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ja Wolf\Documents\AGEO\AGEO_Datenbank\Programme\Neu\Import\"/>
    </mc:Choice>
  </mc:AlternateContent>
  <xr:revisionPtr revIDLastSave="0" documentId="13_ncr:1_{028C77DD-5A47-405A-970E-D5CED675AC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ingabe" sheetId="1" r:id="rId1"/>
    <sheet name="Export" sheetId="2" r:id="rId2"/>
    <sheet name="tblGemeinde" sheetId="3" r:id="rId3"/>
    <sheet name="tblBeobachter" sheetId="5" r:id="rId4"/>
    <sheet name="tlbLebensraumtyp" sheetId="6" r:id="rId5"/>
    <sheet name="tblArt" sheetId="7" r:id="rId6"/>
    <sheet name="tblAnzahl" sheetId="8" r:id="rId7"/>
    <sheet name="tblBemerkung" sheetId="9" r:id="rId8"/>
    <sheet name="tblRFQZusatz" sheetId="10" r:id="rId9"/>
  </sheets>
  <definedNames>
    <definedName name="_xlnm._FilterDatabase" localSheetId="0" hidden="1">Eingabe!$A$17:$T$1059</definedName>
    <definedName name="_xlnm._FilterDatabase" localSheetId="1" hidden="1">Export!$A$1:$T$1103</definedName>
    <definedName name="_xlnm._FilterDatabase" localSheetId="5" hidden="1">tblArt!$A$1:$E$316</definedName>
    <definedName name="nAnzahl">tblAnzahl!$A$2:$A$6</definedName>
    <definedName name="nArtLat">tblArt!$A$2:$A$321</definedName>
    <definedName name="nBeobachter">tblBeobachter!$A$2:$A$4318</definedName>
    <definedName name="nBeobachter1">tblBeobachter!$A$2:$A$4318</definedName>
    <definedName name="nGemeinde">tblGemeinde!$A$2:$A$2867</definedName>
    <definedName name="nLRT">tlbLebensraumtyp!$A$3:$A$26</definedName>
    <definedName name="nLRT1">tlbLebensraumtyp!$A$2:$A$26</definedName>
    <definedName name="nRQZusatzCode">tblRFQZusatz!$A$2:$A$4</definedName>
    <definedName name="nVegZu">tblBemerkung!$A$2:$A$8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103" i="2" l="1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D1103" i="2"/>
  <c r="C1103" i="2"/>
  <c r="B1103" i="2"/>
  <c r="A1103" i="2"/>
  <c r="T1102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D1102" i="2"/>
  <c r="C1102" i="2"/>
  <c r="B1102" i="2"/>
  <c r="A1102" i="2"/>
  <c r="T1101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D1101" i="2"/>
  <c r="C1101" i="2"/>
  <c r="B1101" i="2"/>
  <c r="A1101" i="2"/>
  <c r="T1100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D1100" i="2"/>
  <c r="C1100" i="2"/>
  <c r="B1100" i="2"/>
  <c r="A1100" i="2"/>
  <c r="T109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D1099" i="2"/>
  <c r="C1099" i="2"/>
  <c r="B1099" i="2"/>
  <c r="A1099" i="2"/>
  <c r="T1098" i="2"/>
  <c r="S1098" i="2"/>
  <c r="R1098" i="2"/>
  <c r="Q1098" i="2"/>
  <c r="P1098" i="2"/>
  <c r="O1098" i="2"/>
  <c r="N1098" i="2"/>
  <c r="M1098" i="2"/>
  <c r="L1098" i="2"/>
  <c r="K1098" i="2"/>
  <c r="J1098" i="2"/>
  <c r="I1098" i="2"/>
  <c r="H1098" i="2"/>
  <c r="G1098" i="2"/>
  <c r="F1098" i="2"/>
  <c r="E1098" i="2"/>
  <c r="D1098" i="2"/>
  <c r="C1098" i="2"/>
  <c r="B1098" i="2"/>
  <c r="A1098" i="2"/>
  <c r="T1097" i="2"/>
  <c r="S1097" i="2"/>
  <c r="R1097" i="2"/>
  <c r="Q1097" i="2"/>
  <c r="P1097" i="2"/>
  <c r="O1097" i="2"/>
  <c r="N1097" i="2"/>
  <c r="M1097" i="2"/>
  <c r="L1097" i="2"/>
  <c r="K1097" i="2"/>
  <c r="J1097" i="2"/>
  <c r="I1097" i="2"/>
  <c r="H1097" i="2"/>
  <c r="G1097" i="2"/>
  <c r="F1097" i="2"/>
  <c r="E1097" i="2"/>
  <c r="D1097" i="2"/>
  <c r="C1097" i="2"/>
  <c r="B1097" i="2"/>
  <c r="A1097" i="2"/>
  <c r="T1096" i="2"/>
  <c r="S1096" i="2"/>
  <c r="R1096" i="2"/>
  <c r="Q1096" i="2"/>
  <c r="P1096" i="2"/>
  <c r="O1096" i="2"/>
  <c r="N1096" i="2"/>
  <c r="M1096" i="2"/>
  <c r="L1096" i="2"/>
  <c r="K1096" i="2"/>
  <c r="J1096" i="2"/>
  <c r="I1096" i="2"/>
  <c r="H1096" i="2"/>
  <c r="G1096" i="2"/>
  <c r="F1096" i="2"/>
  <c r="E1096" i="2"/>
  <c r="D1096" i="2"/>
  <c r="C1096" i="2"/>
  <c r="B1096" i="2"/>
  <c r="A1096" i="2"/>
  <c r="T1095" i="2"/>
  <c r="S1095" i="2"/>
  <c r="R1095" i="2"/>
  <c r="Q1095" i="2"/>
  <c r="P1095" i="2"/>
  <c r="O1095" i="2"/>
  <c r="N1095" i="2"/>
  <c r="M1095" i="2"/>
  <c r="L1095" i="2"/>
  <c r="K1095" i="2"/>
  <c r="J1095" i="2"/>
  <c r="I1095" i="2"/>
  <c r="H1095" i="2"/>
  <c r="G1095" i="2"/>
  <c r="F1095" i="2"/>
  <c r="E1095" i="2"/>
  <c r="D1095" i="2"/>
  <c r="C1095" i="2"/>
  <c r="B1095" i="2"/>
  <c r="A1095" i="2"/>
  <c r="T1094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D1094" i="2"/>
  <c r="C1094" i="2"/>
  <c r="B1094" i="2"/>
  <c r="A1094" i="2"/>
  <c r="T1093" i="2"/>
  <c r="S1093" i="2"/>
  <c r="R1093" i="2"/>
  <c r="Q1093" i="2"/>
  <c r="P1093" i="2"/>
  <c r="O1093" i="2"/>
  <c r="N1093" i="2"/>
  <c r="M1093" i="2"/>
  <c r="L1093" i="2"/>
  <c r="K1093" i="2"/>
  <c r="J1093" i="2"/>
  <c r="I1093" i="2"/>
  <c r="H1093" i="2"/>
  <c r="G1093" i="2"/>
  <c r="F1093" i="2"/>
  <c r="E1093" i="2"/>
  <c r="D1093" i="2"/>
  <c r="C1093" i="2"/>
  <c r="B1093" i="2"/>
  <c r="A1093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D1092" i="2"/>
  <c r="C1092" i="2"/>
  <c r="B1092" i="2"/>
  <c r="A1092" i="2"/>
  <c r="T1091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D1091" i="2"/>
  <c r="C1091" i="2"/>
  <c r="B1091" i="2"/>
  <c r="A1091" i="2"/>
  <c r="T1090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D1090" i="2"/>
  <c r="C1090" i="2"/>
  <c r="B1090" i="2"/>
  <c r="A1090" i="2"/>
  <c r="T1089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D1089" i="2"/>
  <c r="C1089" i="2"/>
  <c r="B1089" i="2"/>
  <c r="A1089" i="2"/>
  <c r="T1088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D1088" i="2"/>
  <c r="C1088" i="2"/>
  <c r="B1088" i="2"/>
  <c r="A1088" i="2"/>
  <c r="T108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D1087" i="2"/>
  <c r="C1087" i="2"/>
  <c r="B1087" i="2"/>
  <c r="A1087" i="2"/>
  <c r="T1086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D1086" i="2"/>
  <c r="C1086" i="2"/>
  <c r="B1086" i="2"/>
  <c r="A1086" i="2"/>
  <c r="T1085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D1085" i="2"/>
  <c r="C1085" i="2"/>
  <c r="B1085" i="2"/>
  <c r="A1085" i="2"/>
  <c r="T1084" i="2"/>
  <c r="S1084" i="2"/>
  <c r="R1084" i="2"/>
  <c r="Q1084" i="2"/>
  <c r="P1084" i="2"/>
  <c r="O1084" i="2"/>
  <c r="N1084" i="2"/>
  <c r="M1084" i="2"/>
  <c r="L1084" i="2"/>
  <c r="K1084" i="2"/>
  <c r="J1084" i="2"/>
  <c r="I1084" i="2"/>
  <c r="H1084" i="2"/>
  <c r="G1084" i="2"/>
  <c r="F1084" i="2"/>
  <c r="E1084" i="2"/>
  <c r="D1084" i="2"/>
  <c r="C1084" i="2"/>
  <c r="B1084" i="2"/>
  <c r="A1084" i="2"/>
  <c r="T1083" i="2"/>
  <c r="S1083" i="2"/>
  <c r="R1083" i="2"/>
  <c r="Q1083" i="2"/>
  <c r="P1083" i="2"/>
  <c r="O1083" i="2"/>
  <c r="N1083" i="2"/>
  <c r="M1083" i="2"/>
  <c r="L1083" i="2"/>
  <c r="K1083" i="2"/>
  <c r="J1083" i="2"/>
  <c r="I1083" i="2"/>
  <c r="H1083" i="2"/>
  <c r="G1083" i="2"/>
  <c r="F1083" i="2"/>
  <c r="E1083" i="2"/>
  <c r="D1083" i="2"/>
  <c r="C1083" i="2"/>
  <c r="B1083" i="2"/>
  <c r="A1083" i="2"/>
  <c r="T1082" i="2"/>
  <c r="S1082" i="2"/>
  <c r="R1082" i="2"/>
  <c r="Q1082" i="2"/>
  <c r="P1082" i="2"/>
  <c r="O1082" i="2"/>
  <c r="N1082" i="2"/>
  <c r="M1082" i="2"/>
  <c r="L1082" i="2"/>
  <c r="K1082" i="2"/>
  <c r="J1082" i="2"/>
  <c r="I1082" i="2"/>
  <c r="H1082" i="2"/>
  <c r="G1082" i="2"/>
  <c r="F1082" i="2"/>
  <c r="E1082" i="2"/>
  <c r="D1082" i="2"/>
  <c r="C1082" i="2"/>
  <c r="B1082" i="2"/>
  <c r="A1082" i="2"/>
  <c r="T1081" i="2"/>
  <c r="S1081" i="2"/>
  <c r="R1081" i="2"/>
  <c r="Q1081" i="2"/>
  <c r="P1081" i="2"/>
  <c r="O1081" i="2"/>
  <c r="N1081" i="2"/>
  <c r="M1081" i="2"/>
  <c r="L1081" i="2"/>
  <c r="K1081" i="2"/>
  <c r="J1081" i="2"/>
  <c r="I1081" i="2"/>
  <c r="H1081" i="2"/>
  <c r="G1081" i="2"/>
  <c r="F1081" i="2"/>
  <c r="E1081" i="2"/>
  <c r="D1081" i="2"/>
  <c r="C1081" i="2"/>
  <c r="B1081" i="2"/>
  <c r="A1081" i="2"/>
  <c r="T1080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D1080" i="2"/>
  <c r="C1080" i="2"/>
  <c r="B1080" i="2"/>
  <c r="A1080" i="2"/>
  <c r="T1079" i="2"/>
  <c r="S1079" i="2"/>
  <c r="R1079" i="2"/>
  <c r="Q1079" i="2"/>
  <c r="P1079" i="2"/>
  <c r="O1079" i="2"/>
  <c r="N1079" i="2"/>
  <c r="M1079" i="2"/>
  <c r="L1079" i="2"/>
  <c r="K1079" i="2"/>
  <c r="J1079" i="2"/>
  <c r="I1079" i="2"/>
  <c r="H1079" i="2"/>
  <c r="G1079" i="2"/>
  <c r="F1079" i="2"/>
  <c r="E1079" i="2"/>
  <c r="D1079" i="2"/>
  <c r="C1079" i="2"/>
  <c r="B1079" i="2"/>
  <c r="A1079" i="2"/>
  <c r="T107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D1078" i="2"/>
  <c r="C1078" i="2"/>
  <c r="B1078" i="2"/>
  <c r="A1078" i="2"/>
  <c r="T1077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D1077" i="2"/>
  <c r="C1077" i="2"/>
  <c r="B1077" i="2"/>
  <c r="A1077" i="2"/>
  <c r="T1076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D1076" i="2"/>
  <c r="C1076" i="2"/>
  <c r="B1076" i="2"/>
  <c r="A1076" i="2"/>
  <c r="T1075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D1075" i="2"/>
  <c r="C1075" i="2"/>
  <c r="B1075" i="2"/>
  <c r="A1075" i="2"/>
  <c r="T107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D1074" i="2"/>
  <c r="C1074" i="2"/>
  <c r="B1074" i="2"/>
  <c r="A1074" i="2"/>
  <c r="T1073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D1073" i="2"/>
  <c r="C1073" i="2"/>
  <c r="B1073" i="2"/>
  <c r="A1073" i="2"/>
  <c r="T1072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D1072" i="2"/>
  <c r="C1072" i="2"/>
  <c r="B1072" i="2"/>
  <c r="A1072" i="2"/>
  <c r="T1071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D1071" i="2"/>
  <c r="C1071" i="2"/>
  <c r="B1071" i="2"/>
  <c r="A1071" i="2"/>
  <c r="T1070" i="2"/>
  <c r="S1070" i="2"/>
  <c r="R1070" i="2"/>
  <c r="Q1070" i="2"/>
  <c r="P1070" i="2"/>
  <c r="O1070" i="2"/>
  <c r="N1070" i="2"/>
  <c r="M1070" i="2"/>
  <c r="L1070" i="2"/>
  <c r="K1070" i="2"/>
  <c r="J1070" i="2"/>
  <c r="I1070" i="2"/>
  <c r="H1070" i="2"/>
  <c r="G1070" i="2"/>
  <c r="F1070" i="2"/>
  <c r="E1070" i="2"/>
  <c r="D1070" i="2"/>
  <c r="C1070" i="2"/>
  <c r="B1070" i="2"/>
  <c r="A1070" i="2"/>
  <c r="T1069" i="2"/>
  <c r="S1069" i="2"/>
  <c r="R1069" i="2"/>
  <c r="Q1069" i="2"/>
  <c r="P1069" i="2"/>
  <c r="O1069" i="2"/>
  <c r="N1069" i="2"/>
  <c r="M1069" i="2"/>
  <c r="L1069" i="2"/>
  <c r="K1069" i="2"/>
  <c r="J1069" i="2"/>
  <c r="I1069" i="2"/>
  <c r="H1069" i="2"/>
  <c r="G1069" i="2"/>
  <c r="F1069" i="2"/>
  <c r="E1069" i="2"/>
  <c r="D1069" i="2"/>
  <c r="C1069" i="2"/>
  <c r="B1069" i="2"/>
  <c r="A1069" i="2"/>
  <c r="T1068" i="2"/>
  <c r="S1068" i="2"/>
  <c r="R1068" i="2"/>
  <c r="Q1068" i="2"/>
  <c r="P1068" i="2"/>
  <c r="O1068" i="2"/>
  <c r="N1068" i="2"/>
  <c r="M1068" i="2"/>
  <c r="L1068" i="2"/>
  <c r="K1068" i="2"/>
  <c r="J1068" i="2"/>
  <c r="I1068" i="2"/>
  <c r="H1068" i="2"/>
  <c r="G1068" i="2"/>
  <c r="F1068" i="2"/>
  <c r="E1068" i="2"/>
  <c r="D1068" i="2"/>
  <c r="C1068" i="2"/>
  <c r="B1068" i="2"/>
  <c r="A1068" i="2"/>
  <c r="T1067" i="2"/>
  <c r="S1067" i="2"/>
  <c r="R1067" i="2"/>
  <c r="Q1067" i="2"/>
  <c r="P1067" i="2"/>
  <c r="O1067" i="2"/>
  <c r="N1067" i="2"/>
  <c r="M1067" i="2"/>
  <c r="L1067" i="2"/>
  <c r="K1067" i="2"/>
  <c r="J1067" i="2"/>
  <c r="I1067" i="2"/>
  <c r="H1067" i="2"/>
  <c r="G1067" i="2"/>
  <c r="F1067" i="2"/>
  <c r="E1067" i="2"/>
  <c r="D1067" i="2"/>
  <c r="C1067" i="2"/>
  <c r="B1067" i="2"/>
  <c r="A1067" i="2"/>
  <c r="T106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D1066" i="2"/>
  <c r="C1066" i="2"/>
  <c r="B1066" i="2"/>
  <c r="A1066" i="2"/>
  <c r="T1065" i="2"/>
  <c r="S1065" i="2"/>
  <c r="R1065" i="2"/>
  <c r="Q1065" i="2"/>
  <c r="P1065" i="2"/>
  <c r="O1065" i="2"/>
  <c r="N1065" i="2"/>
  <c r="M1065" i="2"/>
  <c r="L1065" i="2"/>
  <c r="K1065" i="2"/>
  <c r="J1065" i="2"/>
  <c r="I1065" i="2"/>
  <c r="H1065" i="2"/>
  <c r="G1065" i="2"/>
  <c r="F1065" i="2"/>
  <c r="E1065" i="2"/>
  <c r="D1065" i="2"/>
  <c r="C1065" i="2"/>
  <c r="B1065" i="2"/>
  <c r="A1065" i="2"/>
  <c r="T1064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D1064" i="2"/>
  <c r="C1064" i="2"/>
  <c r="B1064" i="2"/>
  <c r="A1064" i="2"/>
  <c r="T1063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D1063" i="2"/>
  <c r="C1063" i="2"/>
  <c r="B1063" i="2"/>
  <c r="A1063" i="2"/>
  <c r="T1062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D1062" i="2"/>
  <c r="C1062" i="2"/>
  <c r="B1062" i="2"/>
  <c r="A1062" i="2"/>
  <c r="T106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D1061" i="2"/>
  <c r="C1061" i="2"/>
  <c r="B1061" i="2"/>
  <c r="A1061" i="2"/>
  <c r="T1060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D1060" i="2"/>
  <c r="C1060" i="2"/>
  <c r="B1060" i="2"/>
  <c r="A1060" i="2"/>
  <c r="T1059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D1059" i="2"/>
  <c r="C1059" i="2"/>
  <c r="B1059" i="2"/>
  <c r="A1059" i="2"/>
  <c r="T1058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D1058" i="2"/>
  <c r="C1058" i="2"/>
  <c r="B1058" i="2"/>
  <c r="A1058" i="2"/>
  <c r="T1057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D1057" i="2"/>
  <c r="C1057" i="2"/>
  <c r="B1057" i="2"/>
  <c r="A1057" i="2"/>
  <c r="T1056" i="2"/>
  <c r="S1056" i="2"/>
  <c r="R1056" i="2"/>
  <c r="Q1056" i="2"/>
  <c r="P1056" i="2"/>
  <c r="O1056" i="2"/>
  <c r="N1056" i="2"/>
  <c r="M1056" i="2"/>
  <c r="L1056" i="2"/>
  <c r="K1056" i="2"/>
  <c r="J1056" i="2"/>
  <c r="I1056" i="2"/>
  <c r="H1056" i="2"/>
  <c r="G1056" i="2"/>
  <c r="F1056" i="2"/>
  <c r="E1056" i="2"/>
  <c r="D1056" i="2"/>
  <c r="C1056" i="2"/>
  <c r="B1056" i="2"/>
  <c r="A1056" i="2"/>
  <c r="T1055" i="2"/>
  <c r="S1055" i="2"/>
  <c r="R1055" i="2"/>
  <c r="Q1055" i="2"/>
  <c r="P1055" i="2"/>
  <c r="O1055" i="2"/>
  <c r="N1055" i="2"/>
  <c r="M1055" i="2"/>
  <c r="L1055" i="2"/>
  <c r="K1055" i="2"/>
  <c r="J1055" i="2"/>
  <c r="I1055" i="2"/>
  <c r="H1055" i="2"/>
  <c r="G1055" i="2"/>
  <c r="F1055" i="2"/>
  <c r="E1055" i="2"/>
  <c r="D1055" i="2"/>
  <c r="C1055" i="2"/>
  <c r="B1055" i="2"/>
  <c r="A1055" i="2"/>
  <c r="T1054" i="2"/>
  <c r="S1054" i="2"/>
  <c r="R1054" i="2"/>
  <c r="Q1054" i="2"/>
  <c r="P1054" i="2"/>
  <c r="O1054" i="2"/>
  <c r="N1054" i="2"/>
  <c r="M1054" i="2"/>
  <c r="L1054" i="2"/>
  <c r="K1054" i="2"/>
  <c r="J1054" i="2"/>
  <c r="I1054" i="2"/>
  <c r="H1054" i="2"/>
  <c r="G1054" i="2"/>
  <c r="F1054" i="2"/>
  <c r="E1054" i="2"/>
  <c r="D1054" i="2"/>
  <c r="C1054" i="2"/>
  <c r="B1054" i="2"/>
  <c r="A1054" i="2"/>
  <c r="T1053" i="2"/>
  <c r="S1053" i="2"/>
  <c r="R1053" i="2"/>
  <c r="Q1053" i="2"/>
  <c r="P1053" i="2"/>
  <c r="O1053" i="2"/>
  <c r="N1053" i="2"/>
  <c r="M1053" i="2"/>
  <c r="L1053" i="2"/>
  <c r="K1053" i="2"/>
  <c r="J1053" i="2"/>
  <c r="I1053" i="2"/>
  <c r="H1053" i="2"/>
  <c r="G1053" i="2"/>
  <c r="F1053" i="2"/>
  <c r="E1053" i="2"/>
  <c r="D1053" i="2"/>
  <c r="C1053" i="2"/>
  <c r="B1053" i="2"/>
  <c r="A1053" i="2"/>
  <c r="T1052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D1052" i="2"/>
  <c r="C1052" i="2"/>
  <c r="B1052" i="2"/>
  <c r="A1052" i="2"/>
  <c r="T1051" i="2"/>
  <c r="S1051" i="2"/>
  <c r="R1051" i="2"/>
  <c r="Q1051" i="2"/>
  <c r="P1051" i="2"/>
  <c r="O1051" i="2"/>
  <c r="N1051" i="2"/>
  <c r="M1051" i="2"/>
  <c r="L1051" i="2"/>
  <c r="K1051" i="2"/>
  <c r="J1051" i="2"/>
  <c r="I1051" i="2"/>
  <c r="H1051" i="2"/>
  <c r="G1051" i="2"/>
  <c r="F1051" i="2"/>
  <c r="E1051" i="2"/>
  <c r="D1051" i="2"/>
  <c r="C1051" i="2"/>
  <c r="B1051" i="2"/>
  <c r="A1051" i="2"/>
  <c r="T1050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D1050" i="2"/>
  <c r="C1050" i="2"/>
  <c r="B1050" i="2"/>
  <c r="A1050" i="2"/>
  <c r="T1049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D1049" i="2"/>
  <c r="C1049" i="2"/>
  <c r="B1049" i="2"/>
  <c r="A1049" i="2"/>
  <c r="T1048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D1048" i="2"/>
  <c r="C1048" i="2"/>
  <c r="B1048" i="2"/>
  <c r="A1048" i="2"/>
  <c r="T1047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D1047" i="2"/>
  <c r="C1047" i="2"/>
  <c r="B1047" i="2"/>
  <c r="A1047" i="2"/>
  <c r="T1046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D1046" i="2"/>
  <c r="C1046" i="2"/>
  <c r="B1046" i="2"/>
  <c r="A1046" i="2"/>
  <c r="T1045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D1045" i="2"/>
  <c r="C1045" i="2"/>
  <c r="B1045" i="2"/>
  <c r="A1045" i="2"/>
  <c r="T1044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D1044" i="2"/>
  <c r="C1044" i="2"/>
  <c r="B1044" i="2"/>
  <c r="A1044" i="2"/>
  <c r="T1043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D1043" i="2"/>
  <c r="C1043" i="2"/>
  <c r="B1043" i="2"/>
  <c r="A1043" i="2"/>
  <c r="T1042" i="2"/>
  <c r="S1042" i="2"/>
  <c r="R1042" i="2"/>
  <c r="Q1042" i="2"/>
  <c r="P1042" i="2"/>
  <c r="O1042" i="2"/>
  <c r="N1042" i="2"/>
  <c r="M1042" i="2"/>
  <c r="L1042" i="2"/>
  <c r="K1042" i="2"/>
  <c r="J1042" i="2"/>
  <c r="I1042" i="2"/>
  <c r="H1042" i="2"/>
  <c r="G1042" i="2"/>
  <c r="F1042" i="2"/>
  <c r="E1042" i="2"/>
  <c r="D1042" i="2"/>
  <c r="C1042" i="2"/>
  <c r="B1042" i="2"/>
  <c r="A1042" i="2"/>
  <c r="T1041" i="2"/>
  <c r="S1041" i="2"/>
  <c r="R1041" i="2"/>
  <c r="Q1041" i="2"/>
  <c r="P1041" i="2"/>
  <c r="O1041" i="2"/>
  <c r="N1041" i="2"/>
  <c r="M1041" i="2"/>
  <c r="L1041" i="2"/>
  <c r="K1041" i="2"/>
  <c r="J1041" i="2"/>
  <c r="I1041" i="2"/>
  <c r="H1041" i="2"/>
  <c r="G1041" i="2"/>
  <c r="F1041" i="2"/>
  <c r="E1041" i="2"/>
  <c r="D1041" i="2"/>
  <c r="C1041" i="2"/>
  <c r="B1041" i="2"/>
  <c r="A1041" i="2"/>
  <c r="T1040" i="2"/>
  <c r="S1040" i="2"/>
  <c r="R1040" i="2"/>
  <c r="Q1040" i="2"/>
  <c r="P1040" i="2"/>
  <c r="O1040" i="2"/>
  <c r="N1040" i="2"/>
  <c r="M1040" i="2"/>
  <c r="L1040" i="2"/>
  <c r="K1040" i="2"/>
  <c r="J1040" i="2"/>
  <c r="I1040" i="2"/>
  <c r="H1040" i="2"/>
  <c r="G1040" i="2"/>
  <c r="F1040" i="2"/>
  <c r="E1040" i="2"/>
  <c r="D1040" i="2"/>
  <c r="C1040" i="2"/>
  <c r="B1040" i="2"/>
  <c r="A1040" i="2"/>
  <c r="T1039" i="2"/>
  <c r="S1039" i="2"/>
  <c r="R1039" i="2"/>
  <c r="Q1039" i="2"/>
  <c r="P1039" i="2"/>
  <c r="O1039" i="2"/>
  <c r="N1039" i="2"/>
  <c r="M1039" i="2"/>
  <c r="L1039" i="2"/>
  <c r="K1039" i="2"/>
  <c r="J1039" i="2"/>
  <c r="I1039" i="2"/>
  <c r="H1039" i="2"/>
  <c r="G1039" i="2"/>
  <c r="F1039" i="2"/>
  <c r="E1039" i="2"/>
  <c r="D1039" i="2"/>
  <c r="C1039" i="2"/>
  <c r="B1039" i="2"/>
  <c r="A1039" i="2"/>
  <c r="T1038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D1038" i="2"/>
  <c r="C1038" i="2"/>
  <c r="B1038" i="2"/>
  <c r="A1038" i="2"/>
  <c r="T1037" i="2"/>
  <c r="S1037" i="2"/>
  <c r="R1037" i="2"/>
  <c r="Q1037" i="2"/>
  <c r="P1037" i="2"/>
  <c r="O1037" i="2"/>
  <c r="N1037" i="2"/>
  <c r="M1037" i="2"/>
  <c r="L1037" i="2"/>
  <c r="K1037" i="2"/>
  <c r="J1037" i="2"/>
  <c r="I1037" i="2"/>
  <c r="H1037" i="2"/>
  <c r="G1037" i="2"/>
  <c r="F1037" i="2"/>
  <c r="E1037" i="2"/>
  <c r="D1037" i="2"/>
  <c r="C1037" i="2"/>
  <c r="B1037" i="2"/>
  <c r="A1037" i="2"/>
  <c r="T1036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D1036" i="2"/>
  <c r="C1036" i="2"/>
  <c r="B1036" i="2"/>
  <c r="A1036" i="2"/>
  <c r="T1035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D1035" i="2"/>
  <c r="C1035" i="2"/>
  <c r="B1035" i="2"/>
  <c r="A1035" i="2"/>
  <c r="T1034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D1034" i="2"/>
  <c r="C1034" i="2"/>
  <c r="B1034" i="2"/>
  <c r="A1034" i="2"/>
  <c r="T103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D1033" i="2"/>
  <c r="C1033" i="2"/>
  <c r="B1033" i="2"/>
  <c r="A1033" i="2"/>
  <c r="T1032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D1032" i="2"/>
  <c r="C1032" i="2"/>
  <c r="B1032" i="2"/>
  <c r="A1032" i="2"/>
  <c r="T1031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D1031" i="2"/>
  <c r="C1031" i="2"/>
  <c r="B1031" i="2"/>
  <c r="A1031" i="2"/>
  <c r="T10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D1030" i="2"/>
  <c r="C1030" i="2"/>
  <c r="B1030" i="2"/>
  <c r="A1030" i="2"/>
  <c r="T1029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D1029" i="2"/>
  <c r="C1029" i="2"/>
  <c r="B1029" i="2"/>
  <c r="A1029" i="2"/>
  <c r="T1028" i="2"/>
  <c r="S1028" i="2"/>
  <c r="R1028" i="2"/>
  <c r="Q1028" i="2"/>
  <c r="P1028" i="2"/>
  <c r="O1028" i="2"/>
  <c r="N1028" i="2"/>
  <c r="M1028" i="2"/>
  <c r="L1028" i="2"/>
  <c r="K1028" i="2"/>
  <c r="J1028" i="2"/>
  <c r="I1028" i="2"/>
  <c r="H1028" i="2"/>
  <c r="G1028" i="2"/>
  <c r="F1028" i="2"/>
  <c r="E1028" i="2"/>
  <c r="D1028" i="2"/>
  <c r="C1028" i="2"/>
  <c r="B1028" i="2"/>
  <c r="A1028" i="2"/>
  <c r="T1027" i="2"/>
  <c r="S1027" i="2"/>
  <c r="R1027" i="2"/>
  <c r="Q1027" i="2"/>
  <c r="P1027" i="2"/>
  <c r="O1027" i="2"/>
  <c r="N1027" i="2"/>
  <c r="M1027" i="2"/>
  <c r="L1027" i="2"/>
  <c r="K1027" i="2"/>
  <c r="J1027" i="2"/>
  <c r="I1027" i="2"/>
  <c r="H1027" i="2"/>
  <c r="G1027" i="2"/>
  <c r="F1027" i="2"/>
  <c r="E1027" i="2"/>
  <c r="D1027" i="2"/>
  <c r="C1027" i="2"/>
  <c r="B1027" i="2"/>
  <c r="A1027" i="2"/>
  <c r="T1026" i="2"/>
  <c r="S1026" i="2"/>
  <c r="R1026" i="2"/>
  <c r="Q1026" i="2"/>
  <c r="P1026" i="2"/>
  <c r="O1026" i="2"/>
  <c r="N1026" i="2"/>
  <c r="M1026" i="2"/>
  <c r="L1026" i="2"/>
  <c r="K1026" i="2"/>
  <c r="J1026" i="2"/>
  <c r="I1026" i="2"/>
  <c r="H1026" i="2"/>
  <c r="G1026" i="2"/>
  <c r="F1026" i="2"/>
  <c r="E1026" i="2"/>
  <c r="D1026" i="2"/>
  <c r="C1026" i="2"/>
  <c r="B1026" i="2"/>
  <c r="A1026" i="2"/>
  <c r="T1025" i="2"/>
  <c r="S1025" i="2"/>
  <c r="R1025" i="2"/>
  <c r="Q1025" i="2"/>
  <c r="P1025" i="2"/>
  <c r="O1025" i="2"/>
  <c r="N1025" i="2"/>
  <c r="M1025" i="2"/>
  <c r="L1025" i="2"/>
  <c r="K1025" i="2"/>
  <c r="J1025" i="2"/>
  <c r="I1025" i="2"/>
  <c r="H1025" i="2"/>
  <c r="G1025" i="2"/>
  <c r="F1025" i="2"/>
  <c r="E1025" i="2"/>
  <c r="D1025" i="2"/>
  <c r="C1025" i="2"/>
  <c r="B1025" i="2"/>
  <c r="A1025" i="2"/>
  <c r="T1024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D1024" i="2"/>
  <c r="C1024" i="2"/>
  <c r="B1024" i="2"/>
  <c r="A1024" i="2"/>
  <c r="T1023" i="2"/>
  <c r="S1023" i="2"/>
  <c r="R1023" i="2"/>
  <c r="Q1023" i="2"/>
  <c r="P1023" i="2"/>
  <c r="O1023" i="2"/>
  <c r="N1023" i="2"/>
  <c r="M1023" i="2"/>
  <c r="L1023" i="2"/>
  <c r="K1023" i="2"/>
  <c r="J1023" i="2"/>
  <c r="I1023" i="2"/>
  <c r="H1023" i="2"/>
  <c r="G1023" i="2"/>
  <c r="F1023" i="2"/>
  <c r="E1023" i="2"/>
  <c r="D1023" i="2"/>
  <c r="C1023" i="2"/>
  <c r="B1023" i="2"/>
  <c r="A1023" i="2"/>
  <c r="T1022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D1022" i="2"/>
  <c r="C1022" i="2"/>
  <c r="B1022" i="2"/>
  <c r="A1022" i="2"/>
  <c r="T1021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D1021" i="2"/>
  <c r="C1021" i="2"/>
  <c r="B1021" i="2"/>
  <c r="A1021" i="2"/>
  <c r="T1020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D1020" i="2"/>
  <c r="C1020" i="2"/>
  <c r="B1020" i="2"/>
  <c r="A1020" i="2"/>
  <c r="T1019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D1019" i="2"/>
  <c r="C1019" i="2"/>
  <c r="B1019" i="2"/>
  <c r="A1019" i="2"/>
  <c r="T1018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D1018" i="2"/>
  <c r="C1018" i="2"/>
  <c r="B1018" i="2"/>
  <c r="A1018" i="2"/>
  <c r="T1017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D1017" i="2"/>
  <c r="C1017" i="2"/>
  <c r="B1017" i="2"/>
  <c r="A1017" i="2"/>
  <c r="T1016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D1016" i="2"/>
  <c r="C1016" i="2"/>
  <c r="B1016" i="2"/>
  <c r="A1016" i="2"/>
  <c r="T1015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D1015" i="2"/>
  <c r="C1015" i="2"/>
  <c r="B1015" i="2"/>
  <c r="A1015" i="2"/>
  <c r="T1014" i="2"/>
  <c r="S1014" i="2"/>
  <c r="R1014" i="2"/>
  <c r="Q1014" i="2"/>
  <c r="P1014" i="2"/>
  <c r="O1014" i="2"/>
  <c r="N1014" i="2"/>
  <c r="M1014" i="2"/>
  <c r="L1014" i="2"/>
  <c r="K1014" i="2"/>
  <c r="J1014" i="2"/>
  <c r="I1014" i="2"/>
  <c r="H1014" i="2"/>
  <c r="G1014" i="2"/>
  <c r="F1014" i="2"/>
  <c r="E1014" i="2"/>
  <c r="D1014" i="2"/>
  <c r="C1014" i="2"/>
  <c r="B1014" i="2"/>
  <c r="A1014" i="2"/>
  <c r="T1013" i="2"/>
  <c r="S1013" i="2"/>
  <c r="R1013" i="2"/>
  <c r="Q1013" i="2"/>
  <c r="P1013" i="2"/>
  <c r="O1013" i="2"/>
  <c r="N1013" i="2"/>
  <c r="M1013" i="2"/>
  <c r="L1013" i="2"/>
  <c r="K1013" i="2"/>
  <c r="J1013" i="2"/>
  <c r="I1013" i="2"/>
  <c r="H1013" i="2"/>
  <c r="G1013" i="2"/>
  <c r="F1013" i="2"/>
  <c r="E1013" i="2"/>
  <c r="D1013" i="2"/>
  <c r="C1013" i="2"/>
  <c r="B1013" i="2"/>
  <c r="A1013" i="2"/>
  <c r="T1012" i="2"/>
  <c r="S1012" i="2"/>
  <c r="R1012" i="2"/>
  <c r="Q1012" i="2"/>
  <c r="P1012" i="2"/>
  <c r="O1012" i="2"/>
  <c r="N1012" i="2"/>
  <c r="M1012" i="2"/>
  <c r="L1012" i="2"/>
  <c r="K1012" i="2"/>
  <c r="J1012" i="2"/>
  <c r="I1012" i="2"/>
  <c r="H1012" i="2"/>
  <c r="G1012" i="2"/>
  <c r="F1012" i="2"/>
  <c r="E1012" i="2"/>
  <c r="D1012" i="2"/>
  <c r="C1012" i="2"/>
  <c r="B1012" i="2"/>
  <c r="A1012" i="2"/>
  <c r="T1011" i="2"/>
  <c r="S1011" i="2"/>
  <c r="R1011" i="2"/>
  <c r="Q1011" i="2"/>
  <c r="P1011" i="2"/>
  <c r="O1011" i="2"/>
  <c r="N1011" i="2"/>
  <c r="M1011" i="2"/>
  <c r="L1011" i="2"/>
  <c r="K1011" i="2"/>
  <c r="J1011" i="2"/>
  <c r="I1011" i="2"/>
  <c r="H1011" i="2"/>
  <c r="G1011" i="2"/>
  <c r="F1011" i="2"/>
  <c r="E1011" i="2"/>
  <c r="D1011" i="2"/>
  <c r="C1011" i="2"/>
  <c r="B1011" i="2"/>
  <c r="A1011" i="2"/>
  <c r="T1010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D1010" i="2"/>
  <c r="C1010" i="2"/>
  <c r="B1010" i="2"/>
  <c r="A1010" i="2"/>
  <c r="T1009" i="2"/>
  <c r="S1009" i="2"/>
  <c r="R1009" i="2"/>
  <c r="Q1009" i="2"/>
  <c r="P1009" i="2"/>
  <c r="O1009" i="2"/>
  <c r="N1009" i="2"/>
  <c r="M1009" i="2"/>
  <c r="L1009" i="2"/>
  <c r="K1009" i="2"/>
  <c r="J1009" i="2"/>
  <c r="I1009" i="2"/>
  <c r="H1009" i="2"/>
  <c r="G1009" i="2"/>
  <c r="F1009" i="2"/>
  <c r="E1009" i="2"/>
  <c r="D1009" i="2"/>
  <c r="C1009" i="2"/>
  <c r="B1009" i="2"/>
  <c r="A1009" i="2"/>
  <c r="T1008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D1008" i="2"/>
  <c r="C1008" i="2"/>
  <c r="B1008" i="2"/>
  <c r="A1008" i="2"/>
  <c r="T1007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D1007" i="2"/>
  <c r="C1007" i="2"/>
  <c r="B1007" i="2"/>
  <c r="A1007" i="2"/>
  <c r="T1006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D1006" i="2"/>
  <c r="C1006" i="2"/>
  <c r="B1006" i="2"/>
  <c r="A1006" i="2"/>
  <c r="T1005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D1005" i="2"/>
  <c r="C1005" i="2"/>
  <c r="B1005" i="2"/>
  <c r="A1005" i="2"/>
  <c r="T1004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D1004" i="2"/>
  <c r="C1004" i="2"/>
  <c r="B1004" i="2"/>
  <c r="A1004" i="2"/>
  <c r="T1003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D1003" i="2"/>
  <c r="C1003" i="2"/>
  <c r="B1003" i="2"/>
  <c r="A1003" i="2"/>
  <c r="T1002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D1002" i="2"/>
  <c r="C1002" i="2"/>
  <c r="B1002" i="2"/>
  <c r="A1002" i="2"/>
  <c r="T1001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D1001" i="2"/>
  <c r="C1001" i="2"/>
  <c r="B1001" i="2"/>
  <c r="A1001" i="2"/>
  <c r="T1000" i="2"/>
  <c r="S1000" i="2"/>
  <c r="R1000" i="2"/>
  <c r="Q1000" i="2"/>
  <c r="P1000" i="2"/>
  <c r="O1000" i="2"/>
  <c r="N1000" i="2"/>
  <c r="M1000" i="2"/>
  <c r="L1000" i="2"/>
  <c r="K1000" i="2"/>
  <c r="J1000" i="2"/>
  <c r="I1000" i="2"/>
  <c r="H1000" i="2"/>
  <c r="G1000" i="2"/>
  <c r="F1000" i="2"/>
  <c r="E1000" i="2"/>
  <c r="D1000" i="2"/>
  <c r="C1000" i="2"/>
  <c r="B1000" i="2"/>
  <c r="A1000" i="2"/>
  <c r="T999" i="2"/>
  <c r="S999" i="2"/>
  <c r="R999" i="2"/>
  <c r="Q999" i="2"/>
  <c r="P999" i="2"/>
  <c r="O999" i="2"/>
  <c r="N999" i="2"/>
  <c r="M999" i="2"/>
  <c r="L999" i="2"/>
  <c r="K999" i="2"/>
  <c r="J999" i="2"/>
  <c r="I999" i="2"/>
  <c r="H999" i="2"/>
  <c r="G999" i="2"/>
  <c r="F999" i="2"/>
  <c r="E999" i="2"/>
  <c r="D999" i="2"/>
  <c r="C999" i="2"/>
  <c r="B999" i="2"/>
  <c r="A999" i="2"/>
  <c r="T998" i="2"/>
  <c r="S998" i="2"/>
  <c r="R998" i="2"/>
  <c r="Q998" i="2"/>
  <c r="P998" i="2"/>
  <c r="O998" i="2"/>
  <c r="N998" i="2"/>
  <c r="M998" i="2"/>
  <c r="L998" i="2"/>
  <c r="K998" i="2"/>
  <c r="J998" i="2"/>
  <c r="I998" i="2"/>
  <c r="H998" i="2"/>
  <c r="G998" i="2"/>
  <c r="F998" i="2"/>
  <c r="E998" i="2"/>
  <c r="D998" i="2"/>
  <c r="C998" i="2"/>
  <c r="B998" i="2"/>
  <c r="A998" i="2"/>
  <c r="T997" i="2"/>
  <c r="S997" i="2"/>
  <c r="R997" i="2"/>
  <c r="Q997" i="2"/>
  <c r="P997" i="2"/>
  <c r="O997" i="2"/>
  <c r="N997" i="2"/>
  <c r="M997" i="2"/>
  <c r="L997" i="2"/>
  <c r="K997" i="2"/>
  <c r="J997" i="2"/>
  <c r="I997" i="2"/>
  <c r="H997" i="2"/>
  <c r="G997" i="2"/>
  <c r="F997" i="2"/>
  <c r="E997" i="2"/>
  <c r="D997" i="2"/>
  <c r="C997" i="2"/>
  <c r="B997" i="2"/>
  <c r="A997" i="2"/>
  <c r="T99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D996" i="2"/>
  <c r="C996" i="2"/>
  <c r="B996" i="2"/>
  <c r="A996" i="2"/>
  <c r="T995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F995" i="2"/>
  <c r="E995" i="2"/>
  <c r="D995" i="2"/>
  <c r="C995" i="2"/>
  <c r="B995" i="2"/>
  <c r="A995" i="2"/>
  <c r="T994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D994" i="2"/>
  <c r="C994" i="2"/>
  <c r="B994" i="2"/>
  <c r="A994" i="2"/>
  <c r="T993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D993" i="2"/>
  <c r="C993" i="2"/>
  <c r="B993" i="2"/>
  <c r="A993" i="2"/>
  <c r="T992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D992" i="2"/>
  <c r="C992" i="2"/>
  <c r="B992" i="2"/>
  <c r="A992" i="2"/>
  <c r="T991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D991" i="2"/>
  <c r="C991" i="2"/>
  <c r="B991" i="2"/>
  <c r="A991" i="2"/>
  <c r="T990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D990" i="2"/>
  <c r="C990" i="2"/>
  <c r="B990" i="2"/>
  <c r="A990" i="2"/>
  <c r="T989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D989" i="2"/>
  <c r="C989" i="2"/>
  <c r="B989" i="2"/>
  <c r="A989" i="2"/>
  <c r="T988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D988" i="2"/>
  <c r="C988" i="2"/>
  <c r="B988" i="2"/>
  <c r="A988" i="2"/>
  <c r="T987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D987" i="2"/>
  <c r="C987" i="2"/>
  <c r="B987" i="2"/>
  <c r="A987" i="2"/>
  <c r="T986" i="2"/>
  <c r="S986" i="2"/>
  <c r="R986" i="2"/>
  <c r="Q986" i="2"/>
  <c r="P986" i="2"/>
  <c r="O986" i="2"/>
  <c r="N986" i="2"/>
  <c r="M986" i="2"/>
  <c r="L986" i="2"/>
  <c r="K986" i="2"/>
  <c r="J986" i="2"/>
  <c r="I986" i="2"/>
  <c r="H986" i="2"/>
  <c r="G986" i="2"/>
  <c r="F986" i="2"/>
  <c r="E986" i="2"/>
  <c r="D986" i="2"/>
  <c r="C986" i="2"/>
  <c r="B986" i="2"/>
  <c r="A986" i="2"/>
  <c r="T985" i="2"/>
  <c r="S985" i="2"/>
  <c r="R985" i="2"/>
  <c r="Q985" i="2"/>
  <c r="P985" i="2"/>
  <c r="O985" i="2"/>
  <c r="N985" i="2"/>
  <c r="M985" i="2"/>
  <c r="L985" i="2"/>
  <c r="K985" i="2"/>
  <c r="J985" i="2"/>
  <c r="I985" i="2"/>
  <c r="H985" i="2"/>
  <c r="G985" i="2"/>
  <c r="F985" i="2"/>
  <c r="E985" i="2"/>
  <c r="D985" i="2"/>
  <c r="C985" i="2"/>
  <c r="B985" i="2"/>
  <c r="A985" i="2"/>
  <c r="T984" i="2"/>
  <c r="S984" i="2"/>
  <c r="R984" i="2"/>
  <c r="Q984" i="2"/>
  <c r="P984" i="2"/>
  <c r="O984" i="2"/>
  <c r="N984" i="2"/>
  <c r="M984" i="2"/>
  <c r="L984" i="2"/>
  <c r="K984" i="2"/>
  <c r="J984" i="2"/>
  <c r="I984" i="2"/>
  <c r="H984" i="2"/>
  <c r="G984" i="2"/>
  <c r="F984" i="2"/>
  <c r="E984" i="2"/>
  <c r="D984" i="2"/>
  <c r="C984" i="2"/>
  <c r="B984" i="2"/>
  <c r="A984" i="2"/>
  <c r="T983" i="2"/>
  <c r="S983" i="2"/>
  <c r="R983" i="2"/>
  <c r="Q983" i="2"/>
  <c r="P983" i="2"/>
  <c r="O983" i="2"/>
  <c r="N983" i="2"/>
  <c r="M983" i="2"/>
  <c r="L983" i="2"/>
  <c r="K983" i="2"/>
  <c r="J983" i="2"/>
  <c r="I983" i="2"/>
  <c r="H983" i="2"/>
  <c r="G983" i="2"/>
  <c r="F983" i="2"/>
  <c r="E983" i="2"/>
  <c r="D983" i="2"/>
  <c r="C983" i="2"/>
  <c r="B983" i="2"/>
  <c r="A983" i="2"/>
  <c r="T982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D982" i="2"/>
  <c r="C982" i="2"/>
  <c r="B982" i="2"/>
  <c r="A982" i="2"/>
  <c r="T981" i="2"/>
  <c r="S981" i="2"/>
  <c r="R981" i="2"/>
  <c r="Q981" i="2"/>
  <c r="P981" i="2"/>
  <c r="O981" i="2"/>
  <c r="N981" i="2"/>
  <c r="M981" i="2"/>
  <c r="L981" i="2"/>
  <c r="K981" i="2"/>
  <c r="J981" i="2"/>
  <c r="I981" i="2"/>
  <c r="H981" i="2"/>
  <c r="G981" i="2"/>
  <c r="F981" i="2"/>
  <c r="E981" i="2"/>
  <c r="D981" i="2"/>
  <c r="C981" i="2"/>
  <c r="B981" i="2"/>
  <c r="A981" i="2"/>
  <c r="T980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D980" i="2"/>
  <c r="C980" i="2"/>
  <c r="B980" i="2"/>
  <c r="A980" i="2"/>
  <c r="T979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D979" i="2"/>
  <c r="C979" i="2"/>
  <c r="B979" i="2"/>
  <c r="A979" i="2"/>
  <c r="T978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D978" i="2"/>
  <c r="C978" i="2"/>
  <c r="B978" i="2"/>
  <c r="A978" i="2"/>
  <c r="T977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D977" i="2"/>
  <c r="C977" i="2"/>
  <c r="B977" i="2"/>
  <c r="A977" i="2"/>
  <c r="T976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D976" i="2"/>
  <c r="C976" i="2"/>
  <c r="B976" i="2"/>
  <c r="A976" i="2"/>
  <c r="T975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D975" i="2"/>
  <c r="C975" i="2"/>
  <c r="B975" i="2"/>
  <c r="A975" i="2"/>
  <c r="T97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D974" i="2"/>
  <c r="C974" i="2"/>
  <c r="B974" i="2"/>
  <c r="A974" i="2"/>
  <c r="T973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D973" i="2"/>
  <c r="C973" i="2"/>
  <c r="B973" i="2"/>
  <c r="A973" i="2"/>
  <c r="T972" i="2"/>
  <c r="S972" i="2"/>
  <c r="R972" i="2"/>
  <c r="Q972" i="2"/>
  <c r="P972" i="2"/>
  <c r="O972" i="2"/>
  <c r="N972" i="2"/>
  <c r="M972" i="2"/>
  <c r="L972" i="2"/>
  <c r="K972" i="2"/>
  <c r="J972" i="2"/>
  <c r="I972" i="2"/>
  <c r="H972" i="2"/>
  <c r="G972" i="2"/>
  <c r="F972" i="2"/>
  <c r="E972" i="2"/>
  <c r="D972" i="2"/>
  <c r="C972" i="2"/>
  <c r="B972" i="2"/>
  <c r="A972" i="2"/>
  <c r="T971" i="2"/>
  <c r="S971" i="2"/>
  <c r="R971" i="2"/>
  <c r="Q971" i="2"/>
  <c r="P971" i="2"/>
  <c r="O971" i="2"/>
  <c r="N971" i="2"/>
  <c r="M971" i="2"/>
  <c r="L971" i="2"/>
  <c r="K971" i="2"/>
  <c r="J971" i="2"/>
  <c r="I971" i="2"/>
  <c r="H971" i="2"/>
  <c r="G971" i="2"/>
  <c r="F971" i="2"/>
  <c r="E971" i="2"/>
  <c r="D971" i="2"/>
  <c r="C971" i="2"/>
  <c r="B971" i="2"/>
  <c r="A971" i="2"/>
  <c r="T970" i="2"/>
  <c r="S970" i="2"/>
  <c r="R970" i="2"/>
  <c r="Q970" i="2"/>
  <c r="P970" i="2"/>
  <c r="O970" i="2"/>
  <c r="N970" i="2"/>
  <c r="M970" i="2"/>
  <c r="L970" i="2"/>
  <c r="K970" i="2"/>
  <c r="J970" i="2"/>
  <c r="I970" i="2"/>
  <c r="H970" i="2"/>
  <c r="G970" i="2"/>
  <c r="F970" i="2"/>
  <c r="E970" i="2"/>
  <c r="D970" i="2"/>
  <c r="C970" i="2"/>
  <c r="B970" i="2"/>
  <c r="A970" i="2"/>
  <c r="T969" i="2"/>
  <c r="S969" i="2"/>
  <c r="R969" i="2"/>
  <c r="Q969" i="2"/>
  <c r="P969" i="2"/>
  <c r="O969" i="2"/>
  <c r="N969" i="2"/>
  <c r="M969" i="2"/>
  <c r="L969" i="2"/>
  <c r="K969" i="2"/>
  <c r="J969" i="2"/>
  <c r="I969" i="2"/>
  <c r="H969" i="2"/>
  <c r="G969" i="2"/>
  <c r="F969" i="2"/>
  <c r="E969" i="2"/>
  <c r="D969" i="2"/>
  <c r="C969" i="2"/>
  <c r="B969" i="2"/>
  <c r="A969" i="2"/>
  <c r="T968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D968" i="2"/>
  <c r="C968" i="2"/>
  <c r="B968" i="2"/>
  <c r="A968" i="2"/>
  <c r="T967" i="2"/>
  <c r="S967" i="2"/>
  <c r="R967" i="2"/>
  <c r="Q967" i="2"/>
  <c r="P967" i="2"/>
  <c r="O967" i="2"/>
  <c r="N967" i="2"/>
  <c r="M967" i="2"/>
  <c r="L967" i="2"/>
  <c r="K967" i="2"/>
  <c r="J967" i="2"/>
  <c r="I967" i="2"/>
  <c r="H967" i="2"/>
  <c r="G967" i="2"/>
  <c r="F967" i="2"/>
  <c r="E967" i="2"/>
  <c r="D967" i="2"/>
  <c r="C967" i="2"/>
  <c r="B967" i="2"/>
  <c r="A967" i="2"/>
  <c r="T966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D966" i="2"/>
  <c r="C966" i="2"/>
  <c r="B966" i="2"/>
  <c r="A966" i="2"/>
  <c r="T965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D965" i="2"/>
  <c r="C965" i="2"/>
  <c r="B965" i="2"/>
  <c r="A965" i="2"/>
  <c r="T964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D964" i="2"/>
  <c r="C964" i="2"/>
  <c r="B964" i="2"/>
  <c r="A964" i="2"/>
  <c r="T963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D963" i="2"/>
  <c r="C963" i="2"/>
  <c r="B963" i="2"/>
  <c r="A963" i="2"/>
  <c r="T962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D962" i="2"/>
  <c r="C962" i="2"/>
  <c r="B962" i="2"/>
  <c r="A962" i="2"/>
  <c r="T961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D961" i="2"/>
  <c r="C961" i="2"/>
  <c r="B961" i="2"/>
  <c r="A961" i="2"/>
  <c r="T960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  <c r="D960" i="2"/>
  <c r="C960" i="2"/>
  <c r="B960" i="2"/>
  <c r="A960" i="2"/>
  <c r="T959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D959" i="2"/>
  <c r="C959" i="2"/>
  <c r="B959" i="2"/>
  <c r="A959" i="2"/>
  <c r="T958" i="2"/>
  <c r="S958" i="2"/>
  <c r="R958" i="2"/>
  <c r="Q958" i="2"/>
  <c r="P958" i="2"/>
  <c r="O958" i="2"/>
  <c r="N958" i="2"/>
  <c r="M958" i="2"/>
  <c r="L958" i="2"/>
  <c r="K958" i="2"/>
  <c r="J958" i="2"/>
  <c r="I958" i="2"/>
  <c r="H958" i="2"/>
  <c r="G958" i="2"/>
  <c r="F958" i="2"/>
  <c r="E958" i="2"/>
  <c r="D958" i="2"/>
  <c r="C958" i="2"/>
  <c r="B958" i="2"/>
  <c r="A958" i="2"/>
  <c r="T957" i="2"/>
  <c r="S957" i="2"/>
  <c r="R957" i="2"/>
  <c r="Q957" i="2"/>
  <c r="P957" i="2"/>
  <c r="O957" i="2"/>
  <c r="N957" i="2"/>
  <c r="M957" i="2"/>
  <c r="L957" i="2"/>
  <c r="K957" i="2"/>
  <c r="J957" i="2"/>
  <c r="I957" i="2"/>
  <c r="H957" i="2"/>
  <c r="G957" i="2"/>
  <c r="F957" i="2"/>
  <c r="E957" i="2"/>
  <c r="D957" i="2"/>
  <c r="C957" i="2"/>
  <c r="B957" i="2"/>
  <c r="A957" i="2"/>
  <c r="T956" i="2"/>
  <c r="S956" i="2"/>
  <c r="R956" i="2"/>
  <c r="Q956" i="2"/>
  <c r="P956" i="2"/>
  <c r="O956" i="2"/>
  <c r="N956" i="2"/>
  <c r="M956" i="2"/>
  <c r="L956" i="2"/>
  <c r="K956" i="2"/>
  <c r="J956" i="2"/>
  <c r="I956" i="2"/>
  <c r="H956" i="2"/>
  <c r="G956" i="2"/>
  <c r="F956" i="2"/>
  <c r="E956" i="2"/>
  <c r="D956" i="2"/>
  <c r="C956" i="2"/>
  <c r="B956" i="2"/>
  <c r="A956" i="2"/>
  <c r="T955" i="2"/>
  <c r="S955" i="2"/>
  <c r="R955" i="2"/>
  <c r="Q955" i="2"/>
  <c r="P955" i="2"/>
  <c r="O955" i="2"/>
  <c r="N955" i="2"/>
  <c r="M955" i="2"/>
  <c r="L955" i="2"/>
  <c r="K955" i="2"/>
  <c r="J955" i="2"/>
  <c r="I955" i="2"/>
  <c r="H955" i="2"/>
  <c r="G955" i="2"/>
  <c r="F955" i="2"/>
  <c r="E955" i="2"/>
  <c r="D955" i="2"/>
  <c r="C955" i="2"/>
  <c r="B955" i="2"/>
  <c r="A955" i="2"/>
  <c r="T954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D954" i="2"/>
  <c r="C954" i="2"/>
  <c r="B954" i="2"/>
  <c r="A954" i="2"/>
  <c r="T953" i="2"/>
  <c r="S953" i="2"/>
  <c r="R953" i="2"/>
  <c r="Q953" i="2"/>
  <c r="P953" i="2"/>
  <c r="O953" i="2"/>
  <c r="N953" i="2"/>
  <c r="M953" i="2"/>
  <c r="L953" i="2"/>
  <c r="K953" i="2"/>
  <c r="J953" i="2"/>
  <c r="I953" i="2"/>
  <c r="H953" i="2"/>
  <c r="G953" i="2"/>
  <c r="F953" i="2"/>
  <c r="E953" i="2"/>
  <c r="D953" i="2"/>
  <c r="C953" i="2"/>
  <c r="B953" i="2"/>
  <c r="A953" i="2"/>
  <c r="T952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D952" i="2"/>
  <c r="C952" i="2"/>
  <c r="B952" i="2"/>
  <c r="A952" i="2"/>
  <c r="T951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D951" i="2"/>
  <c r="C951" i="2"/>
  <c r="B951" i="2"/>
  <c r="A951" i="2"/>
  <c r="T950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D950" i="2"/>
  <c r="C950" i="2"/>
  <c r="B950" i="2"/>
  <c r="A950" i="2"/>
  <c r="T949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D949" i="2"/>
  <c r="C949" i="2"/>
  <c r="B949" i="2"/>
  <c r="A949" i="2"/>
  <c r="T948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D948" i="2"/>
  <c r="C948" i="2"/>
  <c r="B948" i="2"/>
  <c r="A948" i="2"/>
  <c r="T947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D947" i="2"/>
  <c r="C947" i="2"/>
  <c r="B947" i="2"/>
  <c r="A947" i="2"/>
  <c r="T946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D946" i="2"/>
  <c r="C946" i="2"/>
  <c r="B946" i="2"/>
  <c r="A946" i="2"/>
  <c r="T94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D945" i="2"/>
  <c r="C945" i="2"/>
  <c r="B945" i="2"/>
  <c r="A945" i="2"/>
  <c r="T944" i="2"/>
  <c r="S944" i="2"/>
  <c r="R944" i="2"/>
  <c r="Q944" i="2"/>
  <c r="P944" i="2"/>
  <c r="O944" i="2"/>
  <c r="N944" i="2"/>
  <c r="M944" i="2"/>
  <c r="L944" i="2"/>
  <c r="K944" i="2"/>
  <c r="J944" i="2"/>
  <c r="I944" i="2"/>
  <c r="H944" i="2"/>
  <c r="G944" i="2"/>
  <c r="F944" i="2"/>
  <c r="E944" i="2"/>
  <c r="D944" i="2"/>
  <c r="C944" i="2"/>
  <c r="B944" i="2"/>
  <c r="A944" i="2"/>
  <c r="T943" i="2"/>
  <c r="S943" i="2"/>
  <c r="R943" i="2"/>
  <c r="Q943" i="2"/>
  <c r="P943" i="2"/>
  <c r="O943" i="2"/>
  <c r="N943" i="2"/>
  <c r="M943" i="2"/>
  <c r="L943" i="2"/>
  <c r="K943" i="2"/>
  <c r="J943" i="2"/>
  <c r="I943" i="2"/>
  <c r="H943" i="2"/>
  <c r="G943" i="2"/>
  <c r="F943" i="2"/>
  <c r="E943" i="2"/>
  <c r="D943" i="2"/>
  <c r="C943" i="2"/>
  <c r="B943" i="2"/>
  <c r="A943" i="2"/>
  <c r="T942" i="2"/>
  <c r="S942" i="2"/>
  <c r="R942" i="2"/>
  <c r="Q942" i="2"/>
  <c r="P942" i="2"/>
  <c r="O942" i="2"/>
  <c r="N942" i="2"/>
  <c r="M942" i="2"/>
  <c r="L942" i="2"/>
  <c r="K942" i="2"/>
  <c r="J942" i="2"/>
  <c r="I942" i="2"/>
  <c r="H942" i="2"/>
  <c r="G942" i="2"/>
  <c r="F942" i="2"/>
  <c r="E942" i="2"/>
  <c r="D942" i="2"/>
  <c r="C942" i="2"/>
  <c r="B942" i="2"/>
  <c r="A942" i="2"/>
  <c r="T941" i="2"/>
  <c r="S941" i="2"/>
  <c r="R941" i="2"/>
  <c r="Q941" i="2"/>
  <c r="P941" i="2"/>
  <c r="O941" i="2"/>
  <c r="N941" i="2"/>
  <c r="M941" i="2"/>
  <c r="L941" i="2"/>
  <c r="K941" i="2"/>
  <c r="J941" i="2"/>
  <c r="I941" i="2"/>
  <c r="H941" i="2"/>
  <c r="G941" i="2"/>
  <c r="F941" i="2"/>
  <c r="E941" i="2"/>
  <c r="D941" i="2"/>
  <c r="C941" i="2"/>
  <c r="B941" i="2"/>
  <c r="A941" i="2"/>
  <c r="T94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D940" i="2"/>
  <c r="C940" i="2"/>
  <c r="B940" i="2"/>
  <c r="A940" i="2"/>
  <c r="T939" i="2"/>
  <c r="S939" i="2"/>
  <c r="R939" i="2"/>
  <c r="Q939" i="2"/>
  <c r="P939" i="2"/>
  <c r="O939" i="2"/>
  <c r="N939" i="2"/>
  <c r="M939" i="2"/>
  <c r="L939" i="2"/>
  <c r="K939" i="2"/>
  <c r="J939" i="2"/>
  <c r="I939" i="2"/>
  <c r="H939" i="2"/>
  <c r="G939" i="2"/>
  <c r="F939" i="2"/>
  <c r="E939" i="2"/>
  <c r="D939" i="2"/>
  <c r="C939" i="2"/>
  <c r="B939" i="2"/>
  <c r="A939" i="2"/>
  <c r="T938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D938" i="2"/>
  <c r="C938" i="2"/>
  <c r="B938" i="2"/>
  <c r="A938" i="2"/>
  <c r="T937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D937" i="2"/>
  <c r="C937" i="2"/>
  <c r="B937" i="2"/>
  <c r="A937" i="2"/>
  <c r="T93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D936" i="2"/>
  <c r="C936" i="2"/>
  <c r="B936" i="2"/>
  <c r="A936" i="2"/>
  <c r="T935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D935" i="2"/>
  <c r="C935" i="2"/>
  <c r="B935" i="2"/>
  <c r="A935" i="2"/>
  <c r="T934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D934" i="2"/>
  <c r="C934" i="2"/>
  <c r="B934" i="2"/>
  <c r="A934" i="2"/>
  <c r="T933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D933" i="2"/>
  <c r="C933" i="2"/>
  <c r="B933" i="2"/>
  <c r="A933" i="2"/>
  <c r="T932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D932" i="2"/>
  <c r="C932" i="2"/>
  <c r="B932" i="2"/>
  <c r="A932" i="2"/>
  <c r="T931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D931" i="2"/>
  <c r="C931" i="2"/>
  <c r="B931" i="2"/>
  <c r="A931" i="2"/>
  <c r="T930" i="2"/>
  <c r="S930" i="2"/>
  <c r="R930" i="2"/>
  <c r="Q930" i="2"/>
  <c r="P930" i="2"/>
  <c r="O930" i="2"/>
  <c r="N930" i="2"/>
  <c r="M930" i="2"/>
  <c r="L930" i="2"/>
  <c r="K930" i="2"/>
  <c r="J930" i="2"/>
  <c r="I930" i="2"/>
  <c r="H930" i="2"/>
  <c r="G930" i="2"/>
  <c r="F930" i="2"/>
  <c r="E930" i="2"/>
  <c r="D930" i="2"/>
  <c r="C930" i="2"/>
  <c r="B930" i="2"/>
  <c r="A930" i="2"/>
  <c r="T929" i="2"/>
  <c r="S929" i="2"/>
  <c r="R929" i="2"/>
  <c r="Q929" i="2"/>
  <c r="P929" i="2"/>
  <c r="O929" i="2"/>
  <c r="N929" i="2"/>
  <c r="M929" i="2"/>
  <c r="L929" i="2"/>
  <c r="K929" i="2"/>
  <c r="J929" i="2"/>
  <c r="I929" i="2"/>
  <c r="H929" i="2"/>
  <c r="G929" i="2"/>
  <c r="F929" i="2"/>
  <c r="E929" i="2"/>
  <c r="D929" i="2"/>
  <c r="C929" i="2"/>
  <c r="B929" i="2"/>
  <c r="A929" i="2"/>
  <c r="T928" i="2"/>
  <c r="S928" i="2"/>
  <c r="R928" i="2"/>
  <c r="Q928" i="2"/>
  <c r="P928" i="2"/>
  <c r="O928" i="2"/>
  <c r="N928" i="2"/>
  <c r="M928" i="2"/>
  <c r="L928" i="2"/>
  <c r="K928" i="2"/>
  <c r="J928" i="2"/>
  <c r="I928" i="2"/>
  <c r="H928" i="2"/>
  <c r="G928" i="2"/>
  <c r="F928" i="2"/>
  <c r="E928" i="2"/>
  <c r="D928" i="2"/>
  <c r="C928" i="2"/>
  <c r="B928" i="2"/>
  <c r="A928" i="2"/>
  <c r="T927" i="2"/>
  <c r="S927" i="2"/>
  <c r="R927" i="2"/>
  <c r="Q927" i="2"/>
  <c r="P927" i="2"/>
  <c r="O927" i="2"/>
  <c r="N927" i="2"/>
  <c r="M927" i="2"/>
  <c r="L927" i="2"/>
  <c r="K927" i="2"/>
  <c r="J927" i="2"/>
  <c r="I927" i="2"/>
  <c r="H927" i="2"/>
  <c r="G927" i="2"/>
  <c r="F927" i="2"/>
  <c r="E927" i="2"/>
  <c r="D927" i="2"/>
  <c r="C927" i="2"/>
  <c r="B927" i="2"/>
  <c r="A927" i="2"/>
  <c r="T926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D926" i="2"/>
  <c r="C926" i="2"/>
  <c r="B926" i="2"/>
  <c r="A926" i="2"/>
  <c r="T925" i="2"/>
  <c r="S925" i="2"/>
  <c r="R925" i="2"/>
  <c r="Q925" i="2"/>
  <c r="P925" i="2"/>
  <c r="O925" i="2"/>
  <c r="N925" i="2"/>
  <c r="M925" i="2"/>
  <c r="L925" i="2"/>
  <c r="K925" i="2"/>
  <c r="J925" i="2"/>
  <c r="I925" i="2"/>
  <c r="H925" i="2"/>
  <c r="G925" i="2"/>
  <c r="F925" i="2"/>
  <c r="E925" i="2"/>
  <c r="D925" i="2"/>
  <c r="C925" i="2"/>
  <c r="B925" i="2"/>
  <c r="A925" i="2"/>
  <c r="T92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D924" i="2"/>
  <c r="C924" i="2"/>
  <c r="B924" i="2"/>
  <c r="A924" i="2"/>
  <c r="T923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D923" i="2"/>
  <c r="C923" i="2"/>
  <c r="B923" i="2"/>
  <c r="A923" i="2"/>
  <c r="T922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D922" i="2"/>
  <c r="C922" i="2"/>
  <c r="B922" i="2"/>
  <c r="A922" i="2"/>
  <c r="T921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D921" i="2"/>
  <c r="C921" i="2"/>
  <c r="B921" i="2"/>
  <c r="A921" i="2"/>
  <c r="T920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D920" i="2"/>
  <c r="C920" i="2"/>
  <c r="B920" i="2"/>
  <c r="A920" i="2"/>
  <c r="T919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D919" i="2"/>
  <c r="C919" i="2"/>
  <c r="B919" i="2"/>
  <c r="A919" i="2"/>
  <c r="T918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D918" i="2"/>
  <c r="C918" i="2"/>
  <c r="B918" i="2"/>
  <c r="A918" i="2"/>
  <c r="T917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D917" i="2"/>
  <c r="C917" i="2"/>
  <c r="B917" i="2"/>
  <c r="A917" i="2"/>
  <c r="T916" i="2"/>
  <c r="S916" i="2"/>
  <c r="R916" i="2"/>
  <c r="Q916" i="2"/>
  <c r="P916" i="2"/>
  <c r="O916" i="2"/>
  <c r="N916" i="2"/>
  <c r="M916" i="2"/>
  <c r="L916" i="2"/>
  <c r="K916" i="2"/>
  <c r="J916" i="2"/>
  <c r="I916" i="2"/>
  <c r="H916" i="2"/>
  <c r="G916" i="2"/>
  <c r="F916" i="2"/>
  <c r="E916" i="2"/>
  <c r="D916" i="2"/>
  <c r="C916" i="2"/>
  <c r="B916" i="2"/>
  <c r="A916" i="2"/>
  <c r="T915" i="2"/>
  <c r="S915" i="2"/>
  <c r="R915" i="2"/>
  <c r="Q915" i="2"/>
  <c r="P915" i="2"/>
  <c r="O915" i="2"/>
  <c r="N915" i="2"/>
  <c r="M915" i="2"/>
  <c r="L915" i="2"/>
  <c r="K915" i="2"/>
  <c r="J915" i="2"/>
  <c r="I915" i="2"/>
  <c r="H915" i="2"/>
  <c r="G915" i="2"/>
  <c r="F915" i="2"/>
  <c r="E915" i="2"/>
  <c r="D915" i="2"/>
  <c r="C915" i="2"/>
  <c r="B915" i="2"/>
  <c r="A915" i="2"/>
  <c r="T914" i="2"/>
  <c r="S914" i="2"/>
  <c r="R914" i="2"/>
  <c r="Q914" i="2"/>
  <c r="P914" i="2"/>
  <c r="O914" i="2"/>
  <c r="N914" i="2"/>
  <c r="M914" i="2"/>
  <c r="L914" i="2"/>
  <c r="K914" i="2"/>
  <c r="J914" i="2"/>
  <c r="I914" i="2"/>
  <c r="H914" i="2"/>
  <c r="G914" i="2"/>
  <c r="F914" i="2"/>
  <c r="E914" i="2"/>
  <c r="D914" i="2"/>
  <c r="C914" i="2"/>
  <c r="B914" i="2"/>
  <c r="A914" i="2"/>
  <c r="T913" i="2"/>
  <c r="S913" i="2"/>
  <c r="R913" i="2"/>
  <c r="Q913" i="2"/>
  <c r="P913" i="2"/>
  <c r="O913" i="2"/>
  <c r="N913" i="2"/>
  <c r="M913" i="2"/>
  <c r="L913" i="2"/>
  <c r="K913" i="2"/>
  <c r="J913" i="2"/>
  <c r="I913" i="2"/>
  <c r="H913" i="2"/>
  <c r="G913" i="2"/>
  <c r="F913" i="2"/>
  <c r="E913" i="2"/>
  <c r="D913" i="2"/>
  <c r="C913" i="2"/>
  <c r="B913" i="2"/>
  <c r="A913" i="2"/>
  <c r="T912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D912" i="2"/>
  <c r="C912" i="2"/>
  <c r="B912" i="2"/>
  <c r="A912" i="2"/>
  <c r="T911" i="2"/>
  <c r="S911" i="2"/>
  <c r="R911" i="2"/>
  <c r="Q911" i="2"/>
  <c r="P911" i="2"/>
  <c r="O911" i="2"/>
  <c r="N911" i="2"/>
  <c r="M911" i="2"/>
  <c r="L911" i="2"/>
  <c r="K911" i="2"/>
  <c r="J911" i="2"/>
  <c r="I911" i="2"/>
  <c r="H911" i="2"/>
  <c r="G911" i="2"/>
  <c r="F911" i="2"/>
  <c r="E911" i="2"/>
  <c r="D911" i="2"/>
  <c r="C911" i="2"/>
  <c r="B911" i="2"/>
  <c r="A911" i="2"/>
  <c r="T910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D910" i="2"/>
  <c r="C910" i="2"/>
  <c r="B910" i="2"/>
  <c r="A910" i="2"/>
  <c r="T909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D909" i="2"/>
  <c r="C909" i="2"/>
  <c r="B909" i="2"/>
  <c r="A909" i="2"/>
  <c r="T908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D908" i="2"/>
  <c r="C908" i="2"/>
  <c r="B908" i="2"/>
  <c r="A908" i="2"/>
  <c r="T907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D907" i="2"/>
  <c r="C907" i="2"/>
  <c r="B907" i="2"/>
  <c r="A907" i="2"/>
  <c r="T90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D906" i="2"/>
  <c r="C906" i="2"/>
  <c r="B906" i="2"/>
  <c r="A906" i="2"/>
  <c r="T905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D905" i="2"/>
  <c r="C905" i="2"/>
  <c r="B905" i="2"/>
  <c r="A905" i="2"/>
  <c r="T904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D904" i="2"/>
  <c r="C904" i="2"/>
  <c r="B904" i="2"/>
  <c r="A904" i="2"/>
  <c r="T903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D903" i="2"/>
  <c r="C903" i="2"/>
  <c r="B903" i="2"/>
  <c r="A903" i="2"/>
  <c r="T902" i="2"/>
  <c r="S902" i="2"/>
  <c r="R902" i="2"/>
  <c r="Q902" i="2"/>
  <c r="P902" i="2"/>
  <c r="O902" i="2"/>
  <c r="N902" i="2"/>
  <c r="M902" i="2"/>
  <c r="L902" i="2"/>
  <c r="K902" i="2"/>
  <c r="J902" i="2"/>
  <c r="I902" i="2"/>
  <c r="H902" i="2"/>
  <c r="G902" i="2"/>
  <c r="F902" i="2"/>
  <c r="E902" i="2"/>
  <c r="D902" i="2"/>
  <c r="C902" i="2"/>
  <c r="B902" i="2"/>
  <c r="A902" i="2"/>
  <c r="T901" i="2"/>
  <c r="S901" i="2"/>
  <c r="R901" i="2"/>
  <c r="Q901" i="2"/>
  <c r="P901" i="2"/>
  <c r="O901" i="2"/>
  <c r="N901" i="2"/>
  <c r="M901" i="2"/>
  <c r="L901" i="2"/>
  <c r="K901" i="2"/>
  <c r="J901" i="2"/>
  <c r="I901" i="2"/>
  <c r="H901" i="2"/>
  <c r="G901" i="2"/>
  <c r="F901" i="2"/>
  <c r="E901" i="2"/>
  <c r="D901" i="2"/>
  <c r="C901" i="2"/>
  <c r="B901" i="2"/>
  <c r="A901" i="2"/>
  <c r="T900" i="2"/>
  <c r="S900" i="2"/>
  <c r="R900" i="2"/>
  <c r="Q900" i="2"/>
  <c r="P900" i="2"/>
  <c r="O900" i="2"/>
  <c r="N900" i="2"/>
  <c r="M900" i="2"/>
  <c r="L900" i="2"/>
  <c r="K900" i="2"/>
  <c r="J900" i="2"/>
  <c r="I900" i="2"/>
  <c r="H900" i="2"/>
  <c r="G900" i="2"/>
  <c r="F900" i="2"/>
  <c r="E900" i="2"/>
  <c r="D900" i="2"/>
  <c r="C900" i="2"/>
  <c r="B900" i="2"/>
  <c r="A900" i="2"/>
  <c r="T899" i="2"/>
  <c r="S899" i="2"/>
  <c r="R899" i="2"/>
  <c r="Q899" i="2"/>
  <c r="P899" i="2"/>
  <c r="O899" i="2"/>
  <c r="N899" i="2"/>
  <c r="M899" i="2"/>
  <c r="L899" i="2"/>
  <c r="K899" i="2"/>
  <c r="J899" i="2"/>
  <c r="I899" i="2"/>
  <c r="H899" i="2"/>
  <c r="G899" i="2"/>
  <c r="F899" i="2"/>
  <c r="E899" i="2"/>
  <c r="D899" i="2"/>
  <c r="C899" i="2"/>
  <c r="B899" i="2"/>
  <c r="A899" i="2"/>
  <c r="T898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D898" i="2"/>
  <c r="C898" i="2"/>
  <c r="B898" i="2"/>
  <c r="A898" i="2"/>
  <c r="T897" i="2"/>
  <c r="S897" i="2"/>
  <c r="R897" i="2"/>
  <c r="Q897" i="2"/>
  <c r="P897" i="2"/>
  <c r="O897" i="2"/>
  <c r="N897" i="2"/>
  <c r="M897" i="2"/>
  <c r="L897" i="2"/>
  <c r="K897" i="2"/>
  <c r="J897" i="2"/>
  <c r="I897" i="2"/>
  <c r="H897" i="2"/>
  <c r="G897" i="2"/>
  <c r="F897" i="2"/>
  <c r="E897" i="2"/>
  <c r="D897" i="2"/>
  <c r="C897" i="2"/>
  <c r="B897" i="2"/>
  <c r="A897" i="2"/>
  <c r="T896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D896" i="2"/>
  <c r="C896" i="2"/>
  <c r="B896" i="2"/>
  <c r="A896" i="2"/>
  <c r="T895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D895" i="2"/>
  <c r="C895" i="2"/>
  <c r="B895" i="2"/>
  <c r="A895" i="2"/>
  <c r="T894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D894" i="2"/>
  <c r="C894" i="2"/>
  <c r="B894" i="2"/>
  <c r="A894" i="2"/>
  <c r="T893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D893" i="2"/>
  <c r="C893" i="2"/>
  <c r="B893" i="2"/>
  <c r="A893" i="2"/>
  <c r="T892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D892" i="2"/>
  <c r="C892" i="2"/>
  <c r="B892" i="2"/>
  <c r="A892" i="2"/>
  <c r="T891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D891" i="2"/>
  <c r="C891" i="2"/>
  <c r="B891" i="2"/>
  <c r="A891" i="2"/>
  <c r="T890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D890" i="2"/>
  <c r="C890" i="2"/>
  <c r="B890" i="2"/>
  <c r="A890" i="2"/>
  <c r="T889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D889" i="2"/>
  <c r="C889" i="2"/>
  <c r="B889" i="2"/>
  <c r="A889" i="2"/>
  <c r="T888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F888" i="2"/>
  <c r="E888" i="2"/>
  <c r="D888" i="2"/>
  <c r="C888" i="2"/>
  <c r="B888" i="2"/>
  <c r="A888" i="2"/>
  <c r="T887" i="2"/>
  <c r="S887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7" i="2"/>
  <c r="E887" i="2"/>
  <c r="D887" i="2"/>
  <c r="C887" i="2"/>
  <c r="B887" i="2"/>
  <c r="A887" i="2"/>
  <c r="T886" i="2"/>
  <c r="S886" i="2"/>
  <c r="R886" i="2"/>
  <c r="Q886" i="2"/>
  <c r="P886" i="2"/>
  <c r="O886" i="2"/>
  <c r="N886" i="2"/>
  <c r="M886" i="2"/>
  <c r="L886" i="2"/>
  <c r="K886" i="2"/>
  <c r="J886" i="2"/>
  <c r="I886" i="2"/>
  <c r="H886" i="2"/>
  <c r="G886" i="2"/>
  <c r="F886" i="2"/>
  <c r="E886" i="2"/>
  <c r="D886" i="2"/>
  <c r="C886" i="2"/>
  <c r="B886" i="2"/>
  <c r="A886" i="2"/>
  <c r="T885" i="2"/>
  <c r="S885" i="2"/>
  <c r="R885" i="2"/>
  <c r="Q885" i="2"/>
  <c r="P885" i="2"/>
  <c r="O885" i="2"/>
  <c r="N885" i="2"/>
  <c r="M885" i="2"/>
  <c r="L885" i="2"/>
  <c r="K885" i="2"/>
  <c r="J885" i="2"/>
  <c r="I885" i="2"/>
  <c r="H885" i="2"/>
  <c r="G885" i="2"/>
  <c r="F885" i="2"/>
  <c r="E885" i="2"/>
  <c r="D885" i="2"/>
  <c r="C885" i="2"/>
  <c r="B885" i="2"/>
  <c r="A885" i="2"/>
  <c r="T884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D884" i="2"/>
  <c r="C884" i="2"/>
  <c r="B884" i="2"/>
  <c r="A884" i="2"/>
  <c r="T883" i="2"/>
  <c r="S883" i="2"/>
  <c r="R883" i="2"/>
  <c r="Q883" i="2"/>
  <c r="P883" i="2"/>
  <c r="O883" i="2"/>
  <c r="N883" i="2"/>
  <c r="M883" i="2"/>
  <c r="L883" i="2"/>
  <c r="K883" i="2"/>
  <c r="J883" i="2"/>
  <c r="I883" i="2"/>
  <c r="H883" i="2"/>
  <c r="G883" i="2"/>
  <c r="F883" i="2"/>
  <c r="E883" i="2"/>
  <c r="D883" i="2"/>
  <c r="C883" i="2"/>
  <c r="B883" i="2"/>
  <c r="A883" i="2"/>
  <c r="T882" i="2"/>
  <c r="S882" i="2"/>
  <c r="R882" i="2"/>
  <c r="Q882" i="2"/>
  <c r="P882" i="2"/>
  <c r="O882" i="2"/>
  <c r="N882" i="2"/>
  <c r="M882" i="2"/>
  <c r="L882" i="2"/>
  <c r="K882" i="2"/>
  <c r="J882" i="2"/>
  <c r="I882" i="2"/>
  <c r="H882" i="2"/>
  <c r="G882" i="2"/>
  <c r="F882" i="2"/>
  <c r="E882" i="2"/>
  <c r="D882" i="2"/>
  <c r="C882" i="2"/>
  <c r="B882" i="2"/>
  <c r="A882" i="2"/>
  <c r="T881" i="2"/>
  <c r="S881" i="2"/>
  <c r="R881" i="2"/>
  <c r="Q881" i="2"/>
  <c r="P881" i="2"/>
  <c r="O881" i="2"/>
  <c r="N881" i="2"/>
  <c r="M881" i="2"/>
  <c r="L881" i="2"/>
  <c r="K881" i="2"/>
  <c r="J881" i="2"/>
  <c r="I881" i="2"/>
  <c r="H881" i="2"/>
  <c r="G881" i="2"/>
  <c r="F881" i="2"/>
  <c r="E881" i="2"/>
  <c r="D881" i="2"/>
  <c r="C881" i="2"/>
  <c r="B881" i="2"/>
  <c r="A881" i="2"/>
  <c r="T880" i="2"/>
  <c r="S880" i="2"/>
  <c r="R880" i="2"/>
  <c r="Q880" i="2"/>
  <c r="P880" i="2"/>
  <c r="O880" i="2"/>
  <c r="N880" i="2"/>
  <c r="M880" i="2"/>
  <c r="L880" i="2"/>
  <c r="K880" i="2"/>
  <c r="J880" i="2"/>
  <c r="I880" i="2"/>
  <c r="H880" i="2"/>
  <c r="G880" i="2"/>
  <c r="F880" i="2"/>
  <c r="E880" i="2"/>
  <c r="D880" i="2"/>
  <c r="C880" i="2"/>
  <c r="B880" i="2"/>
  <c r="A880" i="2"/>
  <c r="T879" i="2"/>
  <c r="S879" i="2"/>
  <c r="R879" i="2"/>
  <c r="Q879" i="2"/>
  <c r="P879" i="2"/>
  <c r="O879" i="2"/>
  <c r="N879" i="2"/>
  <c r="M879" i="2"/>
  <c r="L879" i="2"/>
  <c r="K879" i="2"/>
  <c r="J879" i="2"/>
  <c r="I879" i="2"/>
  <c r="H879" i="2"/>
  <c r="G879" i="2"/>
  <c r="F879" i="2"/>
  <c r="E879" i="2"/>
  <c r="D879" i="2"/>
  <c r="C879" i="2"/>
  <c r="B879" i="2"/>
  <c r="A879" i="2"/>
  <c r="T878" i="2"/>
  <c r="S878" i="2"/>
  <c r="R878" i="2"/>
  <c r="Q878" i="2"/>
  <c r="P878" i="2"/>
  <c r="O878" i="2"/>
  <c r="N878" i="2"/>
  <c r="M878" i="2"/>
  <c r="L878" i="2"/>
  <c r="K878" i="2"/>
  <c r="J878" i="2"/>
  <c r="I878" i="2"/>
  <c r="H878" i="2"/>
  <c r="G878" i="2"/>
  <c r="F878" i="2"/>
  <c r="E878" i="2"/>
  <c r="D878" i="2"/>
  <c r="C878" i="2"/>
  <c r="B878" i="2"/>
  <c r="A878" i="2"/>
  <c r="T877" i="2"/>
  <c r="S877" i="2"/>
  <c r="R877" i="2"/>
  <c r="Q877" i="2"/>
  <c r="P877" i="2"/>
  <c r="O877" i="2"/>
  <c r="N877" i="2"/>
  <c r="M877" i="2"/>
  <c r="L877" i="2"/>
  <c r="K877" i="2"/>
  <c r="J877" i="2"/>
  <c r="I877" i="2"/>
  <c r="H877" i="2"/>
  <c r="G877" i="2"/>
  <c r="F877" i="2"/>
  <c r="E877" i="2"/>
  <c r="D877" i="2"/>
  <c r="C877" i="2"/>
  <c r="B877" i="2"/>
  <c r="A877" i="2"/>
  <c r="T876" i="2"/>
  <c r="S876" i="2"/>
  <c r="R876" i="2"/>
  <c r="Q876" i="2"/>
  <c r="P876" i="2"/>
  <c r="O876" i="2"/>
  <c r="N876" i="2"/>
  <c r="M876" i="2"/>
  <c r="L876" i="2"/>
  <c r="K876" i="2"/>
  <c r="J876" i="2"/>
  <c r="I876" i="2"/>
  <c r="H876" i="2"/>
  <c r="G876" i="2"/>
  <c r="F876" i="2"/>
  <c r="E876" i="2"/>
  <c r="D876" i="2"/>
  <c r="C876" i="2"/>
  <c r="B876" i="2"/>
  <c r="A876" i="2"/>
  <c r="T875" i="2"/>
  <c r="S875" i="2"/>
  <c r="R875" i="2"/>
  <c r="Q875" i="2"/>
  <c r="P875" i="2"/>
  <c r="O875" i="2"/>
  <c r="N875" i="2"/>
  <c r="M875" i="2"/>
  <c r="L875" i="2"/>
  <c r="K875" i="2"/>
  <c r="J875" i="2"/>
  <c r="I875" i="2"/>
  <c r="H875" i="2"/>
  <c r="G875" i="2"/>
  <c r="F875" i="2"/>
  <c r="E875" i="2"/>
  <c r="D875" i="2"/>
  <c r="C875" i="2"/>
  <c r="B875" i="2"/>
  <c r="A875" i="2"/>
  <c r="T874" i="2"/>
  <c r="S874" i="2"/>
  <c r="R874" i="2"/>
  <c r="Q874" i="2"/>
  <c r="P874" i="2"/>
  <c r="O874" i="2"/>
  <c r="N874" i="2"/>
  <c r="M874" i="2"/>
  <c r="L874" i="2"/>
  <c r="K874" i="2"/>
  <c r="J874" i="2"/>
  <c r="I874" i="2"/>
  <c r="H874" i="2"/>
  <c r="G874" i="2"/>
  <c r="F874" i="2"/>
  <c r="E874" i="2"/>
  <c r="D874" i="2"/>
  <c r="C874" i="2"/>
  <c r="B874" i="2"/>
  <c r="A874" i="2"/>
  <c r="T873" i="2"/>
  <c r="S873" i="2"/>
  <c r="R873" i="2"/>
  <c r="Q873" i="2"/>
  <c r="P873" i="2"/>
  <c r="O873" i="2"/>
  <c r="N873" i="2"/>
  <c r="M873" i="2"/>
  <c r="L873" i="2"/>
  <c r="K873" i="2"/>
  <c r="J873" i="2"/>
  <c r="I873" i="2"/>
  <c r="H873" i="2"/>
  <c r="G873" i="2"/>
  <c r="F873" i="2"/>
  <c r="E873" i="2"/>
  <c r="D873" i="2"/>
  <c r="C873" i="2"/>
  <c r="B873" i="2"/>
  <c r="A873" i="2"/>
  <c r="T872" i="2"/>
  <c r="S872" i="2"/>
  <c r="R872" i="2"/>
  <c r="Q872" i="2"/>
  <c r="P872" i="2"/>
  <c r="O872" i="2"/>
  <c r="N872" i="2"/>
  <c r="M872" i="2"/>
  <c r="L872" i="2"/>
  <c r="K872" i="2"/>
  <c r="J872" i="2"/>
  <c r="I872" i="2"/>
  <c r="H872" i="2"/>
  <c r="G872" i="2"/>
  <c r="F872" i="2"/>
  <c r="E872" i="2"/>
  <c r="D872" i="2"/>
  <c r="C872" i="2"/>
  <c r="B872" i="2"/>
  <c r="A872" i="2"/>
  <c r="T871" i="2"/>
  <c r="S871" i="2"/>
  <c r="R871" i="2"/>
  <c r="Q871" i="2"/>
  <c r="P871" i="2"/>
  <c r="O871" i="2"/>
  <c r="N871" i="2"/>
  <c r="M871" i="2"/>
  <c r="L871" i="2"/>
  <c r="K871" i="2"/>
  <c r="J871" i="2"/>
  <c r="I871" i="2"/>
  <c r="H871" i="2"/>
  <c r="G871" i="2"/>
  <c r="F871" i="2"/>
  <c r="E871" i="2"/>
  <c r="D871" i="2"/>
  <c r="C871" i="2"/>
  <c r="B871" i="2"/>
  <c r="A871" i="2"/>
  <c r="T870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D870" i="2"/>
  <c r="C870" i="2"/>
  <c r="B870" i="2"/>
  <c r="A870" i="2"/>
  <c r="T869" i="2"/>
  <c r="S869" i="2"/>
  <c r="R869" i="2"/>
  <c r="Q869" i="2"/>
  <c r="P869" i="2"/>
  <c r="O869" i="2"/>
  <c r="N869" i="2"/>
  <c r="M869" i="2"/>
  <c r="L869" i="2"/>
  <c r="K869" i="2"/>
  <c r="J869" i="2"/>
  <c r="I869" i="2"/>
  <c r="H869" i="2"/>
  <c r="G869" i="2"/>
  <c r="F869" i="2"/>
  <c r="E869" i="2"/>
  <c r="D869" i="2"/>
  <c r="C869" i="2"/>
  <c r="B869" i="2"/>
  <c r="A869" i="2"/>
  <c r="T868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D868" i="2"/>
  <c r="C868" i="2"/>
  <c r="B868" i="2"/>
  <c r="A868" i="2"/>
  <c r="T867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D867" i="2"/>
  <c r="C867" i="2"/>
  <c r="B867" i="2"/>
  <c r="A867" i="2"/>
  <c r="T866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D866" i="2"/>
  <c r="C866" i="2"/>
  <c r="B866" i="2"/>
  <c r="A866" i="2"/>
  <c r="T865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D865" i="2"/>
  <c r="C865" i="2"/>
  <c r="B865" i="2"/>
  <c r="A865" i="2"/>
  <c r="T864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D864" i="2"/>
  <c r="C864" i="2"/>
  <c r="B864" i="2"/>
  <c r="A864" i="2"/>
  <c r="T863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D863" i="2"/>
  <c r="C863" i="2"/>
  <c r="B863" i="2"/>
  <c r="A863" i="2"/>
  <c r="T862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D862" i="2"/>
  <c r="C862" i="2"/>
  <c r="B862" i="2"/>
  <c r="A862" i="2"/>
  <c r="T861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D861" i="2"/>
  <c r="C861" i="2"/>
  <c r="B861" i="2"/>
  <c r="A861" i="2"/>
  <c r="T860" i="2"/>
  <c r="S860" i="2"/>
  <c r="R860" i="2"/>
  <c r="Q860" i="2"/>
  <c r="P860" i="2"/>
  <c r="O860" i="2"/>
  <c r="N860" i="2"/>
  <c r="M860" i="2"/>
  <c r="L860" i="2"/>
  <c r="K860" i="2"/>
  <c r="J860" i="2"/>
  <c r="I860" i="2"/>
  <c r="H860" i="2"/>
  <c r="G860" i="2"/>
  <c r="F860" i="2"/>
  <c r="E860" i="2"/>
  <c r="D860" i="2"/>
  <c r="C860" i="2"/>
  <c r="B860" i="2"/>
  <c r="A860" i="2"/>
  <c r="T859" i="2"/>
  <c r="S859" i="2"/>
  <c r="R859" i="2"/>
  <c r="Q859" i="2"/>
  <c r="P859" i="2"/>
  <c r="O859" i="2"/>
  <c r="N859" i="2"/>
  <c r="M859" i="2"/>
  <c r="L859" i="2"/>
  <c r="K859" i="2"/>
  <c r="J859" i="2"/>
  <c r="I859" i="2"/>
  <c r="H859" i="2"/>
  <c r="G859" i="2"/>
  <c r="F859" i="2"/>
  <c r="E859" i="2"/>
  <c r="D859" i="2"/>
  <c r="C859" i="2"/>
  <c r="B859" i="2"/>
  <c r="A859" i="2"/>
  <c r="T858" i="2"/>
  <c r="S858" i="2"/>
  <c r="R858" i="2"/>
  <c r="Q858" i="2"/>
  <c r="P858" i="2"/>
  <c r="O858" i="2"/>
  <c r="N858" i="2"/>
  <c r="M858" i="2"/>
  <c r="L858" i="2"/>
  <c r="K858" i="2"/>
  <c r="J858" i="2"/>
  <c r="I858" i="2"/>
  <c r="H858" i="2"/>
  <c r="G858" i="2"/>
  <c r="F858" i="2"/>
  <c r="E858" i="2"/>
  <c r="D858" i="2"/>
  <c r="C858" i="2"/>
  <c r="B858" i="2"/>
  <c r="A858" i="2"/>
  <c r="T857" i="2"/>
  <c r="S857" i="2"/>
  <c r="R857" i="2"/>
  <c r="Q857" i="2"/>
  <c r="P857" i="2"/>
  <c r="O857" i="2"/>
  <c r="N857" i="2"/>
  <c r="M857" i="2"/>
  <c r="L857" i="2"/>
  <c r="K857" i="2"/>
  <c r="J857" i="2"/>
  <c r="I857" i="2"/>
  <c r="H857" i="2"/>
  <c r="G857" i="2"/>
  <c r="F857" i="2"/>
  <c r="E857" i="2"/>
  <c r="D857" i="2"/>
  <c r="C857" i="2"/>
  <c r="B857" i="2"/>
  <c r="A857" i="2"/>
  <c r="T856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D856" i="2"/>
  <c r="C856" i="2"/>
  <c r="B856" i="2"/>
  <c r="A856" i="2"/>
  <c r="T855" i="2"/>
  <c r="S855" i="2"/>
  <c r="R855" i="2"/>
  <c r="Q855" i="2"/>
  <c r="P855" i="2"/>
  <c r="O855" i="2"/>
  <c r="N855" i="2"/>
  <c r="M855" i="2"/>
  <c r="L855" i="2"/>
  <c r="K855" i="2"/>
  <c r="J855" i="2"/>
  <c r="I855" i="2"/>
  <c r="H855" i="2"/>
  <c r="G855" i="2"/>
  <c r="F855" i="2"/>
  <c r="E855" i="2"/>
  <c r="D855" i="2"/>
  <c r="C855" i="2"/>
  <c r="B855" i="2"/>
  <c r="A855" i="2"/>
  <c r="T8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D854" i="2"/>
  <c r="C854" i="2"/>
  <c r="B854" i="2"/>
  <c r="A854" i="2"/>
  <c r="T853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D853" i="2"/>
  <c r="C853" i="2"/>
  <c r="B853" i="2"/>
  <c r="A853" i="2"/>
  <c r="T852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D852" i="2"/>
  <c r="C852" i="2"/>
  <c r="B852" i="2"/>
  <c r="A852" i="2"/>
  <c r="T85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D851" i="2"/>
  <c r="C851" i="2"/>
  <c r="B851" i="2"/>
  <c r="A851" i="2"/>
  <c r="T850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D850" i="2"/>
  <c r="C850" i="2"/>
  <c r="B850" i="2"/>
  <c r="A850" i="2"/>
  <c r="T849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D849" i="2"/>
  <c r="C849" i="2"/>
  <c r="B849" i="2"/>
  <c r="A849" i="2"/>
  <c r="T848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D848" i="2"/>
  <c r="C848" i="2"/>
  <c r="B848" i="2"/>
  <c r="A848" i="2"/>
  <c r="T847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D847" i="2"/>
  <c r="C847" i="2"/>
  <c r="B847" i="2"/>
  <c r="A847" i="2"/>
  <c r="T846" i="2"/>
  <c r="S846" i="2"/>
  <c r="R846" i="2"/>
  <c r="Q846" i="2"/>
  <c r="P846" i="2"/>
  <c r="O846" i="2"/>
  <c r="N846" i="2"/>
  <c r="M846" i="2"/>
  <c r="L846" i="2"/>
  <c r="K846" i="2"/>
  <c r="J846" i="2"/>
  <c r="I846" i="2"/>
  <c r="H846" i="2"/>
  <c r="G846" i="2"/>
  <c r="F846" i="2"/>
  <c r="E846" i="2"/>
  <c r="D846" i="2"/>
  <c r="C846" i="2"/>
  <c r="B846" i="2"/>
  <c r="A846" i="2"/>
  <c r="T845" i="2"/>
  <c r="S845" i="2"/>
  <c r="R845" i="2"/>
  <c r="Q845" i="2"/>
  <c r="P845" i="2"/>
  <c r="O845" i="2"/>
  <c r="N845" i="2"/>
  <c r="M845" i="2"/>
  <c r="L845" i="2"/>
  <c r="K845" i="2"/>
  <c r="J845" i="2"/>
  <c r="I845" i="2"/>
  <c r="H845" i="2"/>
  <c r="G845" i="2"/>
  <c r="F845" i="2"/>
  <c r="E845" i="2"/>
  <c r="D845" i="2"/>
  <c r="C845" i="2"/>
  <c r="B845" i="2"/>
  <c r="A845" i="2"/>
  <c r="T844" i="2"/>
  <c r="S844" i="2"/>
  <c r="R844" i="2"/>
  <c r="Q844" i="2"/>
  <c r="P844" i="2"/>
  <c r="O844" i="2"/>
  <c r="N844" i="2"/>
  <c r="M844" i="2"/>
  <c r="L844" i="2"/>
  <c r="K844" i="2"/>
  <c r="J844" i="2"/>
  <c r="I844" i="2"/>
  <c r="H844" i="2"/>
  <c r="G844" i="2"/>
  <c r="F844" i="2"/>
  <c r="E844" i="2"/>
  <c r="D844" i="2"/>
  <c r="C844" i="2"/>
  <c r="B844" i="2"/>
  <c r="A844" i="2"/>
  <c r="T843" i="2"/>
  <c r="S843" i="2"/>
  <c r="R843" i="2"/>
  <c r="Q843" i="2"/>
  <c r="P843" i="2"/>
  <c r="O843" i="2"/>
  <c r="N843" i="2"/>
  <c r="M843" i="2"/>
  <c r="L843" i="2"/>
  <c r="K843" i="2"/>
  <c r="J843" i="2"/>
  <c r="I843" i="2"/>
  <c r="H843" i="2"/>
  <c r="G843" i="2"/>
  <c r="F843" i="2"/>
  <c r="E843" i="2"/>
  <c r="D843" i="2"/>
  <c r="C843" i="2"/>
  <c r="B843" i="2"/>
  <c r="A843" i="2"/>
  <c r="T842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D842" i="2"/>
  <c r="C842" i="2"/>
  <c r="B842" i="2"/>
  <c r="A842" i="2"/>
  <c r="T841" i="2"/>
  <c r="S841" i="2"/>
  <c r="R841" i="2"/>
  <c r="Q841" i="2"/>
  <c r="P841" i="2"/>
  <c r="O841" i="2"/>
  <c r="N841" i="2"/>
  <c r="M841" i="2"/>
  <c r="L841" i="2"/>
  <c r="K841" i="2"/>
  <c r="J841" i="2"/>
  <c r="I841" i="2"/>
  <c r="H841" i="2"/>
  <c r="G841" i="2"/>
  <c r="F841" i="2"/>
  <c r="E841" i="2"/>
  <c r="D841" i="2"/>
  <c r="C841" i="2"/>
  <c r="B841" i="2"/>
  <c r="A841" i="2"/>
  <c r="T84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D840" i="2"/>
  <c r="C840" i="2"/>
  <c r="B840" i="2"/>
  <c r="A840" i="2"/>
  <c r="T839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D839" i="2"/>
  <c r="C839" i="2"/>
  <c r="B839" i="2"/>
  <c r="A839" i="2"/>
  <c r="T838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D838" i="2"/>
  <c r="C838" i="2"/>
  <c r="B838" i="2"/>
  <c r="A838" i="2"/>
  <c r="T837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D837" i="2"/>
  <c r="C837" i="2"/>
  <c r="B837" i="2"/>
  <c r="A837" i="2"/>
  <c r="T836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D836" i="2"/>
  <c r="C836" i="2"/>
  <c r="B836" i="2"/>
  <c r="A836" i="2"/>
  <c r="T835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D835" i="2"/>
  <c r="C835" i="2"/>
  <c r="B835" i="2"/>
  <c r="A835" i="2"/>
  <c r="T834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D834" i="2"/>
  <c r="C834" i="2"/>
  <c r="B834" i="2"/>
  <c r="A834" i="2"/>
  <c r="T833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D833" i="2"/>
  <c r="C833" i="2"/>
  <c r="B833" i="2"/>
  <c r="A833" i="2"/>
  <c r="T832" i="2"/>
  <c r="S832" i="2"/>
  <c r="R832" i="2"/>
  <c r="Q832" i="2"/>
  <c r="P832" i="2"/>
  <c r="O832" i="2"/>
  <c r="N832" i="2"/>
  <c r="M832" i="2"/>
  <c r="L832" i="2"/>
  <c r="K832" i="2"/>
  <c r="J832" i="2"/>
  <c r="I832" i="2"/>
  <c r="H832" i="2"/>
  <c r="G832" i="2"/>
  <c r="F832" i="2"/>
  <c r="E832" i="2"/>
  <c r="D832" i="2"/>
  <c r="C832" i="2"/>
  <c r="B832" i="2"/>
  <c r="A832" i="2"/>
  <c r="T831" i="2"/>
  <c r="S831" i="2"/>
  <c r="R831" i="2"/>
  <c r="Q831" i="2"/>
  <c r="P831" i="2"/>
  <c r="O831" i="2"/>
  <c r="N831" i="2"/>
  <c r="M831" i="2"/>
  <c r="L831" i="2"/>
  <c r="K831" i="2"/>
  <c r="J831" i="2"/>
  <c r="I831" i="2"/>
  <c r="H831" i="2"/>
  <c r="G831" i="2"/>
  <c r="F831" i="2"/>
  <c r="E831" i="2"/>
  <c r="D831" i="2"/>
  <c r="C831" i="2"/>
  <c r="B831" i="2"/>
  <c r="A831" i="2"/>
  <c r="T830" i="2"/>
  <c r="S830" i="2"/>
  <c r="R830" i="2"/>
  <c r="Q830" i="2"/>
  <c r="P830" i="2"/>
  <c r="O830" i="2"/>
  <c r="N830" i="2"/>
  <c r="M830" i="2"/>
  <c r="L830" i="2"/>
  <c r="K830" i="2"/>
  <c r="J830" i="2"/>
  <c r="I830" i="2"/>
  <c r="H830" i="2"/>
  <c r="G830" i="2"/>
  <c r="F830" i="2"/>
  <c r="E830" i="2"/>
  <c r="D830" i="2"/>
  <c r="C830" i="2"/>
  <c r="B830" i="2"/>
  <c r="A830" i="2"/>
  <c r="T829" i="2"/>
  <c r="S829" i="2"/>
  <c r="R829" i="2"/>
  <c r="Q829" i="2"/>
  <c r="P829" i="2"/>
  <c r="O829" i="2"/>
  <c r="N829" i="2"/>
  <c r="M829" i="2"/>
  <c r="L829" i="2"/>
  <c r="K829" i="2"/>
  <c r="J829" i="2"/>
  <c r="I829" i="2"/>
  <c r="H829" i="2"/>
  <c r="G829" i="2"/>
  <c r="F829" i="2"/>
  <c r="E829" i="2"/>
  <c r="D829" i="2"/>
  <c r="C829" i="2"/>
  <c r="B829" i="2"/>
  <c r="A829" i="2"/>
  <c r="T828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D828" i="2"/>
  <c r="C828" i="2"/>
  <c r="B828" i="2"/>
  <c r="A828" i="2"/>
  <c r="T827" i="2"/>
  <c r="S827" i="2"/>
  <c r="R827" i="2"/>
  <c r="Q827" i="2"/>
  <c r="P827" i="2"/>
  <c r="O827" i="2"/>
  <c r="N827" i="2"/>
  <c r="M827" i="2"/>
  <c r="L827" i="2"/>
  <c r="K827" i="2"/>
  <c r="J827" i="2"/>
  <c r="I827" i="2"/>
  <c r="H827" i="2"/>
  <c r="G827" i="2"/>
  <c r="F827" i="2"/>
  <c r="E827" i="2"/>
  <c r="D827" i="2"/>
  <c r="C827" i="2"/>
  <c r="B827" i="2"/>
  <c r="A827" i="2"/>
  <c r="T826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D826" i="2"/>
  <c r="C826" i="2"/>
  <c r="B826" i="2"/>
  <c r="A826" i="2"/>
  <c r="T825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D825" i="2"/>
  <c r="C825" i="2"/>
  <c r="B825" i="2"/>
  <c r="A825" i="2"/>
  <c r="T824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D824" i="2"/>
  <c r="C824" i="2"/>
  <c r="B824" i="2"/>
  <c r="A824" i="2"/>
  <c r="T823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D823" i="2"/>
  <c r="C823" i="2"/>
  <c r="B823" i="2"/>
  <c r="A823" i="2"/>
  <c r="T822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D822" i="2"/>
  <c r="C822" i="2"/>
  <c r="B822" i="2"/>
  <c r="A822" i="2"/>
  <c r="T82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D821" i="2"/>
  <c r="C821" i="2"/>
  <c r="B821" i="2"/>
  <c r="A821" i="2"/>
  <c r="T820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D820" i="2"/>
  <c r="C820" i="2"/>
  <c r="B820" i="2"/>
  <c r="A820" i="2"/>
  <c r="T819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D819" i="2"/>
  <c r="C819" i="2"/>
  <c r="B819" i="2"/>
  <c r="A819" i="2"/>
  <c r="T818" i="2"/>
  <c r="S818" i="2"/>
  <c r="R818" i="2"/>
  <c r="Q818" i="2"/>
  <c r="P818" i="2"/>
  <c r="O818" i="2"/>
  <c r="N818" i="2"/>
  <c r="M818" i="2"/>
  <c r="L818" i="2"/>
  <c r="K818" i="2"/>
  <c r="J818" i="2"/>
  <c r="I818" i="2"/>
  <c r="H818" i="2"/>
  <c r="G818" i="2"/>
  <c r="F818" i="2"/>
  <c r="E818" i="2"/>
  <c r="D818" i="2"/>
  <c r="C818" i="2"/>
  <c r="B818" i="2"/>
  <c r="A818" i="2"/>
  <c r="T817" i="2"/>
  <c r="S817" i="2"/>
  <c r="R817" i="2"/>
  <c r="Q817" i="2"/>
  <c r="P817" i="2"/>
  <c r="O817" i="2"/>
  <c r="N817" i="2"/>
  <c r="M817" i="2"/>
  <c r="L817" i="2"/>
  <c r="K817" i="2"/>
  <c r="J817" i="2"/>
  <c r="I817" i="2"/>
  <c r="H817" i="2"/>
  <c r="G817" i="2"/>
  <c r="F817" i="2"/>
  <c r="E817" i="2"/>
  <c r="D817" i="2"/>
  <c r="C817" i="2"/>
  <c r="B817" i="2"/>
  <c r="A817" i="2"/>
  <c r="T816" i="2"/>
  <c r="S816" i="2"/>
  <c r="R816" i="2"/>
  <c r="Q816" i="2"/>
  <c r="P816" i="2"/>
  <c r="O816" i="2"/>
  <c r="N816" i="2"/>
  <c r="M816" i="2"/>
  <c r="L816" i="2"/>
  <c r="K816" i="2"/>
  <c r="J816" i="2"/>
  <c r="I816" i="2"/>
  <c r="H816" i="2"/>
  <c r="G816" i="2"/>
  <c r="F816" i="2"/>
  <c r="E816" i="2"/>
  <c r="D816" i="2"/>
  <c r="C816" i="2"/>
  <c r="B816" i="2"/>
  <c r="A816" i="2"/>
  <c r="T815" i="2"/>
  <c r="S815" i="2"/>
  <c r="R815" i="2"/>
  <c r="Q815" i="2"/>
  <c r="P815" i="2"/>
  <c r="O815" i="2"/>
  <c r="N815" i="2"/>
  <c r="M815" i="2"/>
  <c r="L815" i="2"/>
  <c r="K815" i="2"/>
  <c r="J815" i="2"/>
  <c r="I815" i="2"/>
  <c r="H815" i="2"/>
  <c r="G815" i="2"/>
  <c r="F815" i="2"/>
  <c r="E815" i="2"/>
  <c r="D815" i="2"/>
  <c r="C815" i="2"/>
  <c r="B815" i="2"/>
  <c r="A815" i="2"/>
  <c r="T814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D814" i="2"/>
  <c r="C814" i="2"/>
  <c r="B814" i="2"/>
  <c r="A814" i="2"/>
  <c r="T813" i="2"/>
  <c r="S813" i="2"/>
  <c r="R813" i="2"/>
  <c r="Q813" i="2"/>
  <c r="P813" i="2"/>
  <c r="O813" i="2"/>
  <c r="N813" i="2"/>
  <c r="M813" i="2"/>
  <c r="L813" i="2"/>
  <c r="K813" i="2"/>
  <c r="J813" i="2"/>
  <c r="I813" i="2"/>
  <c r="H813" i="2"/>
  <c r="G813" i="2"/>
  <c r="F813" i="2"/>
  <c r="E813" i="2"/>
  <c r="D813" i="2"/>
  <c r="C813" i="2"/>
  <c r="B813" i="2"/>
  <c r="A813" i="2"/>
  <c r="T81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D812" i="2"/>
  <c r="C812" i="2"/>
  <c r="B812" i="2"/>
  <c r="A812" i="2"/>
  <c r="T81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D811" i="2"/>
  <c r="C811" i="2"/>
  <c r="B811" i="2"/>
  <c r="A811" i="2"/>
  <c r="T81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D810" i="2"/>
  <c r="C810" i="2"/>
  <c r="B810" i="2"/>
  <c r="A810" i="2"/>
  <c r="T809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D809" i="2"/>
  <c r="C809" i="2"/>
  <c r="B809" i="2"/>
  <c r="A809" i="2"/>
  <c r="T80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D808" i="2"/>
  <c r="C808" i="2"/>
  <c r="B808" i="2"/>
  <c r="A808" i="2"/>
  <c r="T807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D807" i="2"/>
  <c r="C807" i="2"/>
  <c r="B807" i="2"/>
  <c r="A807" i="2"/>
  <c r="T806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D806" i="2"/>
  <c r="C806" i="2"/>
  <c r="B806" i="2"/>
  <c r="A806" i="2"/>
  <c r="T805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D805" i="2"/>
  <c r="C805" i="2"/>
  <c r="B805" i="2"/>
  <c r="A805" i="2"/>
  <c r="T804" i="2"/>
  <c r="S804" i="2"/>
  <c r="R804" i="2"/>
  <c r="Q804" i="2"/>
  <c r="P804" i="2"/>
  <c r="O804" i="2"/>
  <c r="N804" i="2"/>
  <c r="M804" i="2"/>
  <c r="L804" i="2"/>
  <c r="K804" i="2"/>
  <c r="J804" i="2"/>
  <c r="I804" i="2"/>
  <c r="H804" i="2"/>
  <c r="G804" i="2"/>
  <c r="F804" i="2"/>
  <c r="E804" i="2"/>
  <c r="D804" i="2"/>
  <c r="C804" i="2"/>
  <c r="B804" i="2"/>
  <c r="A804" i="2"/>
  <c r="T803" i="2"/>
  <c r="S803" i="2"/>
  <c r="R803" i="2"/>
  <c r="Q803" i="2"/>
  <c r="P803" i="2"/>
  <c r="O803" i="2"/>
  <c r="N803" i="2"/>
  <c r="M803" i="2"/>
  <c r="L803" i="2"/>
  <c r="K803" i="2"/>
  <c r="J803" i="2"/>
  <c r="I803" i="2"/>
  <c r="H803" i="2"/>
  <c r="G803" i="2"/>
  <c r="F803" i="2"/>
  <c r="E803" i="2"/>
  <c r="D803" i="2"/>
  <c r="C803" i="2"/>
  <c r="B803" i="2"/>
  <c r="A803" i="2"/>
  <c r="T802" i="2"/>
  <c r="S802" i="2"/>
  <c r="R802" i="2"/>
  <c r="Q802" i="2"/>
  <c r="P802" i="2"/>
  <c r="O802" i="2"/>
  <c r="N802" i="2"/>
  <c r="M802" i="2"/>
  <c r="L802" i="2"/>
  <c r="K802" i="2"/>
  <c r="J802" i="2"/>
  <c r="I802" i="2"/>
  <c r="H802" i="2"/>
  <c r="G802" i="2"/>
  <c r="F802" i="2"/>
  <c r="E802" i="2"/>
  <c r="D802" i="2"/>
  <c r="C802" i="2"/>
  <c r="B802" i="2"/>
  <c r="A802" i="2"/>
  <c r="T801" i="2"/>
  <c r="S801" i="2"/>
  <c r="R801" i="2"/>
  <c r="Q801" i="2"/>
  <c r="P801" i="2"/>
  <c r="O801" i="2"/>
  <c r="N801" i="2"/>
  <c r="M801" i="2"/>
  <c r="L801" i="2"/>
  <c r="K801" i="2"/>
  <c r="J801" i="2"/>
  <c r="I801" i="2"/>
  <c r="H801" i="2"/>
  <c r="G801" i="2"/>
  <c r="F801" i="2"/>
  <c r="E801" i="2"/>
  <c r="D801" i="2"/>
  <c r="C801" i="2"/>
  <c r="B801" i="2"/>
  <c r="A801" i="2"/>
  <c r="T800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D800" i="2"/>
  <c r="C800" i="2"/>
  <c r="B800" i="2"/>
  <c r="A800" i="2"/>
  <c r="T799" i="2"/>
  <c r="S799" i="2"/>
  <c r="R799" i="2"/>
  <c r="Q799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D799" i="2"/>
  <c r="C799" i="2"/>
  <c r="B799" i="2"/>
  <c r="A799" i="2"/>
  <c r="T798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D798" i="2"/>
  <c r="C798" i="2"/>
  <c r="B798" i="2"/>
  <c r="A798" i="2"/>
  <c r="T797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D797" i="2"/>
  <c r="C797" i="2"/>
  <c r="B797" i="2"/>
  <c r="A797" i="2"/>
  <c r="T796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D796" i="2"/>
  <c r="C796" i="2"/>
  <c r="B796" i="2"/>
  <c r="A796" i="2"/>
  <c r="T795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D795" i="2"/>
  <c r="C795" i="2"/>
  <c r="B795" i="2"/>
  <c r="A795" i="2"/>
  <c r="T794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D794" i="2"/>
  <c r="C794" i="2"/>
  <c r="B794" i="2"/>
  <c r="A794" i="2"/>
  <c r="T793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D793" i="2"/>
  <c r="C793" i="2"/>
  <c r="B793" i="2"/>
  <c r="A793" i="2"/>
  <c r="T792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D792" i="2"/>
  <c r="C792" i="2"/>
  <c r="B792" i="2"/>
  <c r="A792" i="2"/>
  <c r="T791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D791" i="2"/>
  <c r="C791" i="2"/>
  <c r="B791" i="2"/>
  <c r="A791" i="2"/>
  <c r="T790" i="2"/>
  <c r="S790" i="2"/>
  <c r="R790" i="2"/>
  <c r="Q790" i="2"/>
  <c r="P790" i="2"/>
  <c r="O790" i="2"/>
  <c r="N790" i="2"/>
  <c r="M790" i="2"/>
  <c r="L790" i="2"/>
  <c r="K790" i="2"/>
  <c r="J790" i="2"/>
  <c r="I790" i="2"/>
  <c r="H790" i="2"/>
  <c r="G790" i="2"/>
  <c r="F790" i="2"/>
  <c r="E790" i="2"/>
  <c r="D790" i="2"/>
  <c r="C790" i="2"/>
  <c r="B790" i="2"/>
  <c r="A790" i="2"/>
  <c r="T789" i="2"/>
  <c r="S789" i="2"/>
  <c r="R789" i="2"/>
  <c r="Q789" i="2"/>
  <c r="P789" i="2"/>
  <c r="O789" i="2"/>
  <c r="N789" i="2"/>
  <c r="M789" i="2"/>
  <c r="L789" i="2"/>
  <c r="K789" i="2"/>
  <c r="J789" i="2"/>
  <c r="I789" i="2"/>
  <c r="H789" i="2"/>
  <c r="G789" i="2"/>
  <c r="F789" i="2"/>
  <c r="E789" i="2"/>
  <c r="D789" i="2"/>
  <c r="C789" i="2"/>
  <c r="B789" i="2"/>
  <c r="A789" i="2"/>
  <c r="T788" i="2"/>
  <c r="S788" i="2"/>
  <c r="R788" i="2"/>
  <c r="Q788" i="2"/>
  <c r="P788" i="2"/>
  <c r="O788" i="2"/>
  <c r="N788" i="2"/>
  <c r="M788" i="2"/>
  <c r="L788" i="2"/>
  <c r="K788" i="2"/>
  <c r="J788" i="2"/>
  <c r="I788" i="2"/>
  <c r="H788" i="2"/>
  <c r="G788" i="2"/>
  <c r="F788" i="2"/>
  <c r="E788" i="2"/>
  <c r="D788" i="2"/>
  <c r="C788" i="2"/>
  <c r="B788" i="2"/>
  <c r="A788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H787" i="2"/>
  <c r="G787" i="2"/>
  <c r="F787" i="2"/>
  <c r="E787" i="2"/>
  <c r="D787" i="2"/>
  <c r="C787" i="2"/>
  <c r="B787" i="2"/>
  <c r="A787" i="2"/>
  <c r="T786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D786" i="2"/>
  <c r="C786" i="2"/>
  <c r="B786" i="2"/>
  <c r="A786" i="2"/>
  <c r="T785" i="2"/>
  <c r="S785" i="2"/>
  <c r="R785" i="2"/>
  <c r="Q785" i="2"/>
  <c r="P785" i="2"/>
  <c r="O785" i="2"/>
  <c r="N785" i="2"/>
  <c r="M785" i="2"/>
  <c r="L785" i="2"/>
  <c r="K785" i="2"/>
  <c r="J785" i="2"/>
  <c r="I785" i="2"/>
  <c r="H785" i="2"/>
  <c r="G785" i="2"/>
  <c r="F785" i="2"/>
  <c r="E785" i="2"/>
  <c r="D785" i="2"/>
  <c r="C785" i="2"/>
  <c r="B785" i="2"/>
  <c r="A785" i="2"/>
  <c r="T784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D784" i="2"/>
  <c r="C784" i="2"/>
  <c r="B784" i="2"/>
  <c r="A784" i="2"/>
  <c r="T78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D783" i="2"/>
  <c r="C783" i="2"/>
  <c r="B783" i="2"/>
  <c r="A783" i="2"/>
  <c r="T782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D782" i="2"/>
  <c r="C782" i="2"/>
  <c r="B782" i="2"/>
  <c r="A782" i="2"/>
  <c r="T781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D781" i="2"/>
  <c r="C781" i="2"/>
  <c r="B781" i="2"/>
  <c r="A781" i="2"/>
  <c r="T78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D780" i="2"/>
  <c r="C780" i="2"/>
  <c r="B780" i="2"/>
  <c r="A780" i="2"/>
  <c r="T779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D779" i="2"/>
  <c r="C779" i="2"/>
  <c r="B779" i="2"/>
  <c r="A779" i="2"/>
  <c r="T778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D778" i="2"/>
  <c r="C778" i="2"/>
  <c r="B778" i="2"/>
  <c r="A778" i="2"/>
  <c r="T777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D777" i="2"/>
  <c r="C777" i="2"/>
  <c r="B777" i="2"/>
  <c r="A777" i="2"/>
  <c r="T776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D776" i="2"/>
  <c r="C776" i="2"/>
  <c r="B776" i="2"/>
  <c r="A776" i="2"/>
  <c r="T775" i="2"/>
  <c r="S775" i="2"/>
  <c r="R775" i="2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D775" i="2"/>
  <c r="C775" i="2"/>
  <c r="B775" i="2"/>
  <c r="A775" i="2"/>
  <c r="T774" i="2"/>
  <c r="S774" i="2"/>
  <c r="R774" i="2"/>
  <c r="Q774" i="2"/>
  <c r="P774" i="2"/>
  <c r="O774" i="2"/>
  <c r="N774" i="2"/>
  <c r="M774" i="2"/>
  <c r="L774" i="2"/>
  <c r="K774" i="2"/>
  <c r="J774" i="2"/>
  <c r="I774" i="2"/>
  <c r="H774" i="2"/>
  <c r="G774" i="2"/>
  <c r="F774" i="2"/>
  <c r="E774" i="2"/>
  <c r="D774" i="2"/>
  <c r="C774" i="2"/>
  <c r="B774" i="2"/>
  <c r="A774" i="2"/>
  <c r="T773" i="2"/>
  <c r="S773" i="2"/>
  <c r="R773" i="2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D773" i="2"/>
  <c r="C773" i="2"/>
  <c r="B773" i="2"/>
  <c r="A773" i="2"/>
  <c r="T772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D772" i="2"/>
  <c r="C772" i="2"/>
  <c r="B772" i="2"/>
  <c r="A772" i="2"/>
  <c r="T771" i="2"/>
  <c r="S771" i="2"/>
  <c r="R771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D771" i="2"/>
  <c r="C771" i="2"/>
  <c r="B771" i="2"/>
  <c r="A771" i="2"/>
  <c r="T770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D770" i="2"/>
  <c r="C770" i="2"/>
  <c r="B770" i="2"/>
  <c r="A770" i="2"/>
  <c r="T769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D769" i="2"/>
  <c r="C769" i="2"/>
  <c r="B769" i="2"/>
  <c r="A769" i="2"/>
  <c r="T768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D768" i="2"/>
  <c r="C768" i="2"/>
  <c r="B768" i="2"/>
  <c r="A768" i="2"/>
  <c r="T767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D767" i="2"/>
  <c r="C767" i="2"/>
  <c r="B767" i="2"/>
  <c r="A767" i="2"/>
  <c r="T766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D766" i="2"/>
  <c r="C766" i="2"/>
  <c r="B766" i="2"/>
  <c r="A766" i="2"/>
  <c r="T765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D765" i="2"/>
  <c r="C765" i="2"/>
  <c r="B765" i="2"/>
  <c r="A765" i="2"/>
  <c r="T764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D764" i="2"/>
  <c r="C764" i="2"/>
  <c r="B764" i="2"/>
  <c r="A764" i="2"/>
  <c r="T763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D763" i="2"/>
  <c r="C763" i="2"/>
  <c r="B763" i="2"/>
  <c r="A763" i="2"/>
  <c r="T762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D762" i="2"/>
  <c r="C762" i="2"/>
  <c r="B762" i="2"/>
  <c r="A762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D761" i="2"/>
  <c r="C761" i="2"/>
  <c r="B761" i="2"/>
  <c r="A761" i="2"/>
  <c r="T760" i="2"/>
  <c r="S760" i="2"/>
  <c r="R760" i="2"/>
  <c r="Q760" i="2"/>
  <c r="P760" i="2"/>
  <c r="O760" i="2"/>
  <c r="N760" i="2"/>
  <c r="M760" i="2"/>
  <c r="L760" i="2"/>
  <c r="K760" i="2"/>
  <c r="J760" i="2"/>
  <c r="I760" i="2"/>
  <c r="H760" i="2"/>
  <c r="G760" i="2"/>
  <c r="F760" i="2"/>
  <c r="E760" i="2"/>
  <c r="D760" i="2"/>
  <c r="C760" i="2"/>
  <c r="B760" i="2"/>
  <c r="A760" i="2"/>
  <c r="T759" i="2"/>
  <c r="S759" i="2"/>
  <c r="R759" i="2"/>
  <c r="Q759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D759" i="2"/>
  <c r="C759" i="2"/>
  <c r="B759" i="2"/>
  <c r="A759" i="2"/>
  <c r="T758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D758" i="2"/>
  <c r="C758" i="2"/>
  <c r="B758" i="2"/>
  <c r="A758" i="2"/>
  <c r="T757" i="2"/>
  <c r="S757" i="2"/>
  <c r="R757" i="2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D757" i="2"/>
  <c r="C757" i="2"/>
  <c r="B757" i="2"/>
  <c r="A757" i="2"/>
  <c r="T756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D756" i="2"/>
  <c r="C756" i="2"/>
  <c r="B756" i="2"/>
  <c r="A756" i="2"/>
  <c r="T755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D755" i="2"/>
  <c r="C755" i="2"/>
  <c r="B755" i="2"/>
  <c r="A755" i="2"/>
  <c r="T754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D754" i="2"/>
  <c r="C754" i="2"/>
  <c r="B754" i="2"/>
  <c r="A754" i="2"/>
  <c r="T753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D753" i="2"/>
  <c r="C753" i="2"/>
  <c r="B753" i="2"/>
  <c r="A753" i="2"/>
  <c r="T752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D752" i="2"/>
  <c r="C752" i="2"/>
  <c r="B752" i="2"/>
  <c r="A752" i="2"/>
  <c r="T751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D751" i="2"/>
  <c r="C751" i="2"/>
  <c r="B751" i="2"/>
  <c r="A751" i="2"/>
  <c r="T750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D750" i="2"/>
  <c r="C750" i="2"/>
  <c r="B750" i="2"/>
  <c r="A750" i="2"/>
  <c r="T7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D749" i="2"/>
  <c r="C749" i="2"/>
  <c r="B749" i="2"/>
  <c r="A749" i="2"/>
  <c r="T748" i="2"/>
  <c r="S748" i="2"/>
  <c r="R748" i="2"/>
  <c r="Q748" i="2"/>
  <c r="P748" i="2"/>
  <c r="O748" i="2"/>
  <c r="N748" i="2"/>
  <c r="M748" i="2"/>
  <c r="L748" i="2"/>
  <c r="K748" i="2"/>
  <c r="J748" i="2"/>
  <c r="I748" i="2"/>
  <c r="H748" i="2"/>
  <c r="G748" i="2"/>
  <c r="F748" i="2"/>
  <c r="E748" i="2"/>
  <c r="D748" i="2"/>
  <c r="C748" i="2"/>
  <c r="B748" i="2"/>
  <c r="A748" i="2"/>
  <c r="T747" i="2"/>
  <c r="S747" i="2"/>
  <c r="R747" i="2"/>
  <c r="Q747" i="2"/>
  <c r="P747" i="2"/>
  <c r="O747" i="2"/>
  <c r="N747" i="2"/>
  <c r="M747" i="2"/>
  <c r="L747" i="2"/>
  <c r="K747" i="2"/>
  <c r="J747" i="2"/>
  <c r="I747" i="2"/>
  <c r="H747" i="2"/>
  <c r="G747" i="2"/>
  <c r="F747" i="2"/>
  <c r="E747" i="2"/>
  <c r="D747" i="2"/>
  <c r="C747" i="2"/>
  <c r="B747" i="2"/>
  <c r="A747" i="2"/>
  <c r="T746" i="2"/>
  <c r="S746" i="2"/>
  <c r="R746" i="2"/>
  <c r="Q746" i="2"/>
  <c r="P746" i="2"/>
  <c r="O746" i="2"/>
  <c r="N746" i="2"/>
  <c r="M746" i="2"/>
  <c r="L746" i="2"/>
  <c r="K746" i="2"/>
  <c r="J746" i="2"/>
  <c r="I746" i="2"/>
  <c r="H746" i="2"/>
  <c r="G746" i="2"/>
  <c r="F746" i="2"/>
  <c r="E746" i="2"/>
  <c r="D746" i="2"/>
  <c r="C746" i="2"/>
  <c r="B746" i="2"/>
  <c r="A746" i="2"/>
  <c r="T745" i="2"/>
  <c r="S745" i="2"/>
  <c r="R745" i="2"/>
  <c r="Q745" i="2"/>
  <c r="P745" i="2"/>
  <c r="O745" i="2"/>
  <c r="N745" i="2"/>
  <c r="M745" i="2"/>
  <c r="L745" i="2"/>
  <c r="K745" i="2"/>
  <c r="J745" i="2"/>
  <c r="I745" i="2"/>
  <c r="H745" i="2"/>
  <c r="G745" i="2"/>
  <c r="F745" i="2"/>
  <c r="E745" i="2"/>
  <c r="D745" i="2"/>
  <c r="C745" i="2"/>
  <c r="B745" i="2"/>
  <c r="A745" i="2"/>
  <c r="T744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D744" i="2"/>
  <c r="C744" i="2"/>
  <c r="B744" i="2"/>
  <c r="A744" i="2"/>
  <c r="T743" i="2"/>
  <c r="S743" i="2"/>
  <c r="R743" i="2"/>
  <c r="Q743" i="2"/>
  <c r="P743" i="2"/>
  <c r="O743" i="2"/>
  <c r="N743" i="2"/>
  <c r="M743" i="2"/>
  <c r="L743" i="2"/>
  <c r="K743" i="2"/>
  <c r="J743" i="2"/>
  <c r="I743" i="2"/>
  <c r="H743" i="2"/>
  <c r="G743" i="2"/>
  <c r="F743" i="2"/>
  <c r="E743" i="2"/>
  <c r="D743" i="2"/>
  <c r="C743" i="2"/>
  <c r="B743" i="2"/>
  <c r="A743" i="2"/>
  <c r="T742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D742" i="2"/>
  <c r="C742" i="2"/>
  <c r="B742" i="2"/>
  <c r="A742" i="2"/>
  <c r="T741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D741" i="2"/>
  <c r="C741" i="2"/>
  <c r="B741" i="2"/>
  <c r="A741" i="2"/>
  <c r="T740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D740" i="2"/>
  <c r="C740" i="2"/>
  <c r="B740" i="2"/>
  <c r="A740" i="2"/>
  <c r="T7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D739" i="2"/>
  <c r="C739" i="2"/>
  <c r="B739" i="2"/>
  <c r="A739" i="2"/>
  <c r="T738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D738" i="2"/>
  <c r="C738" i="2"/>
  <c r="B738" i="2"/>
  <c r="A738" i="2"/>
  <c r="T73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D737" i="2"/>
  <c r="C737" i="2"/>
  <c r="B737" i="2"/>
  <c r="A737" i="2"/>
  <c r="T736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D736" i="2"/>
  <c r="C736" i="2"/>
  <c r="B736" i="2"/>
  <c r="A736" i="2"/>
  <c r="T735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D735" i="2"/>
  <c r="C735" i="2"/>
  <c r="B735" i="2"/>
  <c r="A735" i="2"/>
  <c r="T734" i="2"/>
  <c r="S734" i="2"/>
  <c r="R734" i="2"/>
  <c r="Q734" i="2"/>
  <c r="P734" i="2"/>
  <c r="O734" i="2"/>
  <c r="N734" i="2"/>
  <c r="M734" i="2"/>
  <c r="L734" i="2"/>
  <c r="K734" i="2"/>
  <c r="J734" i="2"/>
  <c r="I734" i="2"/>
  <c r="H734" i="2"/>
  <c r="G734" i="2"/>
  <c r="F734" i="2"/>
  <c r="E734" i="2"/>
  <c r="D734" i="2"/>
  <c r="C734" i="2"/>
  <c r="B734" i="2"/>
  <c r="A734" i="2"/>
  <c r="T733" i="2"/>
  <c r="S733" i="2"/>
  <c r="R733" i="2"/>
  <c r="Q733" i="2"/>
  <c r="P733" i="2"/>
  <c r="O733" i="2"/>
  <c r="N733" i="2"/>
  <c r="M733" i="2"/>
  <c r="L733" i="2"/>
  <c r="K733" i="2"/>
  <c r="J733" i="2"/>
  <c r="I733" i="2"/>
  <c r="H733" i="2"/>
  <c r="G733" i="2"/>
  <c r="F733" i="2"/>
  <c r="E733" i="2"/>
  <c r="D733" i="2"/>
  <c r="C733" i="2"/>
  <c r="B733" i="2"/>
  <c r="A733" i="2"/>
  <c r="T732" i="2"/>
  <c r="S732" i="2"/>
  <c r="R732" i="2"/>
  <c r="Q732" i="2"/>
  <c r="P732" i="2"/>
  <c r="O732" i="2"/>
  <c r="N732" i="2"/>
  <c r="M732" i="2"/>
  <c r="L732" i="2"/>
  <c r="K732" i="2"/>
  <c r="J732" i="2"/>
  <c r="I732" i="2"/>
  <c r="H732" i="2"/>
  <c r="G732" i="2"/>
  <c r="F732" i="2"/>
  <c r="E732" i="2"/>
  <c r="D732" i="2"/>
  <c r="C732" i="2"/>
  <c r="B732" i="2"/>
  <c r="A732" i="2"/>
  <c r="T731" i="2"/>
  <c r="S731" i="2"/>
  <c r="R731" i="2"/>
  <c r="Q731" i="2"/>
  <c r="P731" i="2"/>
  <c r="O731" i="2"/>
  <c r="N731" i="2"/>
  <c r="M731" i="2"/>
  <c r="L731" i="2"/>
  <c r="K731" i="2"/>
  <c r="J731" i="2"/>
  <c r="I731" i="2"/>
  <c r="H731" i="2"/>
  <c r="G731" i="2"/>
  <c r="F731" i="2"/>
  <c r="E731" i="2"/>
  <c r="D731" i="2"/>
  <c r="C731" i="2"/>
  <c r="B731" i="2"/>
  <c r="A731" i="2"/>
  <c r="T730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D730" i="2"/>
  <c r="C730" i="2"/>
  <c r="B730" i="2"/>
  <c r="A730" i="2"/>
  <c r="T729" i="2"/>
  <c r="S729" i="2"/>
  <c r="R729" i="2"/>
  <c r="Q729" i="2"/>
  <c r="P729" i="2"/>
  <c r="O729" i="2"/>
  <c r="N729" i="2"/>
  <c r="M729" i="2"/>
  <c r="L729" i="2"/>
  <c r="K729" i="2"/>
  <c r="J729" i="2"/>
  <c r="I729" i="2"/>
  <c r="H729" i="2"/>
  <c r="G729" i="2"/>
  <c r="F729" i="2"/>
  <c r="E729" i="2"/>
  <c r="D729" i="2"/>
  <c r="C729" i="2"/>
  <c r="B729" i="2"/>
  <c r="A729" i="2"/>
  <c r="T728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D728" i="2"/>
  <c r="C728" i="2"/>
  <c r="B728" i="2"/>
  <c r="A728" i="2"/>
  <c r="T727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D727" i="2"/>
  <c r="C727" i="2"/>
  <c r="B727" i="2"/>
  <c r="A727" i="2"/>
  <c r="T726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D726" i="2"/>
  <c r="C726" i="2"/>
  <c r="B726" i="2"/>
  <c r="A726" i="2"/>
  <c r="T725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D725" i="2"/>
  <c r="C725" i="2"/>
  <c r="B725" i="2"/>
  <c r="A725" i="2"/>
  <c r="T724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D724" i="2"/>
  <c r="C724" i="2"/>
  <c r="B724" i="2"/>
  <c r="A724" i="2"/>
  <c r="T723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D723" i="2"/>
  <c r="C723" i="2"/>
  <c r="B723" i="2"/>
  <c r="A723" i="2"/>
  <c r="T722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D722" i="2"/>
  <c r="C722" i="2"/>
  <c r="B722" i="2"/>
  <c r="A722" i="2"/>
  <c r="T721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D721" i="2"/>
  <c r="C721" i="2"/>
  <c r="B721" i="2"/>
  <c r="A721" i="2"/>
  <c r="T720" i="2"/>
  <c r="S720" i="2"/>
  <c r="R720" i="2"/>
  <c r="Q720" i="2"/>
  <c r="P720" i="2"/>
  <c r="O720" i="2"/>
  <c r="N720" i="2"/>
  <c r="M720" i="2"/>
  <c r="L720" i="2"/>
  <c r="K720" i="2"/>
  <c r="J720" i="2"/>
  <c r="I720" i="2"/>
  <c r="H720" i="2"/>
  <c r="G720" i="2"/>
  <c r="F720" i="2"/>
  <c r="E720" i="2"/>
  <c r="D720" i="2"/>
  <c r="C720" i="2"/>
  <c r="B720" i="2"/>
  <c r="A720" i="2"/>
  <c r="T719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D719" i="2"/>
  <c r="C719" i="2"/>
  <c r="B719" i="2"/>
  <c r="A719" i="2"/>
  <c r="T718" i="2"/>
  <c r="S718" i="2"/>
  <c r="R718" i="2"/>
  <c r="Q718" i="2"/>
  <c r="P718" i="2"/>
  <c r="O718" i="2"/>
  <c r="N718" i="2"/>
  <c r="M718" i="2"/>
  <c r="L718" i="2"/>
  <c r="K718" i="2"/>
  <c r="J718" i="2"/>
  <c r="I718" i="2"/>
  <c r="H718" i="2"/>
  <c r="G718" i="2"/>
  <c r="F718" i="2"/>
  <c r="E718" i="2"/>
  <c r="D718" i="2"/>
  <c r="C718" i="2"/>
  <c r="B718" i="2"/>
  <c r="A718" i="2"/>
  <c r="T717" i="2"/>
  <c r="S717" i="2"/>
  <c r="R717" i="2"/>
  <c r="Q717" i="2"/>
  <c r="P717" i="2"/>
  <c r="O717" i="2"/>
  <c r="N717" i="2"/>
  <c r="M717" i="2"/>
  <c r="L717" i="2"/>
  <c r="K717" i="2"/>
  <c r="J717" i="2"/>
  <c r="I717" i="2"/>
  <c r="H717" i="2"/>
  <c r="G717" i="2"/>
  <c r="F717" i="2"/>
  <c r="E717" i="2"/>
  <c r="D717" i="2"/>
  <c r="C717" i="2"/>
  <c r="B717" i="2"/>
  <c r="A717" i="2"/>
  <c r="T716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D716" i="2"/>
  <c r="C716" i="2"/>
  <c r="B716" i="2"/>
  <c r="A716" i="2"/>
  <c r="T715" i="2"/>
  <c r="S715" i="2"/>
  <c r="R715" i="2"/>
  <c r="Q715" i="2"/>
  <c r="P715" i="2"/>
  <c r="O715" i="2"/>
  <c r="N715" i="2"/>
  <c r="M715" i="2"/>
  <c r="L715" i="2"/>
  <c r="K715" i="2"/>
  <c r="J715" i="2"/>
  <c r="I715" i="2"/>
  <c r="H715" i="2"/>
  <c r="G715" i="2"/>
  <c r="F715" i="2"/>
  <c r="E715" i="2"/>
  <c r="D715" i="2"/>
  <c r="C715" i="2"/>
  <c r="B715" i="2"/>
  <c r="A715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D714" i="2"/>
  <c r="C714" i="2"/>
  <c r="B714" i="2"/>
  <c r="A714" i="2"/>
  <c r="T713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D713" i="2"/>
  <c r="C713" i="2"/>
  <c r="B713" i="2"/>
  <c r="A713" i="2"/>
  <c r="T712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D712" i="2"/>
  <c r="C712" i="2"/>
  <c r="B712" i="2"/>
  <c r="A712" i="2"/>
  <c r="T711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D711" i="2"/>
  <c r="C711" i="2"/>
  <c r="B711" i="2"/>
  <c r="A711" i="2"/>
  <c r="T710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D710" i="2"/>
  <c r="C710" i="2"/>
  <c r="B710" i="2"/>
  <c r="A710" i="2"/>
  <c r="T709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D709" i="2"/>
  <c r="C709" i="2"/>
  <c r="B709" i="2"/>
  <c r="A709" i="2"/>
  <c r="T708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D708" i="2"/>
  <c r="C708" i="2"/>
  <c r="B708" i="2"/>
  <c r="A708" i="2"/>
  <c r="T707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D707" i="2"/>
  <c r="C707" i="2"/>
  <c r="B707" i="2"/>
  <c r="A707" i="2"/>
  <c r="T706" i="2"/>
  <c r="S706" i="2"/>
  <c r="R706" i="2"/>
  <c r="Q706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D706" i="2"/>
  <c r="C706" i="2"/>
  <c r="B706" i="2"/>
  <c r="A706" i="2"/>
  <c r="T705" i="2"/>
  <c r="S705" i="2"/>
  <c r="R705" i="2"/>
  <c r="Q705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D705" i="2"/>
  <c r="C705" i="2"/>
  <c r="B705" i="2"/>
  <c r="A705" i="2"/>
  <c r="T704" i="2"/>
  <c r="S704" i="2"/>
  <c r="R704" i="2"/>
  <c r="Q704" i="2"/>
  <c r="P704" i="2"/>
  <c r="O704" i="2"/>
  <c r="N704" i="2"/>
  <c r="M704" i="2"/>
  <c r="L704" i="2"/>
  <c r="K704" i="2"/>
  <c r="J704" i="2"/>
  <c r="I704" i="2"/>
  <c r="H704" i="2"/>
  <c r="G704" i="2"/>
  <c r="F704" i="2"/>
  <c r="E704" i="2"/>
  <c r="D704" i="2"/>
  <c r="C704" i="2"/>
  <c r="B704" i="2"/>
  <c r="A704" i="2"/>
  <c r="T703" i="2"/>
  <c r="S703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D703" i="2"/>
  <c r="C703" i="2"/>
  <c r="B703" i="2"/>
  <c r="A703" i="2"/>
  <c r="T702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D702" i="2"/>
  <c r="C702" i="2"/>
  <c r="B702" i="2"/>
  <c r="A702" i="2"/>
  <c r="T701" i="2"/>
  <c r="S701" i="2"/>
  <c r="R701" i="2"/>
  <c r="Q701" i="2"/>
  <c r="P701" i="2"/>
  <c r="O701" i="2"/>
  <c r="N701" i="2"/>
  <c r="M701" i="2"/>
  <c r="L701" i="2"/>
  <c r="K701" i="2"/>
  <c r="J701" i="2"/>
  <c r="I701" i="2"/>
  <c r="H701" i="2"/>
  <c r="G701" i="2"/>
  <c r="F701" i="2"/>
  <c r="E701" i="2"/>
  <c r="D701" i="2"/>
  <c r="C701" i="2"/>
  <c r="B701" i="2"/>
  <c r="A701" i="2"/>
  <c r="T700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D700" i="2"/>
  <c r="C700" i="2"/>
  <c r="B700" i="2"/>
  <c r="A700" i="2"/>
  <c r="T699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D699" i="2"/>
  <c r="C699" i="2"/>
  <c r="B699" i="2"/>
  <c r="A699" i="2"/>
  <c r="T698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D698" i="2"/>
  <c r="C698" i="2"/>
  <c r="B698" i="2"/>
  <c r="A698" i="2"/>
  <c r="T697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D697" i="2"/>
  <c r="C697" i="2"/>
  <c r="B697" i="2"/>
  <c r="A697" i="2"/>
  <c r="T696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D696" i="2"/>
  <c r="C696" i="2"/>
  <c r="B696" i="2"/>
  <c r="A696" i="2"/>
  <c r="T695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D695" i="2"/>
  <c r="C695" i="2"/>
  <c r="B695" i="2"/>
  <c r="A695" i="2"/>
  <c r="T694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D694" i="2"/>
  <c r="C694" i="2"/>
  <c r="B694" i="2"/>
  <c r="A694" i="2"/>
  <c r="T69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D693" i="2"/>
  <c r="C693" i="2"/>
  <c r="B693" i="2"/>
  <c r="A693" i="2"/>
  <c r="T692" i="2"/>
  <c r="S692" i="2"/>
  <c r="R692" i="2"/>
  <c r="Q692" i="2"/>
  <c r="P692" i="2"/>
  <c r="O692" i="2"/>
  <c r="N692" i="2"/>
  <c r="M692" i="2"/>
  <c r="L692" i="2"/>
  <c r="K692" i="2"/>
  <c r="J692" i="2"/>
  <c r="I692" i="2"/>
  <c r="H692" i="2"/>
  <c r="G692" i="2"/>
  <c r="F692" i="2"/>
  <c r="E692" i="2"/>
  <c r="D692" i="2"/>
  <c r="C692" i="2"/>
  <c r="B692" i="2"/>
  <c r="A692" i="2"/>
  <c r="T691" i="2"/>
  <c r="S691" i="2"/>
  <c r="R691" i="2"/>
  <c r="Q691" i="2"/>
  <c r="P691" i="2"/>
  <c r="O691" i="2"/>
  <c r="N691" i="2"/>
  <c r="M691" i="2"/>
  <c r="L691" i="2"/>
  <c r="K691" i="2"/>
  <c r="J691" i="2"/>
  <c r="I691" i="2"/>
  <c r="H691" i="2"/>
  <c r="G691" i="2"/>
  <c r="F691" i="2"/>
  <c r="E691" i="2"/>
  <c r="D691" i="2"/>
  <c r="C691" i="2"/>
  <c r="B691" i="2"/>
  <c r="A691" i="2"/>
  <c r="T690" i="2"/>
  <c r="S690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F690" i="2"/>
  <c r="E690" i="2"/>
  <c r="D690" i="2"/>
  <c r="C690" i="2"/>
  <c r="B690" i="2"/>
  <c r="A690" i="2"/>
  <c r="T689" i="2"/>
  <c r="S689" i="2"/>
  <c r="R689" i="2"/>
  <c r="Q68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D689" i="2"/>
  <c r="C689" i="2"/>
  <c r="B689" i="2"/>
  <c r="A689" i="2"/>
  <c r="T688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D688" i="2"/>
  <c r="C688" i="2"/>
  <c r="B688" i="2"/>
  <c r="A688" i="2"/>
  <c r="T687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D687" i="2"/>
  <c r="C687" i="2"/>
  <c r="B687" i="2"/>
  <c r="A687" i="2"/>
  <c r="T686" i="2"/>
  <c r="S686" i="2"/>
  <c r="R686" i="2"/>
  <c r="Q686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D686" i="2"/>
  <c r="C686" i="2"/>
  <c r="B686" i="2"/>
  <c r="A686" i="2"/>
  <c r="T685" i="2"/>
  <c r="S685" i="2"/>
  <c r="R685" i="2"/>
  <c r="Q685" i="2"/>
  <c r="P685" i="2"/>
  <c r="O685" i="2"/>
  <c r="N685" i="2"/>
  <c r="M685" i="2"/>
  <c r="L685" i="2"/>
  <c r="K685" i="2"/>
  <c r="J685" i="2"/>
  <c r="I685" i="2"/>
  <c r="H685" i="2"/>
  <c r="G685" i="2"/>
  <c r="F685" i="2"/>
  <c r="E685" i="2"/>
  <c r="D685" i="2"/>
  <c r="C685" i="2"/>
  <c r="B685" i="2"/>
  <c r="A685" i="2"/>
  <c r="T684" i="2"/>
  <c r="S684" i="2"/>
  <c r="R684" i="2"/>
  <c r="Q684" i="2"/>
  <c r="P684" i="2"/>
  <c r="O684" i="2"/>
  <c r="N684" i="2"/>
  <c r="M684" i="2"/>
  <c r="L684" i="2"/>
  <c r="K684" i="2"/>
  <c r="J684" i="2"/>
  <c r="I684" i="2"/>
  <c r="H684" i="2"/>
  <c r="G684" i="2"/>
  <c r="F684" i="2"/>
  <c r="E684" i="2"/>
  <c r="D684" i="2"/>
  <c r="C684" i="2"/>
  <c r="B684" i="2"/>
  <c r="A684" i="2"/>
  <c r="T683" i="2"/>
  <c r="S683" i="2"/>
  <c r="R683" i="2"/>
  <c r="Q683" i="2"/>
  <c r="P683" i="2"/>
  <c r="O683" i="2"/>
  <c r="N683" i="2"/>
  <c r="M683" i="2"/>
  <c r="L683" i="2"/>
  <c r="K683" i="2"/>
  <c r="J683" i="2"/>
  <c r="I683" i="2"/>
  <c r="H683" i="2"/>
  <c r="G683" i="2"/>
  <c r="F683" i="2"/>
  <c r="E683" i="2"/>
  <c r="D683" i="2"/>
  <c r="C683" i="2"/>
  <c r="B683" i="2"/>
  <c r="A683" i="2"/>
  <c r="T682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D682" i="2"/>
  <c r="C682" i="2"/>
  <c r="B682" i="2"/>
  <c r="A682" i="2"/>
  <c r="T681" i="2"/>
  <c r="S681" i="2"/>
  <c r="R681" i="2"/>
  <c r="Q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D681" i="2"/>
  <c r="C681" i="2"/>
  <c r="B681" i="2"/>
  <c r="A681" i="2"/>
  <c r="T680" i="2"/>
  <c r="S680" i="2"/>
  <c r="R680" i="2"/>
  <c r="Q680" i="2"/>
  <c r="P680" i="2"/>
  <c r="O680" i="2"/>
  <c r="N680" i="2"/>
  <c r="M680" i="2"/>
  <c r="L680" i="2"/>
  <c r="K680" i="2"/>
  <c r="J680" i="2"/>
  <c r="I680" i="2"/>
  <c r="H680" i="2"/>
  <c r="G680" i="2"/>
  <c r="F680" i="2"/>
  <c r="E680" i="2"/>
  <c r="D680" i="2"/>
  <c r="C680" i="2"/>
  <c r="B680" i="2"/>
  <c r="A680" i="2"/>
  <c r="T679" i="2"/>
  <c r="S679" i="2"/>
  <c r="R679" i="2"/>
  <c r="Q679" i="2"/>
  <c r="P679" i="2"/>
  <c r="O679" i="2"/>
  <c r="N679" i="2"/>
  <c r="M679" i="2"/>
  <c r="L679" i="2"/>
  <c r="K679" i="2"/>
  <c r="J679" i="2"/>
  <c r="I679" i="2"/>
  <c r="H679" i="2"/>
  <c r="G679" i="2"/>
  <c r="F679" i="2"/>
  <c r="E679" i="2"/>
  <c r="D679" i="2"/>
  <c r="C679" i="2"/>
  <c r="B679" i="2"/>
  <c r="A679" i="2"/>
  <c r="T678" i="2"/>
  <c r="S678" i="2"/>
  <c r="R678" i="2"/>
  <c r="Q678" i="2"/>
  <c r="P678" i="2"/>
  <c r="O678" i="2"/>
  <c r="N678" i="2"/>
  <c r="M678" i="2"/>
  <c r="L678" i="2"/>
  <c r="K678" i="2"/>
  <c r="J678" i="2"/>
  <c r="I678" i="2"/>
  <c r="H678" i="2"/>
  <c r="G678" i="2"/>
  <c r="F678" i="2"/>
  <c r="E678" i="2"/>
  <c r="D678" i="2"/>
  <c r="C678" i="2"/>
  <c r="B678" i="2"/>
  <c r="A678" i="2"/>
  <c r="T677" i="2"/>
  <c r="S677" i="2"/>
  <c r="R677" i="2"/>
  <c r="Q677" i="2"/>
  <c r="P677" i="2"/>
  <c r="O677" i="2"/>
  <c r="N677" i="2"/>
  <c r="M677" i="2"/>
  <c r="L677" i="2"/>
  <c r="K677" i="2"/>
  <c r="J677" i="2"/>
  <c r="I677" i="2"/>
  <c r="H677" i="2"/>
  <c r="G677" i="2"/>
  <c r="F677" i="2"/>
  <c r="E677" i="2"/>
  <c r="D677" i="2"/>
  <c r="C677" i="2"/>
  <c r="B677" i="2"/>
  <c r="A677" i="2"/>
  <c r="T676" i="2"/>
  <c r="S676" i="2"/>
  <c r="R676" i="2"/>
  <c r="Q676" i="2"/>
  <c r="P676" i="2"/>
  <c r="O676" i="2"/>
  <c r="N676" i="2"/>
  <c r="M676" i="2"/>
  <c r="L676" i="2"/>
  <c r="K676" i="2"/>
  <c r="J676" i="2"/>
  <c r="I676" i="2"/>
  <c r="H676" i="2"/>
  <c r="G676" i="2"/>
  <c r="F676" i="2"/>
  <c r="E676" i="2"/>
  <c r="D676" i="2"/>
  <c r="C676" i="2"/>
  <c r="B676" i="2"/>
  <c r="A676" i="2"/>
  <c r="T675" i="2"/>
  <c r="S675" i="2"/>
  <c r="R675" i="2"/>
  <c r="Q675" i="2"/>
  <c r="P675" i="2"/>
  <c r="O675" i="2"/>
  <c r="N675" i="2"/>
  <c r="M675" i="2"/>
  <c r="L675" i="2"/>
  <c r="K675" i="2"/>
  <c r="J675" i="2"/>
  <c r="I675" i="2"/>
  <c r="H675" i="2"/>
  <c r="G675" i="2"/>
  <c r="F675" i="2"/>
  <c r="E675" i="2"/>
  <c r="D675" i="2"/>
  <c r="C675" i="2"/>
  <c r="B675" i="2"/>
  <c r="A675" i="2"/>
  <c r="T674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D674" i="2"/>
  <c r="C674" i="2"/>
  <c r="B674" i="2"/>
  <c r="A674" i="2"/>
  <c r="T673" i="2"/>
  <c r="S673" i="2"/>
  <c r="R673" i="2"/>
  <c r="Q673" i="2"/>
  <c r="P673" i="2"/>
  <c r="O673" i="2"/>
  <c r="N673" i="2"/>
  <c r="M673" i="2"/>
  <c r="L673" i="2"/>
  <c r="K673" i="2"/>
  <c r="J673" i="2"/>
  <c r="I673" i="2"/>
  <c r="H673" i="2"/>
  <c r="G673" i="2"/>
  <c r="F673" i="2"/>
  <c r="E673" i="2"/>
  <c r="D673" i="2"/>
  <c r="C673" i="2"/>
  <c r="B673" i="2"/>
  <c r="A673" i="2"/>
  <c r="T672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D672" i="2"/>
  <c r="C672" i="2"/>
  <c r="B672" i="2"/>
  <c r="A672" i="2"/>
  <c r="T67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D671" i="2"/>
  <c r="C671" i="2"/>
  <c r="B671" i="2"/>
  <c r="A671" i="2"/>
  <c r="T670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D670" i="2"/>
  <c r="C670" i="2"/>
  <c r="B670" i="2"/>
  <c r="A670" i="2"/>
  <c r="T669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D669" i="2"/>
  <c r="C669" i="2"/>
  <c r="B669" i="2"/>
  <c r="A669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D668" i="2"/>
  <c r="C668" i="2"/>
  <c r="B668" i="2"/>
  <c r="A668" i="2"/>
  <c r="T667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D667" i="2"/>
  <c r="C667" i="2"/>
  <c r="B667" i="2"/>
  <c r="A667" i="2"/>
  <c r="T666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D666" i="2"/>
  <c r="C666" i="2"/>
  <c r="B666" i="2"/>
  <c r="A666" i="2"/>
  <c r="T665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D665" i="2"/>
  <c r="C665" i="2"/>
  <c r="B665" i="2"/>
  <c r="A665" i="2"/>
  <c r="T664" i="2"/>
  <c r="S664" i="2"/>
  <c r="R664" i="2"/>
  <c r="Q664" i="2"/>
  <c r="P664" i="2"/>
  <c r="O664" i="2"/>
  <c r="N664" i="2"/>
  <c r="M664" i="2"/>
  <c r="L664" i="2"/>
  <c r="K664" i="2"/>
  <c r="J664" i="2"/>
  <c r="I664" i="2"/>
  <c r="H664" i="2"/>
  <c r="G664" i="2"/>
  <c r="F664" i="2"/>
  <c r="E664" i="2"/>
  <c r="D664" i="2"/>
  <c r="C664" i="2"/>
  <c r="B664" i="2"/>
  <c r="A664" i="2"/>
  <c r="T663" i="2"/>
  <c r="S663" i="2"/>
  <c r="R663" i="2"/>
  <c r="Q663" i="2"/>
  <c r="P663" i="2"/>
  <c r="O663" i="2"/>
  <c r="N663" i="2"/>
  <c r="M663" i="2"/>
  <c r="L663" i="2"/>
  <c r="K663" i="2"/>
  <c r="J663" i="2"/>
  <c r="I663" i="2"/>
  <c r="H663" i="2"/>
  <c r="G663" i="2"/>
  <c r="F663" i="2"/>
  <c r="E663" i="2"/>
  <c r="D663" i="2"/>
  <c r="C663" i="2"/>
  <c r="B663" i="2"/>
  <c r="A663" i="2"/>
  <c r="T662" i="2"/>
  <c r="S662" i="2"/>
  <c r="R662" i="2"/>
  <c r="Q662" i="2"/>
  <c r="P662" i="2"/>
  <c r="O662" i="2"/>
  <c r="N662" i="2"/>
  <c r="M662" i="2"/>
  <c r="L662" i="2"/>
  <c r="K662" i="2"/>
  <c r="J662" i="2"/>
  <c r="I662" i="2"/>
  <c r="H662" i="2"/>
  <c r="G662" i="2"/>
  <c r="F662" i="2"/>
  <c r="E662" i="2"/>
  <c r="D662" i="2"/>
  <c r="C662" i="2"/>
  <c r="B662" i="2"/>
  <c r="A662" i="2"/>
  <c r="T661" i="2"/>
  <c r="S661" i="2"/>
  <c r="R661" i="2"/>
  <c r="Q661" i="2"/>
  <c r="P661" i="2"/>
  <c r="O661" i="2"/>
  <c r="N661" i="2"/>
  <c r="M661" i="2"/>
  <c r="L661" i="2"/>
  <c r="K661" i="2"/>
  <c r="J661" i="2"/>
  <c r="I661" i="2"/>
  <c r="H661" i="2"/>
  <c r="G661" i="2"/>
  <c r="F661" i="2"/>
  <c r="E661" i="2"/>
  <c r="D661" i="2"/>
  <c r="C661" i="2"/>
  <c r="B661" i="2"/>
  <c r="A661" i="2"/>
  <c r="T660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D660" i="2"/>
  <c r="C660" i="2"/>
  <c r="B660" i="2"/>
  <c r="A660" i="2"/>
  <c r="T659" i="2"/>
  <c r="S659" i="2"/>
  <c r="R659" i="2"/>
  <c r="Q65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D659" i="2"/>
  <c r="C659" i="2"/>
  <c r="B659" i="2"/>
  <c r="A659" i="2"/>
  <c r="T658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D658" i="2"/>
  <c r="C658" i="2"/>
  <c r="B658" i="2"/>
  <c r="A658" i="2"/>
  <c r="T657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D657" i="2"/>
  <c r="C657" i="2"/>
  <c r="B657" i="2"/>
  <c r="A657" i="2"/>
  <c r="T656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D656" i="2"/>
  <c r="C656" i="2"/>
  <c r="B656" i="2"/>
  <c r="A656" i="2"/>
  <c r="T655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D655" i="2"/>
  <c r="C655" i="2"/>
  <c r="B655" i="2"/>
  <c r="A655" i="2"/>
  <c r="T654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D654" i="2"/>
  <c r="C654" i="2"/>
  <c r="B654" i="2"/>
  <c r="A654" i="2"/>
  <c r="T653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D653" i="2"/>
  <c r="C653" i="2"/>
  <c r="B653" i="2"/>
  <c r="A653" i="2"/>
  <c r="T652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D652" i="2"/>
  <c r="C652" i="2"/>
  <c r="B652" i="2"/>
  <c r="A652" i="2"/>
  <c r="T65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D651" i="2"/>
  <c r="C651" i="2"/>
  <c r="B651" i="2"/>
  <c r="A651" i="2"/>
  <c r="T650" i="2"/>
  <c r="S650" i="2"/>
  <c r="R650" i="2"/>
  <c r="Q650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D650" i="2"/>
  <c r="C650" i="2"/>
  <c r="B650" i="2"/>
  <c r="A650" i="2"/>
  <c r="T649" i="2"/>
  <c r="S649" i="2"/>
  <c r="R649" i="2"/>
  <c r="Q649" i="2"/>
  <c r="P649" i="2"/>
  <c r="O649" i="2"/>
  <c r="N649" i="2"/>
  <c r="M649" i="2"/>
  <c r="L649" i="2"/>
  <c r="K649" i="2"/>
  <c r="J649" i="2"/>
  <c r="I649" i="2"/>
  <c r="H649" i="2"/>
  <c r="G649" i="2"/>
  <c r="F649" i="2"/>
  <c r="E649" i="2"/>
  <c r="D649" i="2"/>
  <c r="C649" i="2"/>
  <c r="B649" i="2"/>
  <c r="A649" i="2"/>
  <c r="T648" i="2"/>
  <c r="S648" i="2"/>
  <c r="R648" i="2"/>
  <c r="Q648" i="2"/>
  <c r="P648" i="2"/>
  <c r="O648" i="2"/>
  <c r="N648" i="2"/>
  <c r="M648" i="2"/>
  <c r="L648" i="2"/>
  <c r="K648" i="2"/>
  <c r="J648" i="2"/>
  <c r="I648" i="2"/>
  <c r="H648" i="2"/>
  <c r="G648" i="2"/>
  <c r="F648" i="2"/>
  <c r="E648" i="2"/>
  <c r="D648" i="2"/>
  <c r="C648" i="2"/>
  <c r="B648" i="2"/>
  <c r="A648" i="2"/>
  <c r="T647" i="2"/>
  <c r="S647" i="2"/>
  <c r="R647" i="2"/>
  <c r="Q647" i="2"/>
  <c r="P647" i="2"/>
  <c r="O647" i="2"/>
  <c r="N647" i="2"/>
  <c r="M647" i="2"/>
  <c r="L647" i="2"/>
  <c r="K647" i="2"/>
  <c r="J647" i="2"/>
  <c r="I647" i="2"/>
  <c r="H647" i="2"/>
  <c r="G647" i="2"/>
  <c r="F647" i="2"/>
  <c r="E647" i="2"/>
  <c r="D647" i="2"/>
  <c r="C647" i="2"/>
  <c r="B647" i="2"/>
  <c r="A647" i="2"/>
  <c r="T64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D646" i="2"/>
  <c r="C646" i="2"/>
  <c r="B646" i="2"/>
  <c r="A646" i="2"/>
  <c r="T645" i="2"/>
  <c r="S645" i="2"/>
  <c r="R645" i="2"/>
  <c r="Q645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D645" i="2"/>
  <c r="C645" i="2"/>
  <c r="B645" i="2"/>
  <c r="A645" i="2"/>
  <c r="T644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D644" i="2"/>
  <c r="C644" i="2"/>
  <c r="B644" i="2"/>
  <c r="A644" i="2"/>
  <c r="T643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D643" i="2"/>
  <c r="C643" i="2"/>
  <c r="B643" i="2"/>
  <c r="A643" i="2"/>
  <c r="T642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D642" i="2"/>
  <c r="C642" i="2"/>
  <c r="B642" i="2"/>
  <c r="A642" i="2"/>
  <c r="T641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D641" i="2"/>
  <c r="C641" i="2"/>
  <c r="B641" i="2"/>
  <c r="A641" i="2"/>
  <c r="T640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D640" i="2"/>
  <c r="C640" i="2"/>
  <c r="B640" i="2"/>
  <c r="A640" i="2"/>
  <c r="T63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D639" i="2"/>
  <c r="C639" i="2"/>
  <c r="B639" i="2"/>
  <c r="A639" i="2"/>
  <c r="T638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D638" i="2"/>
  <c r="C638" i="2"/>
  <c r="B638" i="2"/>
  <c r="A638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D637" i="2"/>
  <c r="C637" i="2"/>
  <c r="B637" i="2"/>
  <c r="A637" i="2"/>
  <c r="T636" i="2"/>
  <c r="S636" i="2"/>
  <c r="R636" i="2"/>
  <c r="Q636" i="2"/>
  <c r="P636" i="2"/>
  <c r="O636" i="2"/>
  <c r="N636" i="2"/>
  <c r="M636" i="2"/>
  <c r="L636" i="2"/>
  <c r="K636" i="2"/>
  <c r="J636" i="2"/>
  <c r="I636" i="2"/>
  <c r="H636" i="2"/>
  <c r="G636" i="2"/>
  <c r="F636" i="2"/>
  <c r="E636" i="2"/>
  <c r="D636" i="2"/>
  <c r="C636" i="2"/>
  <c r="B636" i="2"/>
  <c r="A636" i="2"/>
  <c r="T635" i="2"/>
  <c r="S635" i="2"/>
  <c r="R635" i="2"/>
  <c r="Q635" i="2"/>
  <c r="P635" i="2"/>
  <c r="O635" i="2"/>
  <c r="N635" i="2"/>
  <c r="M635" i="2"/>
  <c r="L635" i="2"/>
  <c r="K635" i="2"/>
  <c r="J635" i="2"/>
  <c r="I635" i="2"/>
  <c r="H635" i="2"/>
  <c r="G635" i="2"/>
  <c r="F635" i="2"/>
  <c r="E635" i="2"/>
  <c r="D635" i="2"/>
  <c r="C635" i="2"/>
  <c r="B635" i="2"/>
  <c r="A635" i="2"/>
  <c r="T634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D634" i="2"/>
  <c r="C634" i="2"/>
  <c r="B634" i="2"/>
  <c r="A634" i="2"/>
  <c r="T633" i="2"/>
  <c r="S633" i="2"/>
  <c r="R633" i="2"/>
  <c r="Q633" i="2"/>
  <c r="P633" i="2"/>
  <c r="O633" i="2"/>
  <c r="N633" i="2"/>
  <c r="M633" i="2"/>
  <c r="L633" i="2"/>
  <c r="K633" i="2"/>
  <c r="J633" i="2"/>
  <c r="I633" i="2"/>
  <c r="H633" i="2"/>
  <c r="G633" i="2"/>
  <c r="F633" i="2"/>
  <c r="E633" i="2"/>
  <c r="D633" i="2"/>
  <c r="C633" i="2"/>
  <c r="B633" i="2"/>
  <c r="A633" i="2"/>
  <c r="T632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D632" i="2"/>
  <c r="C632" i="2"/>
  <c r="B632" i="2"/>
  <c r="A632" i="2"/>
  <c r="T631" i="2"/>
  <c r="S631" i="2"/>
  <c r="R631" i="2"/>
  <c r="Q631" i="2"/>
  <c r="P631" i="2"/>
  <c r="O631" i="2"/>
  <c r="N631" i="2"/>
  <c r="M631" i="2"/>
  <c r="L631" i="2"/>
  <c r="K631" i="2"/>
  <c r="J631" i="2"/>
  <c r="I631" i="2"/>
  <c r="H631" i="2"/>
  <c r="G631" i="2"/>
  <c r="F631" i="2"/>
  <c r="E631" i="2"/>
  <c r="D631" i="2"/>
  <c r="C631" i="2"/>
  <c r="B631" i="2"/>
  <c r="A631" i="2"/>
  <c r="T630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D630" i="2"/>
  <c r="C630" i="2"/>
  <c r="B630" i="2"/>
  <c r="A630" i="2"/>
  <c r="T629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D629" i="2"/>
  <c r="C629" i="2"/>
  <c r="B629" i="2"/>
  <c r="A629" i="2"/>
  <c r="T628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D628" i="2"/>
  <c r="C628" i="2"/>
  <c r="B628" i="2"/>
  <c r="A628" i="2"/>
  <c r="T627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D627" i="2"/>
  <c r="C627" i="2"/>
  <c r="B627" i="2"/>
  <c r="A627" i="2"/>
  <c r="T626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D626" i="2"/>
  <c r="C626" i="2"/>
  <c r="B626" i="2"/>
  <c r="A626" i="2"/>
  <c r="T625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D625" i="2"/>
  <c r="C625" i="2"/>
  <c r="B625" i="2"/>
  <c r="A625" i="2"/>
  <c r="T624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D624" i="2"/>
  <c r="C624" i="2"/>
  <c r="B624" i="2"/>
  <c r="A624" i="2"/>
  <c r="T623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D623" i="2"/>
  <c r="C623" i="2"/>
  <c r="B623" i="2"/>
  <c r="A623" i="2"/>
  <c r="T622" i="2"/>
  <c r="S622" i="2"/>
  <c r="R622" i="2"/>
  <c r="Q622" i="2"/>
  <c r="P622" i="2"/>
  <c r="O622" i="2"/>
  <c r="N622" i="2"/>
  <c r="M622" i="2"/>
  <c r="L622" i="2"/>
  <c r="K622" i="2"/>
  <c r="J622" i="2"/>
  <c r="I622" i="2"/>
  <c r="H622" i="2"/>
  <c r="G622" i="2"/>
  <c r="F622" i="2"/>
  <c r="E622" i="2"/>
  <c r="D622" i="2"/>
  <c r="C622" i="2"/>
  <c r="B622" i="2"/>
  <c r="A622" i="2"/>
  <c r="T621" i="2"/>
  <c r="S621" i="2"/>
  <c r="R621" i="2"/>
  <c r="Q621" i="2"/>
  <c r="P621" i="2"/>
  <c r="O621" i="2"/>
  <c r="N621" i="2"/>
  <c r="M621" i="2"/>
  <c r="L621" i="2"/>
  <c r="K621" i="2"/>
  <c r="J621" i="2"/>
  <c r="I621" i="2"/>
  <c r="H621" i="2"/>
  <c r="G621" i="2"/>
  <c r="F621" i="2"/>
  <c r="E621" i="2"/>
  <c r="D621" i="2"/>
  <c r="C621" i="2"/>
  <c r="B621" i="2"/>
  <c r="A621" i="2"/>
  <c r="T620" i="2"/>
  <c r="S620" i="2"/>
  <c r="R620" i="2"/>
  <c r="Q620" i="2"/>
  <c r="P620" i="2"/>
  <c r="O620" i="2"/>
  <c r="N620" i="2"/>
  <c r="M620" i="2"/>
  <c r="L620" i="2"/>
  <c r="K620" i="2"/>
  <c r="J620" i="2"/>
  <c r="I620" i="2"/>
  <c r="H620" i="2"/>
  <c r="G620" i="2"/>
  <c r="F620" i="2"/>
  <c r="E620" i="2"/>
  <c r="D620" i="2"/>
  <c r="C620" i="2"/>
  <c r="B620" i="2"/>
  <c r="A620" i="2"/>
  <c r="T619" i="2"/>
  <c r="S619" i="2"/>
  <c r="R619" i="2"/>
  <c r="Q619" i="2"/>
  <c r="P619" i="2"/>
  <c r="O619" i="2"/>
  <c r="N619" i="2"/>
  <c r="M619" i="2"/>
  <c r="L619" i="2"/>
  <c r="K619" i="2"/>
  <c r="J619" i="2"/>
  <c r="I619" i="2"/>
  <c r="H619" i="2"/>
  <c r="G619" i="2"/>
  <c r="F619" i="2"/>
  <c r="E619" i="2"/>
  <c r="D619" i="2"/>
  <c r="C619" i="2"/>
  <c r="B619" i="2"/>
  <c r="A619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D618" i="2"/>
  <c r="C618" i="2"/>
  <c r="B618" i="2"/>
  <c r="A618" i="2"/>
  <c r="T617" i="2"/>
  <c r="S617" i="2"/>
  <c r="R617" i="2"/>
  <c r="Q617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D617" i="2"/>
  <c r="C617" i="2"/>
  <c r="B617" i="2"/>
  <c r="A617" i="2"/>
  <c r="T61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D616" i="2"/>
  <c r="C616" i="2"/>
  <c r="B616" i="2"/>
  <c r="A616" i="2"/>
  <c r="T615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D615" i="2"/>
  <c r="C615" i="2"/>
  <c r="B615" i="2"/>
  <c r="A615" i="2"/>
  <c r="T61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D614" i="2"/>
  <c r="C614" i="2"/>
  <c r="B614" i="2"/>
  <c r="A614" i="2"/>
  <c r="T613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D613" i="2"/>
  <c r="C613" i="2"/>
  <c r="B613" i="2"/>
  <c r="A613" i="2"/>
  <c r="T612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D612" i="2"/>
  <c r="C612" i="2"/>
  <c r="B612" i="2"/>
  <c r="A612" i="2"/>
  <c r="T611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D611" i="2"/>
  <c r="C611" i="2"/>
  <c r="B611" i="2"/>
  <c r="A611" i="2"/>
  <c r="T610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D610" i="2"/>
  <c r="C610" i="2"/>
  <c r="B610" i="2"/>
  <c r="A610" i="2"/>
  <c r="T609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D609" i="2"/>
  <c r="C609" i="2"/>
  <c r="B609" i="2"/>
  <c r="A609" i="2"/>
  <c r="T608" i="2"/>
  <c r="S608" i="2"/>
  <c r="R608" i="2"/>
  <c r="Q608" i="2"/>
  <c r="P608" i="2"/>
  <c r="O608" i="2"/>
  <c r="N608" i="2"/>
  <c r="M608" i="2"/>
  <c r="L608" i="2"/>
  <c r="K608" i="2"/>
  <c r="J608" i="2"/>
  <c r="I608" i="2"/>
  <c r="H608" i="2"/>
  <c r="G608" i="2"/>
  <c r="F608" i="2"/>
  <c r="E608" i="2"/>
  <c r="D608" i="2"/>
  <c r="C608" i="2"/>
  <c r="B608" i="2"/>
  <c r="A608" i="2"/>
  <c r="T607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D607" i="2"/>
  <c r="C607" i="2"/>
  <c r="B607" i="2"/>
  <c r="A607" i="2"/>
  <c r="T606" i="2"/>
  <c r="S606" i="2"/>
  <c r="R606" i="2"/>
  <c r="Q606" i="2"/>
  <c r="P606" i="2"/>
  <c r="O606" i="2"/>
  <c r="N606" i="2"/>
  <c r="M606" i="2"/>
  <c r="L606" i="2"/>
  <c r="K606" i="2"/>
  <c r="J606" i="2"/>
  <c r="I606" i="2"/>
  <c r="H606" i="2"/>
  <c r="G606" i="2"/>
  <c r="F606" i="2"/>
  <c r="E606" i="2"/>
  <c r="D606" i="2"/>
  <c r="C606" i="2"/>
  <c r="B606" i="2"/>
  <c r="A606" i="2"/>
  <c r="T605" i="2"/>
  <c r="S605" i="2"/>
  <c r="R605" i="2"/>
  <c r="Q605" i="2"/>
  <c r="P605" i="2"/>
  <c r="O605" i="2"/>
  <c r="N605" i="2"/>
  <c r="M605" i="2"/>
  <c r="L605" i="2"/>
  <c r="K605" i="2"/>
  <c r="J605" i="2"/>
  <c r="I605" i="2"/>
  <c r="H605" i="2"/>
  <c r="G605" i="2"/>
  <c r="F605" i="2"/>
  <c r="E605" i="2"/>
  <c r="D605" i="2"/>
  <c r="C605" i="2"/>
  <c r="B605" i="2"/>
  <c r="A605" i="2"/>
  <c r="T604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D604" i="2"/>
  <c r="C604" i="2"/>
  <c r="B604" i="2"/>
  <c r="A604" i="2"/>
  <c r="T603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D603" i="2"/>
  <c r="C603" i="2"/>
  <c r="B603" i="2"/>
  <c r="A603" i="2"/>
  <c r="T602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D602" i="2"/>
  <c r="C602" i="2"/>
  <c r="B602" i="2"/>
  <c r="A602" i="2"/>
  <c r="T601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D601" i="2"/>
  <c r="C601" i="2"/>
  <c r="B601" i="2"/>
  <c r="A601" i="2"/>
  <c r="T600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D600" i="2"/>
  <c r="C600" i="2"/>
  <c r="B600" i="2"/>
  <c r="A600" i="2"/>
  <c r="T599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D599" i="2"/>
  <c r="C599" i="2"/>
  <c r="B599" i="2"/>
  <c r="A599" i="2"/>
  <c r="T598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D598" i="2"/>
  <c r="C598" i="2"/>
  <c r="B598" i="2"/>
  <c r="A598" i="2"/>
  <c r="T597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D597" i="2"/>
  <c r="C597" i="2"/>
  <c r="B597" i="2"/>
  <c r="A597" i="2"/>
  <c r="T596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D596" i="2"/>
  <c r="C596" i="2"/>
  <c r="B596" i="2"/>
  <c r="A596" i="2"/>
  <c r="T595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D595" i="2"/>
  <c r="C595" i="2"/>
  <c r="B595" i="2"/>
  <c r="A595" i="2"/>
  <c r="T594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F594" i="2"/>
  <c r="E594" i="2"/>
  <c r="D594" i="2"/>
  <c r="C594" i="2"/>
  <c r="B594" i="2"/>
  <c r="A594" i="2"/>
  <c r="T593" i="2"/>
  <c r="S593" i="2"/>
  <c r="R593" i="2"/>
  <c r="Q593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D593" i="2"/>
  <c r="C593" i="2"/>
  <c r="B593" i="2"/>
  <c r="A593" i="2"/>
  <c r="T592" i="2"/>
  <c r="S592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D592" i="2"/>
  <c r="C592" i="2"/>
  <c r="B592" i="2"/>
  <c r="A592" i="2"/>
  <c r="T591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D591" i="2"/>
  <c r="C591" i="2"/>
  <c r="B591" i="2"/>
  <c r="A591" i="2"/>
  <c r="T590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D590" i="2"/>
  <c r="C590" i="2"/>
  <c r="B590" i="2"/>
  <c r="A590" i="2"/>
  <c r="T589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D589" i="2"/>
  <c r="C589" i="2"/>
  <c r="B589" i="2"/>
  <c r="A589" i="2"/>
  <c r="T588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D588" i="2"/>
  <c r="C588" i="2"/>
  <c r="B588" i="2"/>
  <c r="A588" i="2"/>
  <c r="T587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D587" i="2"/>
  <c r="C587" i="2"/>
  <c r="B587" i="2"/>
  <c r="A587" i="2"/>
  <c r="T586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D586" i="2"/>
  <c r="C586" i="2"/>
  <c r="B586" i="2"/>
  <c r="A586" i="2"/>
  <c r="T585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D585" i="2"/>
  <c r="C585" i="2"/>
  <c r="B585" i="2"/>
  <c r="A585" i="2"/>
  <c r="T584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D584" i="2"/>
  <c r="C584" i="2"/>
  <c r="B584" i="2"/>
  <c r="A584" i="2"/>
  <c r="T583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D583" i="2"/>
  <c r="C583" i="2"/>
  <c r="B583" i="2"/>
  <c r="A583" i="2"/>
  <c r="T582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D582" i="2"/>
  <c r="C582" i="2"/>
  <c r="B582" i="2"/>
  <c r="A582" i="2"/>
  <c r="T581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D581" i="2"/>
  <c r="C581" i="2"/>
  <c r="B581" i="2"/>
  <c r="A581" i="2"/>
  <c r="T580" i="2"/>
  <c r="S580" i="2"/>
  <c r="R580" i="2"/>
  <c r="Q580" i="2"/>
  <c r="P580" i="2"/>
  <c r="O580" i="2"/>
  <c r="N580" i="2"/>
  <c r="M580" i="2"/>
  <c r="L580" i="2"/>
  <c r="K580" i="2"/>
  <c r="J580" i="2"/>
  <c r="I580" i="2"/>
  <c r="H580" i="2"/>
  <c r="G580" i="2"/>
  <c r="F580" i="2"/>
  <c r="E580" i="2"/>
  <c r="D580" i="2"/>
  <c r="C580" i="2"/>
  <c r="B580" i="2"/>
  <c r="A580" i="2"/>
  <c r="T579" i="2"/>
  <c r="S579" i="2"/>
  <c r="R579" i="2"/>
  <c r="Q579" i="2"/>
  <c r="P579" i="2"/>
  <c r="O579" i="2"/>
  <c r="N579" i="2"/>
  <c r="M579" i="2"/>
  <c r="L579" i="2"/>
  <c r="K579" i="2"/>
  <c r="J579" i="2"/>
  <c r="I579" i="2"/>
  <c r="H579" i="2"/>
  <c r="G579" i="2"/>
  <c r="F579" i="2"/>
  <c r="E579" i="2"/>
  <c r="D579" i="2"/>
  <c r="C579" i="2"/>
  <c r="B579" i="2"/>
  <c r="A579" i="2"/>
  <c r="T578" i="2"/>
  <c r="S578" i="2"/>
  <c r="R578" i="2"/>
  <c r="Q578" i="2"/>
  <c r="P578" i="2"/>
  <c r="O578" i="2"/>
  <c r="N578" i="2"/>
  <c r="M578" i="2"/>
  <c r="L578" i="2"/>
  <c r="K578" i="2"/>
  <c r="J578" i="2"/>
  <c r="I578" i="2"/>
  <c r="H578" i="2"/>
  <c r="G578" i="2"/>
  <c r="F578" i="2"/>
  <c r="E578" i="2"/>
  <c r="D578" i="2"/>
  <c r="C578" i="2"/>
  <c r="B578" i="2"/>
  <c r="A578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H577" i="2"/>
  <c r="G577" i="2"/>
  <c r="F577" i="2"/>
  <c r="E577" i="2"/>
  <c r="D577" i="2"/>
  <c r="C577" i="2"/>
  <c r="B577" i="2"/>
  <c r="A577" i="2"/>
  <c r="T576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D576" i="2"/>
  <c r="C576" i="2"/>
  <c r="B576" i="2"/>
  <c r="A576" i="2"/>
  <c r="T575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D575" i="2"/>
  <c r="C575" i="2"/>
  <c r="B575" i="2"/>
  <c r="A575" i="2"/>
  <c r="T574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D574" i="2"/>
  <c r="C574" i="2"/>
  <c r="B574" i="2"/>
  <c r="A574" i="2"/>
  <c r="T573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D573" i="2"/>
  <c r="C573" i="2"/>
  <c r="B573" i="2"/>
  <c r="A573" i="2"/>
  <c r="T572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D572" i="2"/>
  <c r="C572" i="2"/>
  <c r="B572" i="2"/>
  <c r="A572" i="2"/>
  <c r="T571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C571" i="2"/>
  <c r="B571" i="2"/>
  <c r="A571" i="2"/>
  <c r="T570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C570" i="2"/>
  <c r="B570" i="2"/>
  <c r="A570" i="2"/>
  <c r="T56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C569" i="2"/>
  <c r="B569" i="2"/>
  <c r="A569" i="2"/>
  <c r="T568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C568" i="2"/>
  <c r="B568" i="2"/>
  <c r="A568" i="2"/>
  <c r="T567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C567" i="2"/>
  <c r="B567" i="2"/>
  <c r="A567" i="2"/>
  <c r="T566" i="2"/>
  <c r="S566" i="2"/>
  <c r="R566" i="2"/>
  <c r="Q566" i="2"/>
  <c r="P566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C566" i="2"/>
  <c r="B566" i="2"/>
  <c r="A566" i="2"/>
  <c r="T565" i="2"/>
  <c r="S565" i="2"/>
  <c r="R565" i="2"/>
  <c r="Q565" i="2"/>
  <c r="P565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C565" i="2"/>
  <c r="B565" i="2"/>
  <c r="A565" i="2"/>
  <c r="T564" i="2"/>
  <c r="S564" i="2"/>
  <c r="R564" i="2"/>
  <c r="Q564" i="2"/>
  <c r="P564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C564" i="2"/>
  <c r="B564" i="2"/>
  <c r="A564" i="2"/>
  <c r="T563" i="2"/>
  <c r="S563" i="2"/>
  <c r="R563" i="2"/>
  <c r="Q563" i="2"/>
  <c r="P563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C563" i="2"/>
  <c r="B563" i="2"/>
  <c r="A563" i="2"/>
  <c r="T562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C562" i="2"/>
  <c r="B562" i="2"/>
  <c r="A562" i="2"/>
  <c r="T561" i="2"/>
  <c r="S561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C561" i="2"/>
  <c r="B561" i="2"/>
  <c r="A561" i="2"/>
  <c r="T5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C560" i="2"/>
  <c r="B560" i="2"/>
  <c r="A560" i="2"/>
  <c r="T559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C559" i="2"/>
  <c r="B559" i="2"/>
  <c r="A559" i="2"/>
  <c r="T558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C558" i="2"/>
  <c r="B558" i="2"/>
  <c r="A558" i="2"/>
  <c r="T557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D557" i="2"/>
  <c r="C557" i="2"/>
  <c r="B557" i="2"/>
  <c r="A557" i="2"/>
  <c r="T55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D556" i="2"/>
  <c r="C556" i="2"/>
  <c r="B556" i="2"/>
  <c r="A556" i="2"/>
  <c r="T555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D555" i="2"/>
  <c r="C555" i="2"/>
  <c r="B555" i="2"/>
  <c r="A555" i="2"/>
  <c r="T554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D554" i="2"/>
  <c r="C554" i="2"/>
  <c r="B554" i="2"/>
  <c r="A554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B553" i="2"/>
  <c r="A553" i="2"/>
  <c r="T552" i="2"/>
  <c r="S552" i="2"/>
  <c r="R552" i="2"/>
  <c r="Q552" i="2"/>
  <c r="P552" i="2"/>
  <c r="O552" i="2"/>
  <c r="N552" i="2"/>
  <c r="M552" i="2"/>
  <c r="L552" i="2"/>
  <c r="K552" i="2"/>
  <c r="J552" i="2"/>
  <c r="I552" i="2"/>
  <c r="H552" i="2"/>
  <c r="G552" i="2"/>
  <c r="F552" i="2"/>
  <c r="E552" i="2"/>
  <c r="D552" i="2"/>
  <c r="C552" i="2"/>
  <c r="B552" i="2"/>
  <c r="A552" i="2"/>
  <c r="T551" i="2"/>
  <c r="S551" i="2"/>
  <c r="R551" i="2"/>
  <c r="Q551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D551" i="2"/>
  <c r="C551" i="2"/>
  <c r="B551" i="2"/>
  <c r="A551" i="2"/>
  <c r="T550" i="2"/>
  <c r="S550" i="2"/>
  <c r="R550" i="2"/>
  <c r="Q550" i="2"/>
  <c r="P550" i="2"/>
  <c r="O550" i="2"/>
  <c r="N550" i="2"/>
  <c r="M550" i="2"/>
  <c r="L550" i="2"/>
  <c r="K550" i="2"/>
  <c r="J550" i="2"/>
  <c r="I550" i="2"/>
  <c r="H550" i="2"/>
  <c r="G550" i="2"/>
  <c r="F550" i="2"/>
  <c r="E550" i="2"/>
  <c r="D550" i="2"/>
  <c r="C550" i="2"/>
  <c r="B550" i="2"/>
  <c r="A550" i="2"/>
  <c r="T549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D549" i="2"/>
  <c r="C549" i="2"/>
  <c r="B549" i="2"/>
  <c r="A549" i="2"/>
  <c r="T548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B548" i="2"/>
  <c r="A548" i="2"/>
  <c r="T547" i="2"/>
  <c r="S547" i="2"/>
  <c r="R547" i="2"/>
  <c r="Q547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D547" i="2"/>
  <c r="C547" i="2"/>
  <c r="B547" i="2"/>
  <c r="A547" i="2"/>
  <c r="T546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B546" i="2"/>
  <c r="A546" i="2"/>
  <c r="T545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B545" i="2"/>
  <c r="A545" i="2"/>
  <c r="T544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D544" i="2"/>
  <c r="C544" i="2"/>
  <c r="B544" i="2"/>
  <c r="A544" i="2"/>
  <c r="T543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B543" i="2"/>
  <c r="A543" i="2"/>
  <c r="T542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B542" i="2"/>
  <c r="A542" i="2"/>
  <c r="T541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B541" i="2"/>
  <c r="A541" i="2"/>
  <c r="T540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B540" i="2"/>
  <c r="A540" i="2"/>
  <c r="T539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D539" i="2"/>
  <c r="C539" i="2"/>
  <c r="B539" i="2"/>
  <c r="A539" i="2"/>
  <c r="T538" i="2"/>
  <c r="S538" i="2"/>
  <c r="R538" i="2"/>
  <c r="Q538" i="2"/>
  <c r="P538" i="2"/>
  <c r="O538" i="2"/>
  <c r="N538" i="2"/>
  <c r="M538" i="2"/>
  <c r="L538" i="2"/>
  <c r="K538" i="2"/>
  <c r="J538" i="2"/>
  <c r="I538" i="2"/>
  <c r="H538" i="2"/>
  <c r="G538" i="2"/>
  <c r="F538" i="2"/>
  <c r="E538" i="2"/>
  <c r="D538" i="2"/>
  <c r="C538" i="2"/>
  <c r="B538" i="2"/>
  <c r="A538" i="2"/>
  <c r="T537" i="2"/>
  <c r="S537" i="2"/>
  <c r="R537" i="2"/>
  <c r="Q537" i="2"/>
  <c r="P537" i="2"/>
  <c r="O537" i="2"/>
  <c r="N537" i="2"/>
  <c r="M537" i="2"/>
  <c r="L537" i="2"/>
  <c r="K537" i="2"/>
  <c r="J537" i="2"/>
  <c r="I537" i="2"/>
  <c r="H537" i="2"/>
  <c r="G537" i="2"/>
  <c r="F537" i="2"/>
  <c r="E537" i="2"/>
  <c r="D537" i="2"/>
  <c r="C537" i="2"/>
  <c r="B537" i="2"/>
  <c r="A537" i="2"/>
  <c r="T536" i="2"/>
  <c r="S536" i="2"/>
  <c r="R536" i="2"/>
  <c r="Q536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D536" i="2"/>
  <c r="C536" i="2"/>
  <c r="B536" i="2"/>
  <c r="A536" i="2"/>
  <c r="T535" i="2"/>
  <c r="S535" i="2"/>
  <c r="R535" i="2"/>
  <c r="Q535" i="2"/>
  <c r="P535" i="2"/>
  <c r="O535" i="2"/>
  <c r="N535" i="2"/>
  <c r="M535" i="2"/>
  <c r="L535" i="2"/>
  <c r="K535" i="2"/>
  <c r="J535" i="2"/>
  <c r="I535" i="2"/>
  <c r="H535" i="2"/>
  <c r="G535" i="2"/>
  <c r="F535" i="2"/>
  <c r="E535" i="2"/>
  <c r="D535" i="2"/>
  <c r="C535" i="2"/>
  <c r="B535" i="2"/>
  <c r="A535" i="2"/>
  <c r="T534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D534" i="2"/>
  <c r="C534" i="2"/>
  <c r="B534" i="2"/>
  <c r="A534" i="2"/>
  <c r="T533" i="2"/>
  <c r="S533" i="2"/>
  <c r="R533" i="2"/>
  <c r="Q533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D533" i="2"/>
  <c r="C533" i="2"/>
  <c r="B533" i="2"/>
  <c r="A533" i="2"/>
  <c r="T532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B532" i="2"/>
  <c r="A532" i="2"/>
  <c r="T531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B531" i="2"/>
  <c r="A531" i="2"/>
  <c r="T530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B530" i="2"/>
  <c r="A530" i="2"/>
  <c r="T529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D529" i="2"/>
  <c r="C529" i="2"/>
  <c r="B529" i="2"/>
  <c r="A529" i="2"/>
  <c r="T528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D528" i="2"/>
  <c r="C528" i="2"/>
  <c r="B528" i="2"/>
  <c r="A528" i="2"/>
  <c r="T527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D527" i="2"/>
  <c r="C527" i="2"/>
  <c r="B527" i="2"/>
  <c r="A527" i="2"/>
  <c r="T526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D526" i="2"/>
  <c r="C526" i="2"/>
  <c r="B526" i="2"/>
  <c r="A526" i="2"/>
  <c r="T525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D525" i="2"/>
  <c r="C525" i="2"/>
  <c r="B525" i="2"/>
  <c r="A525" i="2"/>
  <c r="T524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D524" i="2"/>
  <c r="C524" i="2"/>
  <c r="B524" i="2"/>
  <c r="A524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D523" i="2"/>
  <c r="C523" i="2"/>
  <c r="B523" i="2"/>
  <c r="A523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D522" i="2"/>
  <c r="C522" i="2"/>
  <c r="B522" i="2"/>
  <c r="A522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D521" i="2"/>
  <c r="C521" i="2"/>
  <c r="B521" i="2"/>
  <c r="A521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D520" i="2"/>
  <c r="C520" i="2"/>
  <c r="B520" i="2"/>
  <c r="A520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D519" i="2"/>
  <c r="C519" i="2"/>
  <c r="B519" i="2"/>
  <c r="A519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D518" i="2"/>
  <c r="C518" i="2"/>
  <c r="B518" i="2"/>
  <c r="A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D517" i="2"/>
  <c r="C517" i="2"/>
  <c r="B517" i="2"/>
  <c r="A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D516" i="2"/>
  <c r="C516" i="2"/>
  <c r="B516" i="2"/>
  <c r="A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D515" i="2"/>
  <c r="C515" i="2"/>
  <c r="B515" i="2"/>
  <c r="A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D514" i="2"/>
  <c r="C514" i="2"/>
  <c r="B514" i="2"/>
  <c r="A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D513" i="2"/>
  <c r="C513" i="2"/>
  <c r="B513" i="2"/>
  <c r="A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D512" i="2"/>
  <c r="C512" i="2"/>
  <c r="B512" i="2"/>
  <c r="A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B511" i="2"/>
  <c r="A511" i="2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D510" i="2"/>
  <c r="C510" i="2"/>
  <c r="B510" i="2"/>
  <c r="A510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B509" i="2"/>
  <c r="A509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D508" i="2"/>
  <c r="C508" i="2"/>
  <c r="B508" i="2"/>
  <c r="A508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D507" i="2"/>
  <c r="C507" i="2"/>
  <c r="B507" i="2"/>
  <c r="A507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B506" i="2"/>
  <c r="A506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D505" i="2"/>
  <c r="C505" i="2"/>
  <c r="B505" i="2"/>
  <c r="A505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B504" i="2"/>
  <c r="A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B503" i="2"/>
  <c r="A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D502" i="2"/>
  <c r="C502" i="2"/>
  <c r="B502" i="2"/>
  <c r="A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D501" i="2"/>
  <c r="C501" i="2"/>
  <c r="B501" i="2"/>
  <c r="A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B500" i="2"/>
  <c r="A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B499" i="2"/>
  <c r="A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B498" i="2"/>
  <c r="A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B497" i="2"/>
  <c r="A497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D496" i="2"/>
  <c r="C496" i="2"/>
  <c r="B496" i="2"/>
  <c r="A496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D495" i="2"/>
  <c r="C495" i="2"/>
  <c r="B495" i="2"/>
  <c r="A495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D494" i="2"/>
  <c r="C494" i="2"/>
  <c r="B494" i="2"/>
  <c r="A494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D493" i="2"/>
  <c r="C493" i="2"/>
  <c r="B493" i="2"/>
  <c r="A493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D492" i="2"/>
  <c r="C492" i="2"/>
  <c r="B492" i="2"/>
  <c r="A492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B491" i="2"/>
  <c r="A491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B490" i="2"/>
  <c r="A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D489" i="2"/>
  <c r="C489" i="2"/>
  <c r="B489" i="2"/>
  <c r="A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D488" i="2"/>
  <c r="C488" i="2"/>
  <c r="B488" i="2"/>
  <c r="A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D487" i="2"/>
  <c r="C487" i="2"/>
  <c r="B487" i="2"/>
  <c r="A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D486" i="2"/>
  <c r="C486" i="2"/>
  <c r="B486" i="2"/>
  <c r="A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D485" i="2"/>
  <c r="C485" i="2"/>
  <c r="B485" i="2"/>
  <c r="A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D484" i="2"/>
  <c r="C484" i="2"/>
  <c r="B484" i="2"/>
  <c r="A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B483" i="2"/>
  <c r="A483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D482" i="2"/>
  <c r="C482" i="2"/>
  <c r="B482" i="2"/>
  <c r="A482" i="2"/>
  <c r="T481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D481" i="2"/>
  <c r="C481" i="2"/>
  <c r="B481" i="2"/>
  <c r="A481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D480" i="2"/>
  <c r="C480" i="2"/>
  <c r="B480" i="2"/>
  <c r="A480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D479" i="2"/>
  <c r="C479" i="2"/>
  <c r="B479" i="2"/>
  <c r="A479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D478" i="2"/>
  <c r="C478" i="2"/>
  <c r="B478" i="2"/>
  <c r="A478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D477" i="2"/>
  <c r="C477" i="2"/>
  <c r="B477" i="2"/>
  <c r="A477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D476" i="2"/>
  <c r="C476" i="2"/>
  <c r="B476" i="2"/>
  <c r="A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D475" i="2"/>
  <c r="C475" i="2"/>
  <c r="B475" i="2"/>
  <c r="A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D474" i="2"/>
  <c r="C474" i="2"/>
  <c r="B474" i="2"/>
  <c r="A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D473" i="2"/>
  <c r="C473" i="2"/>
  <c r="B473" i="2"/>
  <c r="A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D472" i="2"/>
  <c r="C472" i="2"/>
  <c r="B472" i="2"/>
  <c r="A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D471" i="2"/>
  <c r="C471" i="2"/>
  <c r="B471" i="2"/>
  <c r="A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D470" i="2"/>
  <c r="C470" i="2"/>
  <c r="B470" i="2"/>
  <c r="A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B469" i="2"/>
  <c r="A469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D468" i="2"/>
  <c r="C468" i="2"/>
  <c r="B468" i="2"/>
  <c r="A468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D467" i="2"/>
  <c r="C467" i="2"/>
  <c r="B467" i="2"/>
  <c r="A467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D466" i="2"/>
  <c r="C466" i="2"/>
  <c r="B466" i="2"/>
  <c r="A466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D465" i="2"/>
  <c r="C465" i="2"/>
  <c r="B465" i="2"/>
  <c r="A465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D464" i="2"/>
  <c r="C464" i="2"/>
  <c r="B464" i="2"/>
  <c r="A464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D463" i="2"/>
  <c r="C463" i="2"/>
  <c r="B463" i="2"/>
  <c r="A463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D462" i="2"/>
  <c r="C462" i="2"/>
  <c r="B462" i="2"/>
  <c r="A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D461" i="2"/>
  <c r="C461" i="2"/>
  <c r="B461" i="2"/>
  <c r="A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D460" i="2"/>
  <c r="C460" i="2"/>
  <c r="B460" i="2"/>
  <c r="A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D459" i="2"/>
  <c r="C459" i="2"/>
  <c r="B459" i="2"/>
  <c r="A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D458" i="2"/>
  <c r="C458" i="2"/>
  <c r="B458" i="2"/>
  <c r="A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D457" i="2"/>
  <c r="C457" i="2"/>
  <c r="B457" i="2"/>
  <c r="A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D456" i="2"/>
  <c r="C456" i="2"/>
  <c r="B456" i="2"/>
  <c r="A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D455" i="2"/>
  <c r="C455" i="2"/>
  <c r="B455" i="2"/>
  <c r="A455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D454" i="2"/>
  <c r="C454" i="2"/>
  <c r="B454" i="2"/>
  <c r="A454" i="2"/>
  <c r="T453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D453" i="2"/>
  <c r="C453" i="2"/>
  <c r="B453" i="2"/>
  <c r="A453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D452" i="2"/>
  <c r="C452" i="2"/>
  <c r="B452" i="2"/>
  <c r="A452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D451" i="2"/>
  <c r="C451" i="2"/>
  <c r="B451" i="2"/>
  <c r="A451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D450" i="2"/>
  <c r="C450" i="2"/>
  <c r="B450" i="2"/>
  <c r="A450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D449" i="2"/>
  <c r="C449" i="2"/>
  <c r="B449" i="2"/>
  <c r="A449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D448" i="2"/>
  <c r="C448" i="2"/>
  <c r="B448" i="2"/>
  <c r="A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D447" i="2"/>
  <c r="C447" i="2"/>
  <c r="B447" i="2"/>
  <c r="A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B446" i="2"/>
  <c r="A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D445" i="2"/>
  <c r="C445" i="2"/>
  <c r="B445" i="2"/>
  <c r="A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D444" i="2"/>
  <c r="C444" i="2"/>
  <c r="B444" i="2"/>
  <c r="A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D443" i="2"/>
  <c r="C443" i="2"/>
  <c r="B443" i="2"/>
  <c r="A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D442" i="2"/>
  <c r="C442" i="2"/>
  <c r="B442" i="2"/>
  <c r="A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D441" i="2"/>
  <c r="C441" i="2"/>
  <c r="B441" i="2"/>
  <c r="A441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D440" i="2"/>
  <c r="C440" i="2"/>
  <c r="B440" i="2"/>
  <c r="A440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D439" i="2"/>
  <c r="C439" i="2"/>
  <c r="B439" i="2"/>
  <c r="A439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B438" i="2"/>
  <c r="A438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D437" i="2"/>
  <c r="C437" i="2"/>
  <c r="B437" i="2"/>
  <c r="A437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D436" i="2"/>
  <c r="C436" i="2"/>
  <c r="B436" i="2"/>
  <c r="A436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D435" i="2"/>
  <c r="C435" i="2"/>
  <c r="B435" i="2"/>
  <c r="A435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4" i="2"/>
  <c r="B434" i="2"/>
  <c r="A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D433" i="2"/>
  <c r="C433" i="2"/>
  <c r="B433" i="2"/>
  <c r="A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D432" i="2"/>
  <c r="C432" i="2"/>
  <c r="B432" i="2"/>
  <c r="A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D431" i="2"/>
  <c r="C431" i="2"/>
  <c r="B431" i="2"/>
  <c r="A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B430" i="2"/>
  <c r="A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B429" i="2"/>
  <c r="A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B428" i="2"/>
  <c r="A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B427" i="2"/>
  <c r="A427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C426" i="2"/>
  <c r="B426" i="2"/>
  <c r="A426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D425" i="2"/>
  <c r="C425" i="2"/>
  <c r="B425" i="2"/>
  <c r="A425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D424" i="2"/>
  <c r="C424" i="2"/>
  <c r="B424" i="2"/>
  <c r="A424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D423" i="2"/>
  <c r="C423" i="2"/>
  <c r="B423" i="2"/>
  <c r="A423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B422" i="2"/>
  <c r="A422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D421" i="2"/>
  <c r="C421" i="2"/>
  <c r="B421" i="2"/>
  <c r="A421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D420" i="2"/>
  <c r="C420" i="2"/>
  <c r="B420" i="2"/>
  <c r="A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D419" i="2"/>
  <c r="C419" i="2"/>
  <c r="B419" i="2"/>
  <c r="A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D418" i="2"/>
  <c r="C418" i="2"/>
  <c r="B418" i="2"/>
  <c r="A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B417" i="2"/>
  <c r="A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B416" i="2"/>
  <c r="A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B415" i="2"/>
  <c r="A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B414" i="2"/>
  <c r="A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B413" i="2"/>
  <c r="A413" i="2"/>
  <c r="T412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D412" i="2"/>
  <c r="C412" i="2"/>
  <c r="B412" i="2"/>
  <c r="A412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D411" i="2"/>
  <c r="C411" i="2"/>
  <c r="B411" i="2"/>
  <c r="A411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D410" i="2"/>
  <c r="C410" i="2"/>
  <c r="B410" i="2"/>
  <c r="A410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D409" i="2"/>
  <c r="C409" i="2"/>
  <c r="B409" i="2"/>
  <c r="A409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B408" i="2"/>
  <c r="A408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D407" i="2"/>
  <c r="C407" i="2"/>
  <c r="B407" i="2"/>
  <c r="A407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D406" i="2"/>
  <c r="C406" i="2"/>
  <c r="B406" i="2"/>
  <c r="A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D405" i="2"/>
  <c r="C405" i="2"/>
  <c r="B405" i="2"/>
  <c r="A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B404" i="2"/>
  <c r="A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B403" i="2"/>
  <c r="A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B402" i="2"/>
  <c r="A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B401" i="2"/>
  <c r="A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B400" i="2"/>
  <c r="A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D399" i="2"/>
  <c r="C399" i="2"/>
  <c r="B399" i="2"/>
  <c r="A399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D398" i="2"/>
  <c r="C398" i="2"/>
  <c r="B398" i="2"/>
  <c r="A398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D397" i="2"/>
  <c r="C397" i="2"/>
  <c r="B397" i="2"/>
  <c r="A397" i="2"/>
  <c r="T396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D396" i="2"/>
  <c r="C396" i="2"/>
  <c r="B396" i="2"/>
  <c r="A396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D395" i="2"/>
  <c r="C395" i="2"/>
  <c r="B395" i="2"/>
  <c r="A395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D394" i="2"/>
  <c r="C394" i="2"/>
  <c r="B394" i="2"/>
  <c r="A394" i="2"/>
  <c r="T39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D393" i="2"/>
  <c r="C393" i="2"/>
  <c r="B393" i="2"/>
  <c r="A393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D392" i="2"/>
  <c r="C392" i="2"/>
  <c r="B392" i="2"/>
  <c r="A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B391" i="2"/>
  <c r="A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B390" i="2"/>
  <c r="A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B389" i="2"/>
  <c r="A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B388" i="2"/>
  <c r="A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A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B386" i="2"/>
  <c r="A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B385" i="2"/>
  <c r="A385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D384" i="2"/>
  <c r="C384" i="2"/>
  <c r="B384" i="2"/>
  <c r="A384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D383" i="2"/>
  <c r="C383" i="2"/>
  <c r="B383" i="2"/>
  <c r="A383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D382" i="2"/>
  <c r="C382" i="2"/>
  <c r="B382" i="2"/>
  <c r="A382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A381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B380" i="2"/>
  <c r="A380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B379" i="2"/>
  <c r="A379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B378" i="2"/>
  <c r="A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B377" i="2"/>
  <c r="A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B376" i="2"/>
  <c r="A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B375" i="2"/>
  <c r="A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B374" i="2"/>
  <c r="A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B373" i="2"/>
  <c r="A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B372" i="2"/>
  <c r="A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D371" i="2"/>
  <c r="C371" i="2"/>
  <c r="B371" i="2"/>
  <c r="A371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D370" i="2"/>
  <c r="C370" i="2"/>
  <c r="B370" i="2"/>
  <c r="A370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D369" i="2"/>
  <c r="C369" i="2"/>
  <c r="B369" i="2"/>
  <c r="A369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D368" i="2"/>
  <c r="C368" i="2"/>
  <c r="B368" i="2"/>
  <c r="A368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B367" i="2"/>
  <c r="A367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B366" i="2"/>
  <c r="A366" i="2"/>
  <c r="T365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C365" i="2"/>
  <c r="B365" i="2"/>
  <c r="A365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B364" i="2"/>
  <c r="A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B363" i="2"/>
  <c r="A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B362" i="2"/>
  <c r="A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A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B360" i="2"/>
  <c r="A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D359" i="2"/>
  <c r="C359" i="2"/>
  <c r="B359" i="2"/>
  <c r="A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D358" i="2"/>
  <c r="C358" i="2"/>
  <c r="B358" i="2"/>
  <c r="A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D357" i="2"/>
  <c r="C357" i="2"/>
  <c r="B357" i="2"/>
  <c r="A357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B356" i="2"/>
  <c r="A356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B355" i="2"/>
  <c r="A355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A354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D353" i="2"/>
  <c r="C353" i="2"/>
  <c r="B353" i="2"/>
  <c r="A353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B352" i="2"/>
  <c r="A352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A351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B350" i="2"/>
  <c r="A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B349" i="2"/>
  <c r="A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A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D347" i="2"/>
  <c r="C347" i="2"/>
  <c r="B347" i="2"/>
  <c r="A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D346" i="2"/>
  <c r="C346" i="2"/>
  <c r="B346" i="2"/>
  <c r="A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D345" i="2"/>
  <c r="C345" i="2"/>
  <c r="B345" i="2"/>
  <c r="A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B344" i="2"/>
  <c r="A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B343" i="2"/>
  <c r="A343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B342" i="2"/>
  <c r="A342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D341" i="2"/>
  <c r="C341" i="2"/>
  <c r="B341" i="2"/>
  <c r="A341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40" i="2"/>
  <c r="B340" i="2"/>
  <c r="A340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B339" i="2"/>
  <c r="A339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B338" i="2"/>
  <c r="A338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B337" i="2"/>
  <c r="A337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B336" i="2"/>
  <c r="A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B335" i="2"/>
  <c r="A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D334" i="2"/>
  <c r="C334" i="2"/>
  <c r="B334" i="2"/>
  <c r="A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D333" i="2"/>
  <c r="C333" i="2"/>
  <c r="B333" i="2"/>
  <c r="A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B332" i="2"/>
  <c r="A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B331" i="2"/>
  <c r="A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B330" i="2"/>
  <c r="A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9" i="2"/>
  <c r="B329" i="2"/>
  <c r="A329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D328" i="2"/>
  <c r="C328" i="2"/>
  <c r="B328" i="2"/>
  <c r="A328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D327" i="2"/>
  <c r="C327" i="2"/>
  <c r="B327" i="2"/>
  <c r="A327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A326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A325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B324" i="2"/>
  <c r="A324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C323" i="2"/>
  <c r="B323" i="2"/>
  <c r="A323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B322" i="2"/>
  <c r="A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D321" i="2"/>
  <c r="C321" i="2"/>
  <c r="B321" i="2"/>
  <c r="A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D320" i="2"/>
  <c r="C320" i="2"/>
  <c r="B320" i="2"/>
  <c r="A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B319" i="2"/>
  <c r="A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B318" i="2"/>
  <c r="A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7" i="2"/>
  <c r="B317" i="2"/>
  <c r="A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D316" i="2"/>
  <c r="C316" i="2"/>
  <c r="B316" i="2"/>
  <c r="A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D315" i="2"/>
  <c r="C315" i="2"/>
  <c r="B315" i="2"/>
  <c r="A315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C314" i="2"/>
  <c r="B314" i="2"/>
  <c r="A314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C313" i="2"/>
  <c r="B313" i="2"/>
  <c r="A313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C312" i="2"/>
  <c r="B312" i="2"/>
  <c r="A312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B311" i="2"/>
  <c r="A311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B310" i="2"/>
  <c r="A310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C309" i="2"/>
  <c r="B309" i="2"/>
  <c r="A309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D308" i="2"/>
  <c r="C308" i="2"/>
  <c r="B308" i="2"/>
  <c r="A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B307" i="2"/>
  <c r="A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D306" i="2"/>
  <c r="C306" i="2"/>
  <c r="B306" i="2"/>
  <c r="A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D305" i="2"/>
  <c r="C305" i="2"/>
  <c r="B305" i="2"/>
  <c r="A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D304" i="2"/>
  <c r="C304" i="2"/>
  <c r="B304" i="2"/>
  <c r="A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B303" i="2"/>
  <c r="A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D302" i="2"/>
  <c r="C302" i="2"/>
  <c r="B302" i="2"/>
  <c r="A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D301" i="2"/>
  <c r="C301" i="2"/>
  <c r="B301" i="2"/>
  <c r="A301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B300" i="2"/>
  <c r="A300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B299" i="2"/>
  <c r="A299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C298" i="2"/>
  <c r="B298" i="2"/>
  <c r="A298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A297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B296" i="2"/>
  <c r="A296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B295" i="2"/>
  <c r="A295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B294" i="2"/>
  <c r="A294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B293" i="2"/>
  <c r="A293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B292" i="2"/>
  <c r="A292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B291" i="2"/>
  <c r="A291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B290" i="2"/>
  <c r="A290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B289" i="2"/>
  <c r="A289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B288" i="2"/>
  <c r="A288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B287" i="2"/>
  <c r="A287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B286" i="2"/>
  <c r="A286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B285" i="2"/>
  <c r="A285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B284" i="2"/>
  <c r="A284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A283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B282" i="2"/>
  <c r="A282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B281" i="2"/>
  <c r="A281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B280" i="2"/>
  <c r="A280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B279" i="2"/>
  <c r="A279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B278" i="2"/>
  <c r="A278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B277" i="2"/>
  <c r="A277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C276" i="2"/>
  <c r="B276" i="2"/>
  <c r="A276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B275" i="2"/>
  <c r="A275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A274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A273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A272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A271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A270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A269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A268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A267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A266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A265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A264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A263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B262" i="2"/>
  <c r="A262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A261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A260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A259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A258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A257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A256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A255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A254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A253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A252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A251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A250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A249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A248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A247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A246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A245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A244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A243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A242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A241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A240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A239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B238" i="2"/>
  <c r="A238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B237" i="2"/>
  <c r="A237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A236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B235" i="2"/>
  <c r="A235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A234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A233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A232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A231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A230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A229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A228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A227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A226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A225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A224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A223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A222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221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A220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A219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A218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A217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A216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A215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A214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213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A212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211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A210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A209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A208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A207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A206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A205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A204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A203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A202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A201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A200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A199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A198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A197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A196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A195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A194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A193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192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A191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A190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A189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A188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A187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A186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A185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A184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A183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A182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A181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A180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179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178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A177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A176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A175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A174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173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A172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A171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170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A169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A168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167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A166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165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164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A163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A162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A161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A160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A159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A158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A157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A156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A155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A154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A153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152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A151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A150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149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148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147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146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145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144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143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142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141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140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A139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137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136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134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133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132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131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130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129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128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127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A126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125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124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123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122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121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0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118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117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116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115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114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113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12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110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108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107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B2" i="2"/>
  <c r="R2" i="2"/>
  <c r="Q2" i="2"/>
  <c r="C2" i="2"/>
  <c r="L2" i="2" l="1"/>
  <c r="J2" i="2"/>
  <c r="G2" i="2" l="1"/>
  <c r="O2" i="2"/>
  <c r="E2" i="2"/>
  <c r="F2" i="2"/>
  <c r="A2" i="2"/>
  <c r="N2" i="2"/>
  <c r="S2" i="2"/>
  <c r="T2" i="2"/>
  <c r="P2" i="2"/>
  <c r="M2" i="2"/>
  <c r="K2" i="2"/>
  <c r="I2" i="2"/>
  <c r="H2" i="2"/>
  <c r="D2" i="2"/>
</calcChain>
</file>

<file path=xl/sharedStrings.xml><?xml version="1.0" encoding="utf-8"?>
<sst xmlns="http://schemas.openxmlformats.org/spreadsheetml/2006/main" count="13734" uniqueCount="8012">
  <si>
    <t>ArtLat</t>
  </si>
  <si>
    <t>ArtDt</t>
  </si>
  <si>
    <t>Gemeinde</t>
  </si>
  <si>
    <t>Kanton</t>
  </si>
  <si>
    <t>Land</t>
  </si>
  <si>
    <t>Anzahl</t>
  </si>
  <si>
    <t>Bemerkung</t>
  </si>
  <si>
    <t>Flurname</t>
  </si>
  <si>
    <t>Höhe</t>
  </si>
  <si>
    <t>KoordX</t>
  </si>
  <si>
    <t>KoordY</t>
  </si>
  <si>
    <t>Radius</t>
  </si>
  <si>
    <t>Fundort</t>
  </si>
  <si>
    <t>Datum</t>
  </si>
  <si>
    <t>Villigen</t>
  </si>
  <si>
    <t>AG</t>
  </si>
  <si>
    <t>CH</t>
  </si>
  <si>
    <t>1 bis 10</t>
  </si>
  <si>
    <t>blühend</t>
  </si>
  <si>
    <t>Lüssi Walter</t>
  </si>
  <si>
    <t>Himantoglossum hircinum</t>
  </si>
  <si>
    <t>Bocks-Riemenzunge</t>
  </si>
  <si>
    <t>Villnachern</t>
  </si>
  <si>
    <t>11 bis 100</t>
  </si>
  <si>
    <t>Ammann Esther</t>
  </si>
  <si>
    <t>Ammann René</t>
  </si>
  <si>
    <t>Pfeifengras-Föhrenwald</t>
  </si>
  <si>
    <t>Halbtrockenrasen</t>
  </si>
  <si>
    <t>Neottia nidus-avis</t>
  </si>
  <si>
    <t>Wüest Roland</t>
  </si>
  <si>
    <t>aufblühend</t>
  </si>
  <si>
    <t>Kleine Spinnen-Ragwurz</t>
  </si>
  <si>
    <t>Trockenrasen</t>
  </si>
  <si>
    <t>Cephalanthera longifolia</t>
  </si>
  <si>
    <t>Langblättriges Waldvögelein</t>
  </si>
  <si>
    <t>Gymnadenia conopsea</t>
  </si>
  <si>
    <t>knospend</t>
  </si>
  <si>
    <t>Grosses Zweiblatt</t>
  </si>
  <si>
    <t>Orchis militaris</t>
  </si>
  <si>
    <t>Helm-Knabenkraut</t>
  </si>
  <si>
    <t>Densbüren</t>
  </si>
  <si>
    <t>Peter Ruedi</t>
  </si>
  <si>
    <t>Wellnitz Martin</t>
  </si>
  <si>
    <t>Blattner Peter</t>
  </si>
  <si>
    <t>Erlinsbach (AG)</t>
  </si>
  <si>
    <t>Leibbach Ruedi</t>
  </si>
  <si>
    <t>(al.)</t>
  </si>
  <si>
    <t>Küttigen</t>
  </si>
  <si>
    <t>Mettauertal</t>
  </si>
  <si>
    <t>Kurz Albert</t>
  </si>
  <si>
    <t>Schärli Marie</t>
  </si>
  <si>
    <t>Trüssel Hans</t>
  </si>
  <si>
    <t>Thalheim (AG)</t>
  </si>
  <si>
    <t>Keller Hans</t>
  </si>
  <si>
    <t>Auenstein</t>
  </si>
  <si>
    <t>Stauffer Max</t>
  </si>
  <si>
    <t>Trogen</t>
  </si>
  <si>
    <t>AR</t>
  </si>
  <si>
    <t>Irniger Ruedi</t>
  </si>
  <si>
    <t>Flachmoor</t>
  </si>
  <si>
    <t>Biberstein</t>
  </si>
  <si>
    <t>Schaufelberger Werner</t>
  </si>
  <si>
    <t>Aarau</t>
  </si>
  <si>
    <t>Wüest Walter</t>
  </si>
  <si>
    <t>Ehrendingen</t>
  </si>
  <si>
    <t>Schmid Paul</t>
  </si>
  <si>
    <t>Wettingen</t>
  </si>
  <si>
    <t>Spreitenbach</t>
  </si>
  <si>
    <t>Wiederkehr Konrad</t>
  </si>
  <si>
    <t>Hirschthal</t>
  </si>
  <si>
    <t>Lüthy Rudolf</t>
  </si>
  <si>
    <t>Grimm Gottfried</t>
  </si>
  <si>
    <t>Mischwald</t>
  </si>
  <si>
    <t>Kölliken</t>
  </si>
  <si>
    <t>Muhen</t>
  </si>
  <si>
    <t>Hoch Hans</t>
  </si>
  <si>
    <t>Dottikon</t>
  </si>
  <si>
    <t>Fischbach-Göslikon</t>
  </si>
  <si>
    <t>Nasswiese</t>
  </si>
  <si>
    <t>Senn Heinz</t>
  </si>
  <si>
    <t>Kallern</t>
  </si>
  <si>
    <t>Bergdietikon</t>
  </si>
  <si>
    <t>Aristau</t>
  </si>
  <si>
    <t>Höhn Ernst</t>
  </si>
  <si>
    <t>Oberlunkhofen</t>
  </si>
  <si>
    <t>Rottenschwil</t>
  </si>
  <si>
    <t>Murgenthal</t>
  </si>
  <si>
    <t>Wullschleger Adrian</t>
  </si>
  <si>
    <t>Rothrist</t>
  </si>
  <si>
    <t>Vordemwald</t>
  </si>
  <si>
    <t>Strengelbach</t>
  </si>
  <si>
    <t>Schlossrued</t>
  </si>
  <si>
    <t>Schmiedrued</t>
  </si>
  <si>
    <t>BE</t>
  </si>
  <si>
    <t>Boillat Christophe</t>
  </si>
  <si>
    <t>Boillat Vincent</t>
  </si>
  <si>
    <t>Gunzenhauser Hanni</t>
  </si>
  <si>
    <t>Gunzenhauser Robert</t>
  </si>
  <si>
    <t>Corcelles (BE)</t>
  </si>
  <si>
    <t>Court</t>
  </si>
  <si>
    <t>Thun</t>
  </si>
  <si>
    <t>Schnyder Gaston</t>
  </si>
  <si>
    <t>Lauenen</t>
  </si>
  <si>
    <t>Lenk</t>
  </si>
  <si>
    <t>Kandersteg</t>
  </si>
  <si>
    <t>Birsfelden</t>
  </si>
  <si>
    <t>BL</t>
  </si>
  <si>
    <t>Muttenz</t>
  </si>
  <si>
    <t>Münchenstein</t>
  </si>
  <si>
    <t>Blauen</t>
  </si>
  <si>
    <t>Dittingen</t>
  </si>
  <si>
    <t>Nenzlingen</t>
  </si>
  <si>
    <t>Böckten</t>
  </si>
  <si>
    <t>Sissach</t>
  </si>
  <si>
    <t>Diegten</t>
  </si>
  <si>
    <t>Heitz Hubert</t>
  </si>
  <si>
    <t>Heitz Gisela</t>
  </si>
  <si>
    <t>Läufelfingen</t>
  </si>
  <si>
    <t>Zulauf Rudolf</t>
  </si>
  <si>
    <t>Eptingen</t>
  </si>
  <si>
    <t>Lehmann Rudolf</t>
  </si>
  <si>
    <t>Avully</t>
  </si>
  <si>
    <t>GE</t>
  </si>
  <si>
    <t>Räz Kurt</t>
  </si>
  <si>
    <t>Chancy</t>
  </si>
  <si>
    <t>Russin</t>
  </si>
  <si>
    <t>Glarus Nord</t>
  </si>
  <si>
    <t>GL</t>
  </si>
  <si>
    <t>Glarus</t>
  </si>
  <si>
    <t>Glarus Süd</t>
  </si>
  <si>
    <t>Fläsch</t>
  </si>
  <si>
    <t>GR</t>
  </si>
  <si>
    <t>Maienfeld</t>
  </si>
  <si>
    <t>Jenins</t>
  </si>
  <si>
    <t>Schmid-Fisler Walter</t>
  </si>
  <si>
    <t>Landquart</t>
  </si>
  <si>
    <t>Grüsch</t>
  </si>
  <si>
    <t>Trimmis</t>
  </si>
  <si>
    <t>Buchecker Kurt</t>
  </si>
  <si>
    <t>Schiers</t>
  </si>
  <si>
    <t>Senn Ulrich</t>
  </si>
  <si>
    <t>Luzein</t>
  </si>
  <si>
    <t>Laax</t>
  </si>
  <si>
    <t>Sagogn</t>
  </si>
  <si>
    <t>Trin</t>
  </si>
  <si>
    <t>Amden</t>
  </si>
  <si>
    <t>SG</t>
  </si>
  <si>
    <t>Glattfelden</t>
  </si>
  <si>
    <t>ZH</t>
  </si>
  <si>
    <t>Brüschweiler Peter</t>
  </si>
  <si>
    <t>Wartmann Beat</t>
  </si>
  <si>
    <t>Bonaduz</t>
  </si>
  <si>
    <t>Steppen-Föhrenwald</t>
  </si>
  <si>
    <t>Tamins</t>
  </si>
  <si>
    <t>Greminger Marianne</t>
  </si>
  <si>
    <t>Tschiertschen-Praden</t>
  </si>
  <si>
    <t>Quellmoor</t>
  </si>
  <si>
    <t>Breil/Brigels</t>
  </si>
  <si>
    <t>Wyss-Guscetti Hans</t>
  </si>
  <si>
    <t>Davos</t>
  </si>
  <si>
    <t>Tujetsch</t>
  </si>
  <si>
    <t>Scharans</t>
  </si>
  <si>
    <t>Sils im Domleschg</t>
  </si>
  <si>
    <t>Vaz/Obervaz</t>
  </si>
  <si>
    <t>Legföhrenbestand</t>
  </si>
  <si>
    <t>Mesocco</t>
  </si>
  <si>
    <t>Lostallo</t>
  </si>
  <si>
    <t>Bregaglia</t>
  </si>
  <si>
    <t>San Vittore</t>
  </si>
  <si>
    <t>Movelier</t>
  </si>
  <si>
    <t>JU</t>
  </si>
  <si>
    <t>Soyhières</t>
  </si>
  <si>
    <t>Les Genevez (JU)</t>
  </si>
  <si>
    <t>Mervelier</t>
  </si>
  <si>
    <t>Triengen</t>
  </si>
  <si>
    <t>LU</t>
  </si>
  <si>
    <t>Entlebuch</t>
  </si>
  <si>
    <t>Hünenberg</t>
  </si>
  <si>
    <t>ZG</t>
  </si>
  <si>
    <t>Wasterkingen</t>
  </si>
  <si>
    <t>Wil (ZH)</t>
  </si>
  <si>
    <t>Dachsen</t>
  </si>
  <si>
    <t>Gfeller Gerdy</t>
  </si>
  <si>
    <t>Kleinandelfingen</t>
  </si>
  <si>
    <t>Bachs</t>
  </si>
  <si>
    <t>Weiach</t>
  </si>
  <si>
    <t>Eglisau</t>
  </si>
  <si>
    <t>Freienstein-Teufen</t>
  </si>
  <si>
    <t>Reisser Wolfgang</t>
  </si>
  <si>
    <t>Buchecker Elisabeth</t>
  </si>
  <si>
    <t>Berg am Irchel</t>
  </si>
  <si>
    <t>Bülach</t>
  </si>
  <si>
    <t>Rorbas</t>
  </si>
  <si>
    <t>Pfungen</t>
  </si>
  <si>
    <t>Elsau</t>
  </si>
  <si>
    <t>Ellikon an der Thur</t>
  </si>
  <si>
    <t>Elgg</t>
  </si>
  <si>
    <t>Otelfingen</t>
  </si>
  <si>
    <t>Boppelsen</t>
  </si>
  <si>
    <t>Frei Jakob</t>
  </si>
  <si>
    <t>Frei Rosa</t>
  </si>
  <si>
    <t>Dielsdorf</t>
  </si>
  <si>
    <t>Dänikon</t>
  </si>
  <si>
    <t>Dietikon</t>
  </si>
  <si>
    <t>Kloten</t>
  </si>
  <si>
    <t>Oberembrach</t>
  </si>
  <si>
    <t>Luder Jürg</t>
  </si>
  <si>
    <t>Wallisellen</t>
  </si>
  <si>
    <t>Winterthur</t>
  </si>
  <si>
    <t>Zell (ZH)</t>
  </si>
  <si>
    <t>Illnau-Effretikon</t>
  </si>
  <si>
    <t>Turbenthal</t>
  </si>
  <si>
    <t>Wildberg</t>
  </si>
  <si>
    <t>Maur</t>
  </si>
  <si>
    <t>Zürich</t>
  </si>
  <si>
    <t>Greifensee</t>
  </si>
  <si>
    <t>Uster</t>
  </si>
  <si>
    <t>Russikon</t>
  </si>
  <si>
    <t>Gossau (ZH)</t>
  </si>
  <si>
    <t>Hittnau</t>
  </si>
  <si>
    <t>Seegräben</t>
  </si>
  <si>
    <t>Bauma</t>
  </si>
  <si>
    <t>Fischenthal</t>
  </si>
  <si>
    <t>Bäretswil</t>
  </si>
  <si>
    <t>Rüti (ZH)</t>
  </si>
  <si>
    <t>Hombrechtikon</t>
  </si>
  <si>
    <t>Wald (ZH)</t>
  </si>
  <si>
    <t>Eclépens</t>
  </si>
  <si>
    <t>VD</t>
  </si>
  <si>
    <t>La Sarraz</t>
  </si>
  <si>
    <t>Gnägi Jakob</t>
  </si>
  <si>
    <t>Pompaples</t>
  </si>
  <si>
    <t>Barraud J.-F.</t>
  </si>
  <si>
    <t>Tolochenaz</t>
  </si>
  <si>
    <t>Lully (VD)</t>
  </si>
  <si>
    <t>Veya Patrick</t>
  </si>
  <si>
    <t>Ausserberg</t>
  </si>
  <si>
    <t>VS</t>
  </si>
  <si>
    <t>Fully</t>
  </si>
  <si>
    <t>Leibbach Regina</t>
  </si>
  <si>
    <t>Saxon</t>
  </si>
  <si>
    <t>Muolen</t>
  </si>
  <si>
    <t>Kirchberg (SG)</t>
  </si>
  <si>
    <t>Mosnang</t>
  </si>
  <si>
    <t>Rapperswil-Jona</t>
  </si>
  <si>
    <t>Seitter Heinrich</t>
  </si>
  <si>
    <t>Willi Sylvia</t>
  </si>
  <si>
    <t>Schänis</t>
  </si>
  <si>
    <t>Walenstadt</t>
  </si>
  <si>
    <t>Engen</t>
  </si>
  <si>
    <t>Grabs</t>
  </si>
  <si>
    <t>Wartau</t>
  </si>
  <si>
    <t>Bad Ragaz</t>
  </si>
  <si>
    <t>Mels</t>
  </si>
  <si>
    <t>Pfäfers</t>
  </si>
  <si>
    <t>Merishausen</t>
  </si>
  <si>
    <t>SH</t>
  </si>
  <si>
    <t>Thayngen</t>
  </si>
  <si>
    <t>Hemishofen</t>
  </si>
  <si>
    <t>Schellenberg</t>
  </si>
  <si>
    <t>Wilchingen</t>
  </si>
  <si>
    <t>Ramsen</t>
  </si>
  <si>
    <t>Moos</t>
  </si>
  <si>
    <t>TI</t>
  </si>
  <si>
    <t>Breggia</t>
  </si>
  <si>
    <t>Vacallo</t>
  </si>
  <si>
    <t>Reutlinger Max</t>
  </si>
  <si>
    <t>Engeli Max</t>
  </si>
  <si>
    <t>Neuhaus Theodor</t>
  </si>
  <si>
    <t>Regensdorf</t>
  </si>
  <si>
    <t>Burri Christian</t>
  </si>
  <si>
    <t>Weiss Daniel</t>
  </si>
  <si>
    <t>Beinwil (SO)</t>
  </si>
  <si>
    <t>SO</t>
  </si>
  <si>
    <t>Matzendorf</t>
  </si>
  <si>
    <t>Mümliswil-Ramiswil</t>
  </si>
  <si>
    <t>Balsthal</t>
  </si>
  <si>
    <t>Egerkingen</t>
  </si>
  <si>
    <t>Schlup Barbara</t>
  </si>
  <si>
    <t>Hägendorf</t>
  </si>
  <si>
    <t>Lostorf</t>
  </si>
  <si>
    <t>Olten</t>
  </si>
  <si>
    <t>Schönenwerd</t>
  </si>
  <si>
    <t>Einsiedeln</t>
  </si>
  <si>
    <t>SZ</t>
  </si>
  <si>
    <t>Arth</t>
  </si>
  <si>
    <t>Käsermann Christoph</t>
  </si>
  <si>
    <t>Unteriberg</t>
  </si>
  <si>
    <t>Hampel Frank</t>
  </si>
  <si>
    <t>Schlatt (TG)</t>
  </si>
  <si>
    <t>TG</t>
  </si>
  <si>
    <t>Steckborn</t>
  </si>
  <si>
    <t>Fischingen</t>
  </si>
  <si>
    <t>Airolo</t>
  </si>
  <si>
    <t>Bedretto</t>
  </si>
  <si>
    <t>Bodio</t>
  </si>
  <si>
    <t>Serravalle</t>
  </si>
  <si>
    <t>Maggia</t>
  </si>
  <si>
    <t>Mergoscia</t>
  </si>
  <si>
    <t>Rüeger Jakob</t>
  </si>
  <si>
    <t>Schelldorfer Walter</t>
  </si>
  <si>
    <t>Ehser-Ruckstuhl Magdalena</t>
  </si>
  <si>
    <t>Ascona</t>
  </si>
  <si>
    <t>Tenero-Contra</t>
  </si>
  <si>
    <t>Capriasca</t>
  </si>
  <si>
    <t>Mendrisio</t>
  </si>
  <si>
    <t>Lienhard Ernst</t>
  </si>
  <si>
    <t>UR</t>
  </si>
  <si>
    <t>Isenthal</t>
  </si>
  <si>
    <t>Flüelen</t>
  </si>
  <si>
    <t>Bürglen (UR)</t>
  </si>
  <si>
    <t>Stallikon</t>
  </si>
  <si>
    <t>Wisen (SO)</t>
  </si>
  <si>
    <t>Studer Hans</t>
  </si>
  <si>
    <t>Häfelfingen</t>
  </si>
  <si>
    <t>Hinwil</t>
  </si>
  <si>
    <t>Wetzikon (ZH)</t>
  </si>
  <si>
    <t>Remigen</t>
  </si>
  <si>
    <t>Gelterkinden</t>
  </si>
  <si>
    <t>Birmenstorf (AG)</t>
  </si>
  <si>
    <t>Gebenstorf</t>
  </si>
  <si>
    <t>Rümlingen</t>
  </si>
  <si>
    <t>Kienberg</t>
  </si>
  <si>
    <t>Adliswil</t>
  </si>
  <si>
    <t>Erlach</t>
  </si>
  <si>
    <t>Mühlau</t>
  </si>
  <si>
    <t>Müller Walter</t>
  </si>
  <si>
    <t>Baumann Gritli</t>
  </si>
  <si>
    <t>Meisterschwanden</t>
  </si>
  <si>
    <t>(unbekannt)</t>
  </si>
  <si>
    <t>Boniswil</t>
  </si>
  <si>
    <t>Wangen (SZ)</t>
  </si>
  <si>
    <t>Vully-les-Lacs</t>
  </si>
  <si>
    <t>Roulier Christian</t>
  </si>
  <si>
    <t>Delley-Portalban</t>
  </si>
  <si>
    <t>FR</t>
  </si>
  <si>
    <t>Mönchaltorf</t>
  </si>
  <si>
    <t>Pfäffikon</t>
  </si>
  <si>
    <t>Thalwil</t>
  </si>
  <si>
    <t>Oetwil an der Limmat</t>
  </si>
  <si>
    <t>Weiningen (ZH)</t>
  </si>
  <si>
    <t>Hochmoor</t>
  </si>
  <si>
    <t>Dolf Leonhard</t>
  </si>
  <si>
    <t>Starrkirch-Wil</t>
  </si>
  <si>
    <t>Schultheiss Marcel</t>
  </si>
  <si>
    <t>Lausanne</t>
  </si>
  <si>
    <t>Favre Jacques</t>
  </si>
  <si>
    <t>Grindel</t>
  </si>
  <si>
    <t>Feusisberg</t>
  </si>
  <si>
    <t>Schübelbach</t>
  </si>
  <si>
    <t>AI</t>
  </si>
  <si>
    <t>Innerthal</t>
  </si>
  <si>
    <t>Finhaut</t>
  </si>
  <si>
    <t>Sainte-Croix</t>
  </si>
  <si>
    <t>Horgen</t>
  </si>
  <si>
    <t>Dättlikon</t>
  </si>
  <si>
    <t>Neunforn</t>
  </si>
  <si>
    <t>Schläfli August</t>
  </si>
  <si>
    <t>Hagenbuch</t>
  </si>
  <si>
    <t>Bornand Christophe</t>
  </si>
  <si>
    <t>Aadorf</t>
  </si>
  <si>
    <t>Habsburg</t>
  </si>
  <si>
    <t>Frei Kaspar</t>
  </si>
  <si>
    <t>Herrliberg</t>
  </si>
  <si>
    <t>Frei Ernst</t>
  </si>
  <si>
    <t>Meilen</t>
  </si>
  <si>
    <t>Bubikon</t>
  </si>
  <si>
    <t>Neuheim</t>
  </si>
  <si>
    <t>Galgenen</t>
  </si>
  <si>
    <t>Neuenburg am Rhein</t>
  </si>
  <si>
    <t xml:space="preserve"> D</t>
  </si>
  <si>
    <t>D</t>
  </si>
  <si>
    <t>Brienz (BE)</t>
  </si>
  <si>
    <t>Schattenhalb</t>
  </si>
  <si>
    <t>Conters im Prättigau</t>
  </si>
  <si>
    <t>Emmetten</t>
  </si>
  <si>
    <t>NW</t>
  </si>
  <si>
    <t>Weber Eugen</t>
  </si>
  <si>
    <t>Kerns</t>
  </si>
  <si>
    <t>OW</t>
  </si>
  <si>
    <t>Sisikon</t>
  </si>
  <si>
    <t>Oberiberg</t>
  </si>
  <si>
    <t>Attinghausen</t>
  </si>
  <si>
    <t>Engelberg</t>
  </si>
  <si>
    <t>Beggingen</t>
  </si>
  <si>
    <t>Schultheiss Ruth</t>
  </si>
  <si>
    <t>Winkel (F)</t>
  </si>
  <si>
    <t xml:space="preserve"> F</t>
  </si>
  <si>
    <t>F</t>
  </si>
  <si>
    <t>Kiffis</t>
  </si>
  <si>
    <t>Waldeck Beate</t>
  </si>
  <si>
    <t>Ulrich Thomas</t>
  </si>
  <si>
    <t>Birmensdorf (ZH)</t>
  </si>
  <si>
    <t>Egg</t>
  </si>
  <si>
    <t>Urdorf</t>
  </si>
  <si>
    <t>Hüttikon</t>
  </si>
  <si>
    <t>Stühlingen</t>
  </si>
  <si>
    <t>Village-Neuf</t>
  </si>
  <si>
    <t>Rosenau</t>
  </si>
  <si>
    <t>Porrentruy</t>
  </si>
  <si>
    <t>Bourrignon</t>
  </si>
  <si>
    <t>Mettembert</t>
  </si>
  <si>
    <t>Pleigne</t>
  </si>
  <si>
    <t>Liesberg</t>
  </si>
  <si>
    <t>Dardagny</t>
  </si>
  <si>
    <t>Satigny</t>
  </si>
  <si>
    <t>Bad Bellingen</t>
  </si>
  <si>
    <t>Schwegler Stephan</t>
  </si>
  <si>
    <t>Termen</t>
  </si>
  <si>
    <t>Le Frasnois</t>
  </si>
  <si>
    <t>Alsèrio</t>
  </si>
  <si>
    <t xml:space="preserve"> I</t>
  </si>
  <si>
    <t>I</t>
  </si>
  <si>
    <t>Albavilla</t>
  </si>
  <si>
    <t>Schaffhausen</t>
  </si>
  <si>
    <t>Malans</t>
  </si>
  <si>
    <t>Wagenhausen</t>
  </si>
  <si>
    <t>Neerach</t>
  </si>
  <si>
    <t>Hochfelden</t>
  </si>
  <si>
    <t>Embrach</t>
  </si>
  <si>
    <t>Hettlingen</t>
  </si>
  <si>
    <t>Dällikon</t>
  </si>
  <si>
    <t>Oberglatt</t>
  </si>
  <si>
    <t>Schlatt (ZH)</t>
  </si>
  <si>
    <t>Hedingen</t>
  </si>
  <si>
    <t>Schwerzenbach</t>
  </si>
  <si>
    <t>Obfelden</t>
  </si>
  <si>
    <t>Aeugst am Albis</t>
  </si>
  <si>
    <t>Knonau</t>
  </si>
  <si>
    <t>Richterswil</t>
  </si>
  <si>
    <t>Steinerberg</t>
  </si>
  <si>
    <t>Vilters-Wangs</t>
  </si>
  <si>
    <t>Seewis im Prättigau</t>
  </si>
  <si>
    <t>Kellermüller Hans</t>
  </si>
  <si>
    <t>Eicher August</t>
  </si>
  <si>
    <t>Grob Hedi</t>
  </si>
  <si>
    <t>Stans</t>
  </si>
  <si>
    <t>Röschenz</t>
  </si>
  <si>
    <t>Le Landeron</t>
  </si>
  <si>
    <t>NE</t>
  </si>
  <si>
    <t>Lierna</t>
  </si>
  <si>
    <t>Mandello del Lario</t>
  </si>
  <si>
    <t>Eberle Helmut</t>
  </si>
  <si>
    <t>Hager P.K.</t>
  </si>
  <si>
    <t>Buseno</t>
  </si>
  <si>
    <t>Suter Kurt</t>
  </si>
  <si>
    <t>Schluein</t>
  </si>
  <si>
    <t>Soazza</t>
  </si>
  <si>
    <t>Santa Maria in Calanca</t>
  </si>
  <si>
    <t>Trun</t>
  </si>
  <si>
    <t>Acquarossa</t>
  </si>
  <si>
    <t>Blenio</t>
  </si>
  <si>
    <t>Sòrico</t>
  </si>
  <si>
    <t>Flums</t>
  </si>
  <si>
    <t>Haute-Ajoie</t>
  </si>
  <si>
    <t>Fontenais</t>
  </si>
  <si>
    <t>Efringen-Kirchen</t>
  </si>
  <si>
    <t>Fulenbach</t>
  </si>
  <si>
    <t>Wynau</t>
  </si>
  <si>
    <t>Ebnat-Kappel</t>
  </si>
  <si>
    <t>Weesen</t>
  </si>
  <si>
    <t>Mönthal</t>
  </si>
  <si>
    <t>Schmerikon</t>
  </si>
  <si>
    <t>Scuol</t>
  </si>
  <si>
    <t>Neuendorf</t>
  </si>
  <si>
    <t>Oberhof</t>
  </si>
  <si>
    <t>Wildhaus-Alt St. Johann</t>
  </si>
  <si>
    <t>Siegrist Otto</t>
  </si>
  <si>
    <t>Siegrist Trudy</t>
  </si>
  <si>
    <t>Cama</t>
  </si>
  <si>
    <t>Ott Monique</t>
  </si>
  <si>
    <t>Rossa</t>
  </si>
  <si>
    <t>Roveredo (GR)</t>
  </si>
  <si>
    <t>Schwyz</t>
  </si>
  <si>
    <t>Messerli Marcel</t>
  </si>
  <si>
    <t>Castaneda</t>
  </si>
  <si>
    <t>Abbadia Lariana</t>
  </si>
  <si>
    <t>Schignano</t>
  </si>
  <si>
    <t>Tognola Maddalena</t>
  </si>
  <si>
    <t>Grono</t>
  </si>
  <si>
    <t>Dubino</t>
  </si>
  <si>
    <t>Niederbipp</t>
  </si>
  <si>
    <t>Oensingen</t>
  </si>
  <si>
    <t>Häusermann Gottfried</t>
  </si>
  <si>
    <t>Hampel Verena</t>
  </si>
  <si>
    <t>Simplon</t>
  </si>
  <si>
    <t>Lavizzara</t>
  </si>
  <si>
    <t>Onsernone</t>
  </si>
  <si>
    <t>Castel San Pietro</t>
  </si>
  <si>
    <t>Schmitten (GR)</t>
  </si>
  <si>
    <t>Roggwil (BE)</t>
  </si>
  <si>
    <t>Heimenhausen</t>
  </si>
  <si>
    <t>Oberbipp</t>
  </si>
  <si>
    <t>Herzogenbuchsee</t>
  </si>
  <si>
    <t>Kilcher E.</t>
  </si>
  <si>
    <t>Gampelen</t>
  </si>
  <si>
    <t>La Neuveville</t>
  </si>
  <si>
    <t>Chur</t>
  </si>
  <si>
    <t>Moritzi Alexander</t>
  </si>
  <si>
    <t>Cressier (NE)</t>
  </si>
  <si>
    <t>Champagne</t>
  </si>
  <si>
    <t>Bonvillars</t>
  </si>
  <si>
    <t>Flaumeichenwald</t>
  </si>
  <si>
    <t>Onnens (VD)</t>
  </si>
  <si>
    <t>Anniviers</t>
  </si>
  <si>
    <t>Bière</t>
  </si>
  <si>
    <t>Pittier Henri</t>
  </si>
  <si>
    <t>Bex</t>
  </si>
  <si>
    <t>Weber Daniel</t>
  </si>
  <si>
    <t>Caslano</t>
  </si>
  <si>
    <t>Furrer Leo</t>
  </si>
  <si>
    <t>Les Clées</t>
  </si>
  <si>
    <t>Montcherand</t>
  </si>
  <si>
    <t>Hottinger Werner</t>
  </si>
  <si>
    <t>Romainmôtier-Envy</t>
  </si>
  <si>
    <t>Zeneggen</t>
  </si>
  <si>
    <t>Ardon</t>
  </si>
  <si>
    <t>Orsières</t>
  </si>
  <si>
    <t>Sembrancher</t>
  </si>
  <si>
    <t>Peitz E.</t>
  </si>
  <si>
    <t>Bargen (SH)</t>
  </si>
  <si>
    <t>Klingnau</t>
  </si>
  <si>
    <t>Herbetswil</t>
  </si>
  <si>
    <t>Langenbruck</t>
  </si>
  <si>
    <t>Rickenbach (SO)</t>
  </si>
  <si>
    <t>Wangen bei Olten</t>
  </si>
  <si>
    <t>Homberg</t>
  </si>
  <si>
    <t>Menzingen</t>
  </si>
  <si>
    <t>Sarnen</t>
  </si>
  <si>
    <t>Silenen</t>
  </si>
  <si>
    <t>Andermatt</t>
  </si>
  <si>
    <t>Aeschi (SO)</t>
  </si>
  <si>
    <t>Fahrwangen</t>
  </si>
  <si>
    <t>Giswil</t>
  </si>
  <si>
    <t>Fischer Walter</t>
  </si>
  <si>
    <t>La Baroche</t>
  </si>
  <si>
    <t>Biner Théodore</t>
  </si>
  <si>
    <t>Höchst</t>
  </si>
  <si>
    <t xml:space="preserve"> A</t>
  </si>
  <si>
    <t>A</t>
  </si>
  <si>
    <t>S-chanf</t>
  </si>
  <si>
    <t>Camenisch Martin</t>
  </si>
  <si>
    <t>Hofer Herbert</t>
  </si>
  <si>
    <t>Aedermannsdorf</t>
  </si>
  <si>
    <t>Crémines</t>
  </si>
  <si>
    <t>Went Dirk</t>
  </si>
  <si>
    <t>Thundorf</t>
  </si>
  <si>
    <t>Zuzgen</t>
  </si>
  <si>
    <t>Sigriswil</t>
  </si>
  <si>
    <t>Loretz ?</t>
  </si>
  <si>
    <t>Avers</t>
  </si>
  <si>
    <t>Stucki Kurt</t>
  </si>
  <si>
    <t>Stierli Josef</t>
  </si>
  <si>
    <t>Meier Joe N.</t>
  </si>
  <si>
    <t>Stierli Elisabeth</t>
  </si>
  <si>
    <t>Grengiols</t>
  </si>
  <si>
    <t>Oltingen</t>
  </si>
  <si>
    <t>Hauser ?</t>
  </si>
  <si>
    <t>Döttingen</t>
  </si>
  <si>
    <t>Furter-Hoechli Pia</t>
  </si>
  <si>
    <t>Gansingen</t>
  </si>
  <si>
    <t>Hilber Othmar</t>
  </si>
  <si>
    <t>Zeihen</t>
  </si>
  <si>
    <t>Furter Marin</t>
  </si>
  <si>
    <t>Mandach</t>
  </si>
  <si>
    <t>Küssaberg</t>
  </si>
  <si>
    <t>Buchs (SG)</t>
  </si>
  <si>
    <t>Feldberg im Schwarzwald</t>
  </si>
  <si>
    <t>Twann-Tüscherz</t>
  </si>
  <si>
    <t>Böttstein</t>
  </si>
  <si>
    <t>Keller Elisabeth</t>
  </si>
  <si>
    <t>Hausen (AG)</t>
  </si>
  <si>
    <t>Erlenbach im Simmental</t>
  </si>
  <si>
    <t>Matzinger Fritz</t>
  </si>
  <si>
    <t>Tegerfelden</t>
  </si>
  <si>
    <t>Lugano</t>
  </si>
  <si>
    <t>Chenevard Paul</t>
  </si>
  <si>
    <t>Savosa</t>
  </si>
  <si>
    <t>Capelli G.</t>
  </si>
  <si>
    <t>Sorengo</t>
  </si>
  <si>
    <t>Balerna</t>
  </si>
  <si>
    <t>Chiasso</t>
  </si>
  <si>
    <t>Cernay</t>
  </si>
  <si>
    <t>Kunz Hans</t>
  </si>
  <si>
    <t>Losone</t>
  </si>
  <si>
    <t>Melide</t>
  </si>
  <si>
    <t>Riva San Vitale</t>
  </si>
  <si>
    <t>Rheinweiler</t>
  </si>
  <si>
    <t>Untervaz</t>
  </si>
  <si>
    <t>Felsberg</t>
  </si>
  <si>
    <t>Flims</t>
  </si>
  <si>
    <t>Hatz Christian</t>
  </si>
  <si>
    <t>Wirth ?</t>
  </si>
  <si>
    <t>Koch C.</t>
  </si>
  <si>
    <t>Windisch</t>
  </si>
  <si>
    <t>Brugg</t>
  </si>
  <si>
    <t>Mülligen</t>
  </si>
  <si>
    <t>Veltheim (AG)</t>
  </si>
  <si>
    <t>Leutwyler Jörg</t>
  </si>
  <si>
    <t>Laufenburg</t>
  </si>
  <si>
    <t>Viel Guido</t>
  </si>
  <si>
    <t>Bellevue</t>
  </si>
  <si>
    <t>Trepp W.</t>
  </si>
  <si>
    <t>Cesello Brianza</t>
  </si>
  <si>
    <t>Vallorbe</t>
  </si>
  <si>
    <t>Felben-Wellhausen</t>
  </si>
  <si>
    <t>Cartigny</t>
  </si>
  <si>
    <t>Develier</t>
  </si>
  <si>
    <t>Hurschler Josef</t>
  </si>
  <si>
    <t>Saint-Blaise</t>
  </si>
  <si>
    <t>Tagolsheim</t>
  </si>
  <si>
    <t>Lindegger André</t>
  </si>
  <si>
    <t>Magden</t>
  </si>
  <si>
    <t>Schaub Michael</t>
  </si>
  <si>
    <t>Poschiavo</t>
  </si>
  <si>
    <t>Brusio</t>
  </si>
  <si>
    <t>Disentis/Mustér</t>
  </si>
  <si>
    <t>Graber Aurèle</t>
  </si>
  <si>
    <t>Gaille Armand</t>
  </si>
  <si>
    <t>Visperterminen</t>
  </si>
  <si>
    <t>Stalden (VS)</t>
  </si>
  <si>
    <t>Meiringen</t>
  </si>
  <si>
    <t>Ried-Brig</t>
  </si>
  <si>
    <t>Hüttlingen</t>
  </si>
  <si>
    <t>Niederhasli</t>
  </si>
  <si>
    <t>Müllheim</t>
  </si>
  <si>
    <t>Uitikon</t>
  </si>
  <si>
    <t>Buch am Irchel</t>
  </si>
  <si>
    <t>Ossingen</t>
  </si>
  <si>
    <t>Binz August</t>
  </si>
  <si>
    <t>Kemmental</t>
  </si>
  <si>
    <t>Aeschbach Paul</t>
  </si>
  <si>
    <t>Hasle (LU)</t>
  </si>
  <si>
    <t>Schongau</t>
  </si>
  <si>
    <t>Aregger Josef</t>
  </si>
  <si>
    <t>Greber Ruedi</t>
  </si>
  <si>
    <t>Füllinsdorf</t>
  </si>
  <si>
    <t>Joobst Hermann</t>
  </si>
  <si>
    <t>Ramlinsburg</t>
  </si>
  <si>
    <t>Lausen</t>
  </si>
  <si>
    <t>Itingen</t>
  </si>
  <si>
    <t>Suhr</t>
  </si>
  <si>
    <t>Villmergen</t>
  </si>
  <si>
    <t>Oftringen</t>
  </si>
  <si>
    <t>Nunningen</t>
  </si>
  <si>
    <t>Fehren</t>
  </si>
  <si>
    <t>Büsserach</t>
  </si>
  <si>
    <t>Gempen</t>
  </si>
  <si>
    <t>Leibbach Monika</t>
  </si>
  <si>
    <t>Seengen</t>
  </si>
  <si>
    <t>Suter-Läubli Alice</t>
  </si>
  <si>
    <t>Erlinsbach (SO)</t>
  </si>
  <si>
    <t>Aarburg</t>
  </si>
  <si>
    <t>Zuzwil (SG)</t>
  </si>
  <si>
    <t>Endingen</t>
  </si>
  <si>
    <t>Eiken</t>
  </si>
  <si>
    <t>Hard</t>
  </si>
  <si>
    <t>Kaisten</t>
  </si>
  <si>
    <t>Egliswil</t>
  </si>
  <si>
    <t>Dintikon</t>
  </si>
  <si>
    <t>Bettwil</t>
  </si>
  <si>
    <t>Gränichen</t>
  </si>
  <si>
    <t>Hächler Susanne</t>
  </si>
  <si>
    <t>Berikon</t>
  </si>
  <si>
    <t>Sarmenstorf</t>
  </si>
  <si>
    <t>Rheinfelden</t>
  </si>
  <si>
    <t>Müller Paul</t>
  </si>
  <si>
    <t>Fällanden</t>
  </si>
  <si>
    <t>Obersiggenthal</t>
  </si>
  <si>
    <t>Langnau am Albis</t>
  </si>
  <si>
    <t>Hausen am Albis</t>
  </si>
  <si>
    <t>Mettmenstetten</t>
  </si>
  <si>
    <t>Stadel</t>
  </si>
  <si>
    <t>Sierre</t>
  </si>
  <si>
    <t>Seeberger Paul</t>
  </si>
  <si>
    <t>Conthey</t>
  </si>
  <si>
    <t>Demut Emil</t>
  </si>
  <si>
    <t>Monteceneri</t>
  </si>
  <si>
    <t>Müller Hans</t>
  </si>
  <si>
    <t>Avusy</t>
  </si>
  <si>
    <t>Chavin M.</t>
  </si>
  <si>
    <t>Reuter G.F.</t>
  </si>
  <si>
    <t>Challex</t>
  </si>
  <si>
    <t>Pougny</t>
  </si>
  <si>
    <t>Godet Charles-Henri</t>
  </si>
  <si>
    <t>Pregny-Chambésy</t>
  </si>
  <si>
    <t>Collonge-Bellerive</t>
  </si>
  <si>
    <t>Meinier</t>
  </si>
  <si>
    <t>Jussy</t>
  </si>
  <si>
    <t>Romieux Henri Auguste</t>
  </si>
  <si>
    <t>Dingy-en-Vuache</t>
  </si>
  <si>
    <t>Balzers</t>
  </si>
  <si>
    <t xml:space="preserve"> FL</t>
  </si>
  <si>
    <t>FL</t>
  </si>
  <si>
    <t>Fässler Guido</t>
  </si>
  <si>
    <t>Fideris</t>
  </si>
  <si>
    <t>Churwalden</t>
  </si>
  <si>
    <t>Andeer</t>
  </si>
  <si>
    <t>Rheinau</t>
  </si>
  <si>
    <t>Pontresina</t>
  </si>
  <si>
    <t>Chalais</t>
  </si>
  <si>
    <t>Leuk</t>
  </si>
  <si>
    <t>Unterengstringen</t>
  </si>
  <si>
    <t>Clos du Doubs</t>
  </si>
  <si>
    <t>Courgenay</t>
  </si>
  <si>
    <t>Delémont</t>
  </si>
  <si>
    <t>Vigini Hans</t>
  </si>
  <si>
    <t>Cevio</t>
  </si>
  <si>
    <t>Lenzburg</t>
  </si>
  <si>
    <t>Affoltern am Albis</t>
  </si>
  <si>
    <t>Kappel am Albis</t>
  </si>
  <si>
    <t>Lindau</t>
  </si>
  <si>
    <t>Nürensdorf</t>
  </si>
  <si>
    <t>Zumikon</t>
  </si>
  <si>
    <t>Stäger E.</t>
  </si>
  <si>
    <t>Oberrieden</t>
  </si>
  <si>
    <t>Baumgartner Kurt</t>
  </si>
  <si>
    <t>Dinhard</t>
  </si>
  <si>
    <t>Stirnimann Josef</t>
  </si>
  <si>
    <t>Rüegger Felix</t>
  </si>
  <si>
    <t>Dürnten</t>
  </si>
  <si>
    <t>Weisslingen</t>
  </si>
  <si>
    <t>Oberkulm</t>
  </si>
  <si>
    <t>Zetzwil</t>
  </si>
  <si>
    <t>Abtwil</t>
  </si>
  <si>
    <t>Aeschi bei Spiez</t>
  </si>
  <si>
    <t>Urnäsch</t>
  </si>
  <si>
    <t>Freienwil</t>
  </si>
  <si>
    <t>Wanner Richard</t>
  </si>
  <si>
    <t>Bryner Fränzi</t>
  </si>
  <si>
    <t>Röthenbach im Emmental</t>
  </si>
  <si>
    <t>Fislisbach</t>
  </si>
  <si>
    <t>Val Müstair</t>
  </si>
  <si>
    <t>Klettgau</t>
  </si>
  <si>
    <t>Wilhelmsdorf</t>
  </si>
  <si>
    <t>Wattwil</t>
  </si>
  <si>
    <t>Illgau</t>
  </si>
  <si>
    <t>Raggal</t>
  </si>
  <si>
    <t>Rahm Max</t>
  </si>
  <si>
    <t>Dieffenbach ?</t>
  </si>
  <si>
    <t>Matzingen</t>
  </si>
  <si>
    <t>Maschwanden</t>
  </si>
  <si>
    <t>Rifferswil</t>
  </si>
  <si>
    <t>Presaro ?</t>
  </si>
  <si>
    <t>Häggenschwil</t>
  </si>
  <si>
    <t>Jonschwil</t>
  </si>
  <si>
    <t>Wollerau</t>
  </si>
  <si>
    <t>Burri Fritz</t>
  </si>
  <si>
    <t>Liestal</t>
  </si>
  <si>
    <t>Scherrer Leo</t>
  </si>
  <si>
    <t>Nusshof</t>
  </si>
  <si>
    <t>Gembardt Christian</t>
  </si>
  <si>
    <t>Rothenfluh</t>
  </si>
  <si>
    <t>Erny Bruno</t>
  </si>
  <si>
    <t>Seuzach</t>
  </si>
  <si>
    <t>Tanner ?</t>
  </si>
  <si>
    <t>Lyss</t>
  </si>
  <si>
    <t>Tschugg</t>
  </si>
  <si>
    <t>Rüti bei Büren</t>
  </si>
  <si>
    <t>Rogger Jean</t>
  </si>
  <si>
    <t>Studen (BE)</t>
  </si>
  <si>
    <t>Klötzli Frank</t>
  </si>
  <si>
    <t>Weggis</t>
  </si>
  <si>
    <t>Mürner Rolf</t>
  </si>
  <si>
    <t>Hangartner Rolf</t>
  </si>
  <si>
    <t>Landolt Elias</t>
  </si>
  <si>
    <t>Wildermuth Hansruedi</t>
  </si>
  <si>
    <t>Kilchberg (ZH)</t>
  </si>
  <si>
    <t>Dübendorf</t>
  </si>
  <si>
    <t>Kummer Georg</t>
  </si>
  <si>
    <t>Zobrist L.</t>
  </si>
  <si>
    <t>Güntert Paul</t>
  </si>
  <si>
    <t>Vitznau</t>
  </si>
  <si>
    <t>Schweizer Rudolf</t>
  </si>
  <si>
    <t>Bolliger M.</t>
  </si>
  <si>
    <t>Egloff T.</t>
  </si>
  <si>
    <t>Lüscher Hermann</t>
  </si>
  <si>
    <t>Bünzen</t>
  </si>
  <si>
    <t>Probst Rudolf</t>
  </si>
  <si>
    <t>Boswil</t>
  </si>
  <si>
    <t>Hitzkirch</t>
  </si>
  <si>
    <t>Steiger J. R.</t>
  </si>
  <si>
    <t>Grädel René</t>
  </si>
  <si>
    <t>Bichelsee-Balterswil</t>
  </si>
  <si>
    <t>Brunner Friedrich</t>
  </si>
  <si>
    <t>Hübscher Jakob</t>
  </si>
  <si>
    <t>Ziegler Karl</t>
  </si>
  <si>
    <t>Oefelein Hans</t>
  </si>
  <si>
    <t>Stein am Rhein</t>
  </si>
  <si>
    <t>Schalch Johannes</t>
  </si>
  <si>
    <t>Brunner Hans</t>
  </si>
  <si>
    <t>Diessenhofen</t>
  </si>
  <si>
    <t>Basadingen-Schlattingen</t>
  </si>
  <si>
    <t>Meister Jakob</t>
  </si>
  <si>
    <t>Merklein F.</t>
  </si>
  <si>
    <t>Eschenz</t>
  </si>
  <si>
    <t>Hüttwilen</t>
  </si>
  <si>
    <t>Wehrli Margot</t>
  </si>
  <si>
    <t>Ermatingen</t>
  </si>
  <si>
    <t>Berlingen</t>
  </si>
  <si>
    <t>Mammern</t>
  </si>
  <si>
    <t>Güttingen</t>
  </si>
  <si>
    <t>Gyhr M.</t>
  </si>
  <si>
    <t>San Giacomo-Filippo</t>
  </si>
  <si>
    <t>Walser G.</t>
  </si>
  <si>
    <t>Biasca</t>
  </si>
  <si>
    <t>Feldkirch</t>
  </si>
  <si>
    <t>Ettingen</t>
  </si>
  <si>
    <t>Borer Josef</t>
  </si>
  <si>
    <t>Erschwil</t>
  </si>
  <si>
    <t>Baar</t>
  </si>
  <si>
    <t>Geltwil</t>
  </si>
  <si>
    <t>Beinwil (Freiamt)</t>
  </si>
  <si>
    <t>Wittnau</t>
  </si>
  <si>
    <t>Rodersdorf</t>
  </si>
  <si>
    <t>Keller G.</t>
  </si>
  <si>
    <t>Schlechter R.</t>
  </si>
  <si>
    <t>Oberdorf (SO)</t>
  </si>
  <si>
    <t>Grenchen</t>
  </si>
  <si>
    <t>Saint-Brais</t>
  </si>
  <si>
    <t>Jeanbouquin Georges</t>
  </si>
  <si>
    <t>Schmid-Hollinger Rudolf</t>
  </si>
  <si>
    <t>Schwaderloch</t>
  </si>
  <si>
    <t>Birrwil</t>
  </si>
  <si>
    <t>Geheeb Adalbert</t>
  </si>
  <si>
    <t>Schmidt J.K.</t>
  </si>
  <si>
    <t>Möriken-Wildegg</t>
  </si>
  <si>
    <t>Frölich Leopold</t>
  </si>
  <si>
    <t>Müller P.</t>
  </si>
  <si>
    <t>Unterentfelden</t>
  </si>
  <si>
    <t>Bourquin Jules</t>
  </si>
  <si>
    <t>Löw U.</t>
  </si>
  <si>
    <t>Balm bei Günsberg</t>
  </si>
  <si>
    <t>Messen</t>
  </si>
  <si>
    <t>Bettlach</t>
  </si>
  <si>
    <t>Selzach</t>
  </si>
  <si>
    <t>Lommiswil</t>
  </si>
  <si>
    <t>Rüttenen</t>
  </si>
  <si>
    <t>Günsberg</t>
  </si>
  <si>
    <t>Riedholz</t>
  </si>
  <si>
    <t>Biberist</t>
  </si>
  <si>
    <t>Stüsslingen</t>
  </si>
  <si>
    <t>Pratteln</t>
  </si>
  <si>
    <t>Dornach</t>
  </si>
  <si>
    <t>Bretzwil</t>
  </si>
  <si>
    <t>Unterramsern</t>
  </si>
  <si>
    <t>Langendorf</t>
  </si>
  <si>
    <t>Grellingen</t>
  </si>
  <si>
    <t>Christ ?</t>
  </si>
  <si>
    <t>Grossaffoltern</t>
  </si>
  <si>
    <t>Attiswil</t>
  </si>
  <si>
    <t>Wohlen (AG)</t>
  </si>
  <si>
    <t>Salm Christine</t>
  </si>
  <si>
    <t>Ziefen</t>
  </si>
  <si>
    <t>Reigoldswil</t>
  </si>
  <si>
    <t>Waldenburg</t>
  </si>
  <si>
    <t>Arboldswil</t>
  </si>
  <si>
    <t>Maisprach</t>
  </si>
  <si>
    <t>Arlesheim</t>
  </si>
  <si>
    <t>Seewen</t>
  </si>
  <si>
    <t>Gailingen am Hochrhein</t>
  </si>
  <si>
    <t>Hilzingen</t>
  </si>
  <si>
    <t>Neuhausen am Rheinfall</t>
  </si>
  <si>
    <t>Siblingen</t>
  </si>
  <si>
    <t>Gottmadingen</t>
  </si>
  <si>
    <t>Isler-Hübscher K.</t>
  </si>
  <si>
    <t>Pfyn</t>
  </si>
  <si>
    <t>Lengwil</t>
  </si>
  <si>
    <t>Langrickenbach</t>
  </si>
  <si>
    <t>Raperswilen</t>
  </si>
  <si>
    <t>Salenstein</t>
  </si>
  <si>
    <t>Orpund</t>
  </si>
  <si>
    <t>Port</t>
  </si>
  <si>
    <t>Grenzach-Wyhlen</t>
  </si>
  <si>
    <t>Reineke Dieter</t>
  </si>
  <si>
    <t>Orvin</t>
  </si>
  <si>
    <t>Gobat Jean-Michel</t>
  </si>
  <si>
    <t>Rytz Walther</t>
  </si>
  <si>
    <t>Hirtzbach</t>
  </si>
  <si>
    <t>Rastetter V.</t>
  </si>
  <si>
    <t>Vaduz</t>
  </si>
  <si>
    <t>Römerswil</t>
  </si>
  <si>
    <t>Etter ?</t>
  </si>
  <si>
    <t>Hohenrain</t>
  </si>
  <si>
    <t>Hildisrieden</t>
  </si>
  <si>
    <t>Eich</t>
  </si>
  <si>
    <t>Eichberg</t>
  </si>
  <si>
    <t>Dagmersellen</t>
  </si>
  <si>
    <t>Willisau</t>
  </si>
  <si>
    <t>Wolff Heinrich</t>
  </si>
  <si>
    <t>Yverdon-les-Bains</t>
  </si>
  <si>
    <t>Küsnacht (ZH)</t>
  </si>
  <si>
    <t>Schmid-Fisler Ruth</t>
  </si>
  <si>
    <t>Saulcy</t>
  </si>
  <si>
    <t>Concise</t>
  </si>
  <si>
    <t>Wurgler W.</t>
  </si>
  <si>
    <t>Meillerie</t>
  </si>
  <si>
    <t>Anchisi Egidio</t>
  </si>
  <si>
    <t>Val-de-Travers</t>
  </si>
  <si>
    <t>Vouvry</t>
  </si>
  <si>
    <t>Aire-la-Ville</t>
  </si>
  <si>
    <t>Beaumont</t>
  </si>
  <si>
    <t>Rümlang</t>
  </si>
  <si>
    <t>Höhn Dora</t>
  </si>
  <si>
    <t>Cazis</t>
  </si>
  <si>
    <t>Anliker J.</t>
  </si>
  <si>
    <t>Uznach</t>
  </si>
  <si>
    <t>Streuli ?</t>
  </si>
  <si>
    <t>Tuggen</t>
  </si>
  <si>
    <t>Kaltbrunn</t>
  </si>
  <si>
    <t>Thal</t>
  </si>
  <si>
    <t>Fussach</t>
  </si>
  <si>
    <t>Waldburger Edith</t>
  </si>
  <si>
    <t>Sennwald</t>
  </si>
  <si>
    <t>Teufen (AR)</t>
  </si>
  <si>
    <t>Hartmann Josef</t>
  </si>
  <si>
    <t>Oberriet (SG)</t>
  </si>
  <si>
    <t>Wieland Josef Fridolin</t>
  </si>
  <si>
    <t>Zschokke Eugen</t>
  </si>
  <si>
    <t>Sigmarszell</t>
  </si>
  <si>
    <t>Wirz Johannes</t>
  </si>
  <si>
    <t>Nann Stephan</t>
  </si>
  <si>
    <t>Zofingen</t>
  </si>
  <si>
    <t>Lottstetten</t>
  </si>
  <si>
    <t>Gaienhofen</t>
  </si>
  <si>
    <t>Öhningen</t>
  </si>
  <si>
    <t>Roches (BE)</t>
  </si>
  <si>
    <t>Châtillon (JU)</t>
  </si>
  <si>
    <t>Schneider Ferdinand</t>
  </si>
  <si>
    <t>Seon</t>
  </si>
  <si>
    <t>Döbeli D.</t>
  </si>
  <si>
    <t>Flurlingen</t>
  </si>
  <si>
    <t>Pfaehler O.</t>
  </si>
  <si>
    <t>Tanner H.</t>
  </si>
  <si>
    <t>Oberegg</t>
  </si>
  <si>
    <t>Heiden</t>
  </si>
  <si>
    <t>Baer J.</t>
  </si>
  <si>
    <t>Plasselb</t>
  </si>
  <si>
    <t>Dalpe</t>
  </si>
  <si>
    <t>Renz J.</t>
  </si>
  <si>
    <t>Sindelar K.</t>
  </si>
  <si>
    <t>Seedorf (UR)</t>
  </si>
  <si>
    <t>Rhiner Josef</t>
  </si>
  <si>
    <t>Neunkirch</t>
  </si>
  <si>
    <t>Beringen</t>
  </si>
  <si>
    <t>Zizers</t>
  </si>
  <si>
    <t>Sumvitg</t>
  </si>
  <si>
    <t>Luzern</t>
  </si>
  <si>
    <t>Seelisberg</t>
  </si>
  <si>
    <t>Brunner Stella</t>
  </si>
  <si>
    <t>Aesch (LU)</t>
  </si>
  <si>
    <t>Mühlberg F.</t>
  </si>
  <si>
    <t>Bellach</t>
  </si>
  <si>
    <t>Niederhäuser Alfred</t>
  </si>
  <si>
    <t>Pfaffnau</t>
  </si>
  <si>
    <t>Lachen</t>
  </si>
  <si>
    <t>Freienbach</t>
  </si>
  <si>
    <t>Ingenbohl</t>
  </si>
  <si>
    <t>Küssnacht (SZ)</t>
  </si>
  <si>
    <t>Stansstad</t>
  </si>
  <si>
    <t>Zug</t>
  </si>
  <si>
    <t>Walchwil</t>
  </si>
  <si>
    <t>Cham</t>
  </si>
  <si>
    <t>Alpnach</t>
  </si>
  <si>
    <t>Oberdorf (NW)</t>
  </si>
  <si>
    <t>Moser Daniel Martin</t>
  </si>
  <si>
    <t>Sachseln</t>
  </si>
  <si>
    <t>Wallimann Hans</t>
  </si>
  <si>
    <t>Unterägeri</t>
  </si>
  <si>
    <t>Oberkirch</t>
  </si>
  <si>
    <t>Ebikon</t>
  </si>
  <si>
    <t>Schürmann ?</t>
  </si>
  <si>
    <t>Mauensee</t>
  </si>
  <si>
    <t>Geuensee</t>
  </si>
  <si>
    <t>Werthenstein</t>
  </si>
  <si>
    <t>Unterseen</t>
  </si>
  <si>
    <t>Fischer L.</t>
  </si>
  <si>
    <t>Hergert-König Ursula</t>
  </si>
  <si>
    <t>Leuthard Otto</t>
  </si>
  <si>
    <t>Rubigen</t>
  </si>
  <si>
    <t>Ryser Heidi</t>
  </si>
  <si>
    <t>Interlaken</t>
  </si>
  <si>
    <t>Koppigen</t>
  </si>
  <si>
    <t>Wangen an der Aare</t>
  </si>
  <si>
    <t>Nidau</t>
  </si>
  <si>
    <t>Seedorf (BE)</t>
  </si>
  <si>
    <t>Radelfingen</t>
  </si>
  <si>
    <t>Moosseedorf</t>
  </si>
  <si>
    <t>Belp</t>
  </si>
  <si>
    <t>Bern</t>
  </si>
  <si>
    <t>Mörigen</t>
  </si>
  <si>
    <t>Leuzigen</t>
  </si>
  <si>
    <t>Deitingen</t>
  </si>
  <si>
    <t>Boudry</t>
  </si>
  <si>
    <t>Achermann Marius</t>
  </si>
  <si>
    <t>Duckert-Henriod Marie-Marguerite</t>
  </si>
  <si>
    <t>Bas-Intyamon</t>
  </si>
  <si>
    <t>Cudrefin</t>
  </si>
  <si>
    <t>Saint-Paul-en-Chablais</t>
  </si>
  <si>
    <t>La Tène</t>
  </si>
  <si>
    <t>Corboz F.</t>
  </si>
  <si>
    <t>Arnex-sur-Orbe</t>
  </si>
  <si>
    <t>La Rippe</t>
  </si>
  <si>
    <t>Gonet C.</t>
  </si>
  <si>
    <t>Chéserex</t>
  </si>
  <si>
    <t>Jayet Emelyn</t>
  </si>
  <si>
    <t>Gingins</t>
  </si>
  <si>
    <t>Neckertal</t>
  </si>
  <si>
    <t>Gossau (SG)</t>
  </si>
  <si>
    <t>Egnach</t>
  </si>
  <si>
    <t>Savièse</t>
  </si>
  <si>
    <t>Werner Philippe</t>
  </si>
  <si>
    <t>Val-d'Illiez</t>
  </si>
  <si>
    <t>Delarze Raymond</t>
  </si>
  <si>
    <t>Collombey-Muraz</t>
  </si>
  <si>
    <t>Salvan</t>
  </si>
  <si>
    <t>Vionnaz</t>
  </si>
  <si>
    <t>Jaccard Henri</t>
  </si>
  <si>
    <t>Port-Valais</t>
  </si>
  <si>
    <t>Saint-Maurice</t>
  </si>
  <si>
    <t>Veyrier</t>
  </si>
  <si>
    <t>Troinex</t>
  </si>
  <si>
    <t>Presinge</t>
  </si>
  <si>
    <t>Bossey</t>
  </si>
  <si>
    <t>Divonne-les-Bains</t>
  </si>
  <si>
    <t>Collonges-sous-Salève</t>
  </si>
  <si>
    <t>Collex-Bossy</t>
  </si>
  <si>
    <t>Collonges (F)</t>
  </si>
  <si>
    <t>Farges</t>
  </si>
  <si>
    <t>Crozet</t>
  </si>
  <si>
    <t>Monnetier-Mornex</t>
  </si>
  <si>
    <t>Archamps</t>
  </si>
  <si>
    <t>Cranves-Sales</t>
  </si>
  <si>
    <t>Saint-Genis-Pouilly</t>
  </si>
  <si>
    <t>Saint-Aubin (FR)</t>
  </si>
  <si>
    <t>Jaquet F.</t>
  </si>
  <si>
    <t>Fétigny</t>
  </si>
  <si>
    <t>Payerne</t>
  </si>
  <si>
    <t>Faoug</t>
  </si>
  <si>
    <t>Moudon</t>
  </si>
  <si>
    <t>Roche (VD)</t>
  </si>
  <si>
    <t>Vevey</t>
  </si>
  <si>
    <t>Rapin Daniel</t>
  </si>
  <si>
    <t>Montreux</t>
  </si>
  <si>
    <t>Vetter O.</t>
  </si>
  <si>
    <t>Rances</t>
  </si>
  <si>
    <t>Gimel</t>
  </si>
  <si>
    <t>Isone</t>
  </si>
  <si>
    <t>Jäggli Mario</t>
  </si>
  <si>
    <t>Bignasci A.</t>
  </si>
  <si>
    <t>Bär Johannes</t>
  </si>
  <si>
    <t>Arbedo-Castione</t>
  </si>
  <si>
    <t>Pollegio</t>
  </si>
  <si>
    <t>Bellinzona</t>
  </si>
  <si>
    <t>Daenen ?</t>
  </si>
  <si>
    <t>Geiger-Huber M.</t>
  </si>
  <si>
    <t>Dübi Hans</t>
  </si>
  <si>
    <t>Pasturo</t>
  </si>
  <si>
    <t>Varenna</t>
  </si>
  <si>
    <t>Intròbio</t>
  </si>
  <si>
    <t>Geilinger G.</t>
  </si>
  <si>
    <t>Lecco</t>
  </si>
  <si>
    <t>Ennetbaden</t>
  </si>
  <si>
    <t>Morges</t>
  </si>
  <si>
    <t>Coinsins</t>
  </si>
  <si>
    <t>Duillier</t>
  </si>
  <si>
    <t>Saint-Cergue</t>
  </si>
  <si>
    <t>Renens (VD)</t>
  </si>
  <si>
    <t>Saint-Sulpice (VD)</t>
  </si>
  <si>
    <t>Requiez M.</t>
  </si>
  <si>
    <t>Le Bémont (JU)</t>
  </si>
  <si>
    <t>Montfaucon</t>
  </si>
  <si>
    <t>Saignelégier</t>
  </si>
  <si>
    <t>Saint-Imier</t>
  </si>
  <si>
    <t>Muotathal</t>
  </si>
  <si>
    <t>Quinto</t>
  </si>
  <si>
    <t>Kurz Marianne</t>
  </si>
  <si>
    <t>Quarten</t>
  </si>
  <si>
    <t>Planken</t>
  </si>
  <si>
    <t>Arosa</t>
  </si>
  <si>
    <t>Kappel (SO)</t>
  </si>
  <si>
    <t>Hauenstein-Ifenthal</t>
  </si>
  <si>
    <t>Rhäzüns</t>
  </si>
  <si>
    <t>Langnau im Emmental</t>
  </si>
  <si>
    <t>Trimbach</t>
  </si>
  <si>
    <t>Zemp Fredi</t>
  </si>
  <si>
    <t>Gölz Peter</t>
  </si>
  <si>
    <t>Beckenried</t>
  </si>
  <si>
    <t>Bognanco</t>
  </si>
  <si>
    <t>Maladra ?</t>
  </si>
  <si>
    <t>Disch Monika</t>
  </si>
  <si>
    <t>Zillis-Reischen</t>
  </si>
  <si>
    <t>Sargans</t>
  </si>
  <si>
    <t>Morbio Inferiore</t>
  </si>
  <si>
    <t>Hohentengen am Hochrhein</t>
  </si>
  <si>
    <t>Saicourt</t>
  </si>
  <si>
    <t>Perrefitte</t>
  </si>
  <si>
    <t>Les Bois</t>
  </si>
  <si>
    <t>Champvent</t>
  </si>
  <si>
    <t>Premier</t>
  </si>
  <si>
    <t>Dorénaz</t>
  </si>
  <si>
    <t>Hofer Heidi</t>
  </si>
  <si>
    <t>Bretonnières</t>
  </si>
  <si>
    <t>Wegenstetten</t>
  </si>
  <si>
    <t>Wölflinswil</t>
  </si>
  <si>
    <t>Holderbank (AG)</t>
  </si>
  <si>
    <t>Vorderthal</t>
  </si>
  <si>
    <t>Boécourt</t>
  </si>
  <si>
    <t>Soubey</t>
  </si>
  <si>
    <t>Himmelried</t>
  </si>
  <si>
    <t>Kleinlützel</t>
  </si>
  <si>
    <t>Sonceboz-Sombeval</t>
  </si>
  <si>
    <t>Reinach (BL)</t>
  </si>
  <si>
    <t>Diepoldsau</t>
  </si>
  <si>
    <t>Beatenberg</t>
  </si>
  <si>
    <t>Jaun</t>
  </si>
  <si>
    <t>Henzi Marc</t>
  </si>
  <si>
    <t>Reichenbach im Kandertal</t>
  </si>
  <si>
    <t>Beinwil am See</t>
  </si>
  <si>
    <t>Menznau</t>
  </si>
  <si>
    <t>Flühli</t>
  </si>
  <si>
    <t>Emmen</t>
  </si>
  <si>
    <t>Spiringen</t>
  </si>
  <si>
    <t>Oberägeri</t>
  </si>
  <si>
    <t>St. Moritz</t>
  </si>
  <si>
    <t>Gambarogno</t>
  </si>
  <si>
    <t>Lantsch/Lenz</t>
  </si>
  <si>
    <t>Fürstenau</t>
  </si>
  <si>
    <t>Bärschwil</t>
  </si>
  <si>
    <t>Moosleerau</t>
  </si>
  <si>
    <t>Arni (AG)</t>
  </si>
  <si>
    <t>Rudolfstetten-Friedlisberg</t>
  </si>
  <si>
    <t>Degersheim</t>
  </si>
  <si>
    <t>Hänny Markus</t>
  </si>
  <si>
    <t>Mellikon</t>
  </si>
  <si>
    <t>Schöftland</t>
  </si>
  <si>
    <t>Tavannes</t>
  </si>
  <si>
    <t>Stricker Beatrice</t>
  </si>
  <si>
    <t>Stricker Edi</t>
  </si>
  <si>
    <t>Grandval</t>
  </si>
  <si>
    <t>Biel/Bienne</t>
  </si>
  <si>
    <t>Graben</t>
  </si>
  <si>
    <t>Untersiggenthal</t>
  </si>
  <si>
    <t>Lupfig</t>
  </si>
  <si>
    <t>Walterswil (SO)</t>
  </si>
  <si>
    <t>Ludwig Rösli</t>
  </si>
  <si>
    <t>Hotz Walter</t>
  </si>
  <si>
    <t>Speck Markus</t>
  </si>
  <si>
    <t>Knoll W.</t>
  </si>
  <si>
    <t>Rehetobel</t>
  </si>
  <si>
    <t>Widmer R.</t>
  </si>
  <si>
    <t>Blatten</t>
  </si>
  <si>
    <t>Kunz Walter</t>
  </si>
  <si>
    <t>Egli C.</t>
  </si>
  <si>
    <t>Meinherz Ursula</t>
  </si>
  <si>
    <t>Löhningen</t>
  </si>
  <si>
    <t>Blumberg</t>
  </si>
  <si>
    <t>Lörrach</t>
  </si>
  <si>
    <t>Stetten (SH)</t>
  </si>
  <si>
    <t>Schleitheim</t>
  </si>
  <si>
    <t>Kelhofer Ernst</t>
  </si>
  <si>
    <t>Kradolf-Schönenberg</t>
  </si>
  <si>
    <t>Boltshauser ?</t>
  </si>
  <si>
    <t>Waldkirch</t>
  </si>
  <si>
    <t>Wartmann Claudia</t>
  </si>
  <si>
    <t>Höri</t>
  </si>
  <si>
    <t>Fässler Angela</t>
  </si>
  <si>
    <t>Griante</t>
  </si>
  <si>
    <t>Fritzsche Thomas</t>
  </si>
  <si>
    <t>Schaufelberger Marta</t>
  </si>
  <si>
    <t>Zollikon</t>
  </si>
  <si>
    <t>Udligenswil</t>
  </si>
  <si>
    <t>Hasliberg</t>
  </si>
  <si>
    <t>Buchs (ZH)</t>
  </si>
  <si>
    <t>Flaach</t>
  </si>
  <si>
    <t>Chevroux</t>
  </si>
  <si>
    <t>Bennwil</t>
  </si>
  <si>
    <t>Gryon</t>
  </si>
  <si>
    <t>Nothdurft Heinrich</t>
  </si>
  <si>
    <t>Oberwil im Simmental</t>
  </si>
  <si>
    <t>Ribaux Fredy</t>
  </si>
  <si>
    <t>Wädenswil</t>
  </si>
  <si>
    <t>Trüllikon</t>
  </si>
  <si>
    <t>Dietlikon</t>
  </si>
  <si>
    <t>Falera</t>
  </si>
  <si>
    <t>Bassersdorf</t>
  </si>
  <si>
    <t>Kaiser ?</t>
  </si>
  <si>
    <t>Schlumpf ?</t>
  </si>
  <si>
    <t>Werndli ?</t>
  </si>
  <si>
    <t>Sevelen</t>
  </si>
  <si>
    <t>Schinz Hans</t>
  </si>
  <si>
    <t>Vico Morcote</t>
  </si>
  <si>
    <t>Erni A.</t>
  </si>
  <si>
    <t>Coaz C.</t>
  </si>
  <si>
    <t>Salis ?</t>
  </si>
  <si>
    <t>Rüschlikon</t>
  </si>
  <si>
    <t>Hellmayr C.E.</t>
  </si>
  <si>
    <t>Widmer Urs</t>
  </si>
  <si>
    <t>Därligen</t>
  </si>
  <si>
    <t>Gehlken Helmuth</t>
  </si>
  <si>
    <t>Domat/Ems</t>
  </si>
  <si>
    <t>Winkel</t>
  </si>
  <si>
    <t>Jenaz</t>
  </si>
  <si>
    <t>Genève</t>
  </si>
  <si>
    <t>Erlenbach (ZH)</t>
  </si>
  <si>
    <t>Buder Anni</t>
  </si>
  <si>
    <t>Sufers</t>
  </si>
  <si>
    <t>Naters</t>
  </si>
  <si>
    <t>Mariétan I.</t>
  </si>
  <si>
    <t>Rain</t>
  </si>
  <si>
    <t>Studer Yvonne</t>
  </si>
  <si>
    <t>Kammersrohr</t>
  </si>
  <si>
    <t>Zollikofen</t>
  </si>
  <si>
    <t>Lohn (SH)</t>
  </si>
  <si>
    <t>Büttenhardt</t>
  </si>
  <si>
    <t>Brislach</t>
  </si>
  <si>
    <t>Wangen-Brüttisellen</t>
  </si>
  <si>
    <t>Hölstein</t>
  </si>
  <si>
    <t>Horn</t>
  </si>
  <si>
    <t>Zunzgen</t>
  </si>
  <si>
    <t>Titterten</t>
  </si>
  <si>
    <t>Lampenberg</t>
  </si>
  <si>
    <t>Breitenbach</t>
  </si>
  <si>
    <t>Lungern</t>
  </si>
  <si>
    <t>Schlieren</t>
  </si>
  <si>
    <t>Altikon</t>
  </si>
  <si>
    <t>Singen (Hohentwiel)</t>
  </si>
  <si>
    <t>Waldshut-Tiengen</t>
  </si>
  <si>
    <t>Litzelmann E.</t>
  </si>
  <si>
    <t>Schweizer ?</t>
  </si>
  <si>
    <t>Chaumont</t>
  </si>
  <si>
    <t>Bordon ?</t>
  </si>
  <si>
    <t>Jacquemoud Fernand</t>
  </si>
  <si>
    <t>Amberg Karl</t>
  </si>
  <si>
    <t>Portmann ?</t>
  </si>
  <si>
    <t>Füllemann F.</t>
  </si>
  <si>
    <t>Oberweningen</t>
  </si>
  <si>
    <t>Schöfflisdorf</t>
  </si>
  <si>
    <t>Romoos</t>
  </si>
  <si>
    <t>Fisibach</t>
  </si>
  <si>
    <t>Schneisingen</t>
  </si>
  <si>
    <t>Gränicher Hanni</t>
  </si>
  <si>
    <t>Gränicher Fritz</t>
  </si>
  <si>
    <t>Wohlen bei Bern</t>
  </si>
  <si>
    <t>Zernez</t>
  </si>
  <si>
    <t>Sils im Engadin/Segl</t>
  </si>
  <si>
    <t>Herdern</t>
  </si>
  <si>
    <t>Lauwil</t>
  </si>
  <si>
    <t>Grindelwald</t>
  </si>
  <si>
    <t>Därstetten</t>
  </si>
  <si>
    <t>Adelboden</t>
  </si>
  <si>
    <t>St. Stephan</t>
  </si>
  <si>
    <t>Mägenwil</t>
  </si>
  <si>
    <t>Hallau</t>
  </si>
  <si>
    <t>Lauterbrunnen</t>
  </si>
  <si>
    <t>Omegna</t>
  </si>
  <si>
    <t>Baveno</t>
  </si>
  <si>
    <t>Ballabio</t>
  </si>
  <si>
    <t>Collonges</t>
  </si>
  <si>
    <t>Mörel-Filet</t>
  </si>
  <si>
    <t>Riederalp</t>
  </si>
  <si>
    <t>Saint-Gingolph</t>
  </si>
  <si>
    <t>Le Mouret</t>
  </si>
  <si>
    <t>Haut-Intyamon</t>
  </si>
  <si>
    <t>Castella François</t>
  </si>
  <si>
    <t>Cottet Michel</t>
  </si>
  <si>
    <t>Rossinière</t>
  </si>
  <si>
    <t>Rheinberger Barbara</t>
  </si>
  <si>
    <t>Rheinberger Hans Jörg</t>
  </si>
  <si>
    <t>Ganss Ingbert Wilhelm</t>
  </si>
  <si>
    <t>Triesen</t>
  </si>
  <si>
    <t>Dorf</t>
  </si>
  <si>
    <t>Volken</t>
  </si>
  <si>
    <t>Baden</t>
  </si>
  <si>
    <t>Marthalen</t>
  </si>
  <si>
    <t>Champéry</t>
  </si>
  <si>
    <t>Miller ?</t>
  </si>
  <si>
    <t>Trient</t>
  </si>
  <si>
    <t>Coquoz Denis</t>
  </si>
  <si>
    <t>Martigny</t>
  </si>
  <si>
    <t>Martigny-Combe</t>
  </si>
  <si>
    <t>Guyot Henri</t>
  </si>
  <si>
    <t>Bovernier</t>
  </si>
  <si>
    <t>Meylan O.</t>
  </si>
  <si>
    <t>Vétroz</t>
  </si>
  <si>
    <t>Studer ?</t>
  </si>
  <si>
    <t>Thommen ?</t>
  </si>
  <si>
    <t>Evionnaz</t>
  </si>
  <si>
    <t>Vernayaz</t>
  </si>
  <si>
    <t>Brüngger-Halter Ursula</t>
  </si>
  <si>
    <t>Alle</t>
  </si>
  <si>
    <t>Bure</t>
  </si>
  <si>
    <t>Fahy</t>
  </si>
  <si>
    <t>Vendlincourt</t>
  </si>
  <si>
    <t>Buttwil</t>
  </si>
  <si>
    <t>Triesenberg</t>
  </si>
  <si>
    <t>Lommis</t>
  </si>
  <si>
    <t>Champoz</t>
  </si>
  <si>
    <t>Château-d'Oex</t>
  </si>
  <si>
    <t>Ollon</t>
  </si>
  <si>
    <t>Villeneuve (VD)</t>
  </si>
  <si>
    <t>Trasadingen</t>
  </si>
  <si>
    <t>Schaan</t>
  </si>
  <si>
    <t>Mauren</t>
  </si>
  <si>
    <t>Frastanz</t>
  </si>
  <si>
    <t>Richen ?</t>
  </si>
  <si>
    <t>Croy</t>
  </si>
  <si>
    <t>Wolfenschiessen</t>
  </si>
  <si>
    <t>Saas-Almagell</t>
  </si>
  <si>
    <t>Buus</t>
  </si>
  <si>
    <t>Staufen</t>
  </si>
  <si>
    <t>Leuggern</t>
  </si>
  <si>
    <t>Leibstadt</t>
  </si>
  <si>
    <t>Nods</t>
  </si>
  <si>
    <t>Le Chenit</t>
  </si>
  <si>
    <t>Madulain</t>
  </si>
  <si>
    <t>Oberhallau</t>
  </si>
  <si>
    <t>Dallenwil</t>
  </si>
  <si>
    <t>Felder Fritz</t>
  </si>
  <si>
    <t>Inglin Meinrad</t>
  </si>
  <si>
    <t>Erstfeld</t>
  </si>
  <si>
    <t>Brücker Walter</t>
  </si>
  <si>
    <t>Ayent</t>
  </si>
  <si>
    <t>Sahlfrank Volker</t>
  </si>
  <si>
    <t>Lavey-Morcles</t>
  </si>
  <si>
    <t>Wenker Dieter</t>
  </si>
  <si>
    <t>Arbaz</t>
  </si>
  <si>
    <t>Imhof Jean-Pierre</t>
  </si>
  <si>
    <t>Aigle</t>
  </si>
  <si>
    <t>Ormont-Dessous</t>
  </si>
  <si>
    <t>Ernen</t>
  </si>
  <si>
    <t>Bauder Willy</t>
  </si>
  <si>
    <t>Ligsdorf</t>
  </si>
  <si>
    <t>Engel Roger</t>
  </si>
  <si>
    <t>Winznau</t>
  </si>
  <si>
    <t>Thommen Max</t>
  </si>
  <si>
    <t>Biel-Benken</t>
  </si>
  <si>
    <t>Künkele Siegfried</t>
  </si>
  <si>
    <t>Würenlingen</t>
  </si>
  <si>
    <t>Auggen</t>
  </si>
  <si>
    <t>Müllheim (D)</t>
  </si>
  <si>
    <t>Hertingen</t>
  </si>
  <si>
    <t>Kandern</t>
  </si>
  <si>
    <t>Koch U.</t>
  </si>
  <si>
    <t>Schallbach</t>
  </si>
  <si>
    <t>Künkele Anne</t>
  </si>
  <si>
    <t>Holzen</t>
  </si>
  <si>
    <t>Ühlingen-Birkendorf</t>
  </si>
  <si>
    <t>Siegel H.P.</t>
  </si>
  <si>
    <t>Albbruck</t>
  </si>
  <si>
    <t>Kölling Eberhard</t>
  </si>
  <si>
    <t>Corbeyrier</t>
  </si>
  <si>
    <t>Courrendlin</t>
  </si>
  <si>
    <t>Urmein</t>
  </si>
  <si>
    <t>Moutier</t>
  </si>
  <si>
    <t>Corgémont</t>
  </si>
  <si>
    <t>Villeret</t>
  </si>
  <si>
    <t>Courroux</t>
  </si>
  <si>
    <t>Realp</t>
  </si>
  <si>
    <t>Obergoms</t>
  </si>
  <si>
    <t>Icogne</t>
  </si>
  <si>
    <t>Hellikon</t>
  </si>
  <si>
    <t>Obermumpf</t>
  </si>
  <si>
    <t>Dürrenäsch</t>
  </si>
  <si>
    <t>Riniken</t>
  </si>
  <si>
    <t>Reitnau</t>
  </si>
  <si>
    <t>Frey-Bachmann Karl</t>
  </si>
  <si>
    <t>Spörl Rosemarie</t>
  </si>
  <si>
    <t>Gontenschwil</t>
  </si>
  <si>
    <t>Kieser Ruedi</t>
  </si>
  <si>
    <t>Arisdorf</t>
  </si>
  <si>
    <t>Duggingen</t>
  </si>
  <si>
    <t>Meltingen</t>
  </si>
  <si>
    <t>Münchwilen (AG)</t>
  </si>
  <si>
    <t>Schupfart</t>
  </si>
  <si>
    <t>Brunnhofer Hans</t>
  </si>
  <si>
    <t>Staffelbach</t>
  </si>
  <si>
    <t>Faido</t>
  </si>
  <si>
    <t>Sion</t>
  </si>
  <si>
    <t>Oberbuchsiten</t>
  </si>
  <si>
    <t>Lajoux (JU)</t>
  </si>
  <si>
    <t>Hundwil</t>
  </si>
  <si>
    <t>Lengnau (AG)</t>
  </si>
  <si>
    <t>Würenlos</t>
  </si>
  <si>
    <t>Rosenberg Armin</t>
  </si>
  <si>
    <t>Würsch Therese</t>
  </si>
  <si>
    <t>Schwellbrunn</t>
  </si>
  <si>
    <t>Andwil (SG)</t>
  </si>
  <si>
    <t>Gonten</t>
  </si>
  <si>
    <t>Meikirch</t>
  </si>
  <si>
    <t>Schüpfen</t>
  </si>
  <si>
    <t>Homburg</t>
  </si>
  <si>
    <t>Saas-Grund</t>
  </si>
  <si>
    <t>Evolène</t>
  </si>
  <si>
    <t>Brütten</t>
  </si>
  <si>
    <t>Folgensbourg</t>
  </si>
  <si>
    <t>Schardt Peter</t>
  </si>
  <si>
    <t>Brot-Plamboz</t>
  </si>
  <si>
    <t>Meyrin</t>
  </si>
  <si>
    <t>Illfurth</t>
  </si>
  <si>
    <t>Leimbach (F)</t>
  </si>
  <si>
    <t>Roderen</t>
  </si>
  <si>
    <t>Merenschwand</t>
  </si>
  <si>
    <t>Saint-Livres</t>
  </si>
  <si>
    <t>Niedergesteln</t>
  </si>
  <si>
    <t>Raron</t>
  </si>
  <si>
    <t>Dulliken</t>
  </si>
  <si>
    <t>Gampel-Bratsch</t>
  </si>
  <si>
    <t>Eschert</t>
  </si>
  <si>
    <t>Cortébert</t>
  </si>
  <si>
    <t>Jonen</t>
  </si>
  <si>
    <t>Bühler Emil</t>
  </si>
  <si>
    <t>Steinen</t>
  </si>
  <si>
    <t>Courtelary</t>
  </si>
  <si>
    <t>Zufikon</t>
  </si>
  <si>
    <t>Rupperswil</t>
  </si>
  <si>
    <t>Züger Marcel</t>
  </si>
  <si>
    <t>Hauptwil-Gottshaus</t>
  </si>
  <si>
    <t>Frutigen</t>
  </si>
  <si>
    <t>Roulin Bernard</t>
  </si>
  <si>
    <t>Eichenberger Peter</t>
  </si>
  <si>
    <t>Mezzegra</t>
  </si>
  <si>
    <t>Wimmis</t>
  </si>
  <si>
    <t>Spiez</t>
  </si>
  <si>
    <t>Hüntwangen</t>
  </si>
  <si>
    <t>Stähli Thomas</t>
  </si>
  <si>
    <t>Meier Max</t>
  </si>
  <si>
    <t>Fehraltorf</t>
  </si>
  <si>
    <t>Leymen</t>
  </si>
  <si>
    <t>Buchli Valentin</t>
  </si>
  <si>
    <t>Näf Marcel</t>
  </si>
  <si>
    <t>Stadler Miggi</t>
  </si>
  <si>
    <t>Mischler Peter</t>
  </si>
  <si>
    <t>Neftenbach</t>
  </si>
  <si>
    <t>Naenni Edwin</t>
  </si>
  <si>
    <t>Leytron</t>
  </si>
  <si>
    <t>Carouge (GE)</t>
  </si>
  <si>
    <t>Monnerat Christian</t>
  </si>
  <si>
    <t>Kocyan Alexander</t>
  </si>
  <si>
    <t>Wila</t>
  </si>
  <si>
    <t>Müller Hans Jörg</t>
  </si>
  <si>
    <t>Regensberg</t>
  </si>
  <si>
    <t>Unterschächen</t>
  </si>
  <si>
    <t>Bosco/Gurin</t>
  </si>
  <si>
    <t>Altstätten</t>
  </si>
  <si>
    <t>Lampert ?</t>
  </si>
  <si>
    <t>Lehmann ?</t>
  </si>
  <si>
    <t>Etter H.</t>
  </si>
  <si>
    <t>Wäckerlin W.</t>
  </si>
  <si>
    <t>Kuhn Bernhard</t>
  </si>
  <si>
    <t>Fiesch</t>
  </si>
  <si>
    <t>Mühleberg</t>
  </si>
  <si>
    <t>Waldburg</t>
  </si>
  <si>
    <t>Wagner Gerhart</t>
  </si>
  <si>
    <t>Berg (TG)</t>
  </si>
  <si>
    <t>Birwinken</t>
  </si>
  <si>
    <t>Lieske Michael</t>
  </si>
  <si>
    <t>Grandevent</t>
  </si>
  <si>
    <t>Wember L.</t>
  </si>
  <si>
    <t>Wember V.</t>
  </si>
  <si>
    <t>Fieschertal</t>
  </si>
  <si>
    <t>Hess Klaus</t>
  </si>
  <si>
    <t>Annaheim Werner</t>
  </si>
  <si>
    <t>Steinmaur</t>
  </si>
  <si>
    <t>Kesswil</t>
  </si>
  <si>
    <t>Mathys Urs</t>
  </si>
  <si>
    <t>Uttwil</t>
  </si>
  <si>
    <t>Münsterlingen</t>
  </si>
  <si>
    <t>Gündlischwand</t>
  </si>
  <si>
    <t>Landwehr ?</t>
  </si>
  <si>
    <t>Gsteigwiler</t>
  </si>
  <si>
    <t>Bossonnens</t>
  </si>
  <si>
    <t>Saillon</t>
  </si>
  <si>
    <t>Portmann Franz</t>
  </si>
  <si>
    <t>Baulmes</t>
  </si>
  <si>
    <t>La Côte-aux-Fées</t>
  </si>
  <si>
    <t>Diemtigen</t>
  </si>
  <si>
    <t>Zweisimmen</t>
  </si>
  <si>
    <t>Trélex</t>
  </si>
  <si>
    <t>Neuchâtel</t>
  </si>
  <si>
    <t>Pieterlen</t>
  </si>
  <si>
    <t>Krähenbühl Charles</t>
  </si>
  <si>
    <t>Vieux-Ferrette</t>
  </si>
  <si>
    <t>Rochefort</t>
  </si>
  <si>
    <t>Hertig W.</t>
  </si>
  <si>
    <t>Müller Lilo</t>
  </si>
  <si>
    <t>Frick</t>
  </si>
  <si>
    <t>Kreuzlingen</t>
  </si>
  <si>
    <t>Dublanc Johannes</t>
  </si>
  <si>
    <t>Hofstetten-Flüh</t>
  </si>
  <si>
    <t>Huttingen</t>
  </si>
  <si>
    <t>Hügin G.</t>
  </si>
  <si>
    <t>Radolfzell am Bodensee</t>
  </si>
  <si>
    <t>Kurth Otto</t>
  </si>
  <si>
    <t>Schäfer ?</t>
  </si>
  <si>
    <t>Müller Thomas</t>
  </si>
  <si>
    <t>Salem</t>
  </si>
  <si>
    <t>Jack J.</t>
  </si>
  <si>
    <t>Beyerle Burkhart</t>
  </si>
  <si>
    <t>Tettnang</t>
  </si>
  <si>
    <t>Brielmaier W.</t>
  </si>
  <si>
    <t>Enderle W.</t>
  </si>
  <si>
    <t>Dörr ?</t>
  </si>
  <si>
    <t>Bodman-Ludwigshafen</t>
  </si>
  <si>
    <t>Bartsch J.</t>
  </si>
  <si>
    <t>Lettau G.</t>
  </si>
  <si>
    <t>Müller G.</t>
  </si>
  <si>
    <t>Spiss</t>
  </si>
  <si>
    <t>Bauer Bruno</t>
  </si>
  <si>
    <t>Zweifel Niklaus</t>
  </si>
  <si>
    <t>Egger Robert</t>
  </si>
  <si>
    <t>Mullis Lydia</t>
  </si>
  <si>
    <t>Schneider Elisabeth</t>
  </si>
  <si>
    <t>Bullet</t>
  </si>
  <si>
    <t>Binn</t>
  </si>
  <si>
    <t>Bellwald</t>
  </si>
  <si>
    <t>Noville</t>
  </si>
  <si>
    <t>Göschenen</t>
  </si>
  <si>
    <t>Mäder</t>
  </si>
  <si>
    <t>Riehen</t>
  </si>
  <si>
    <t>BS</t>
  </si>
  <si>
    <t>Bettingen</t>
  </si>
  <si>
    <t>Lengnau (BE)</t>
  </si>
  <si>
    <t>Niederrohrdorf</t>
  </si>
  <si>
    <t>Muri (AG)</t>
  </si>
  <si>
    <t>Romont (BE)</t>
  </si>
  <si>
    <t>Genolier</t>
  </si>
  <si>
    <t>Leissigen</t>
  </si>
  <si>
    <t>Givrins</t>
  </si>
  <si>
    <t>Erba</t>
  </si>
  <si>
    <t>Todtmoos</t>
  </si>
  <si>
    <t>Hemmiken</t>
  </si>
  <si>
    <t>Saanen</t>
  </si>
  <si>
    <t>Zwischbergen</t>
  </si>
  <si>
    <t>Boltigen</t>
  </si>
  <si>
    <t>Centovalli</t>
  </si>
  <si>
    <t>Möhlin</t>
  </si>
  <si>
    <t>Grancia</t>
  </si>
  <si>
    <t>Gnägi Adelheid</t>
  </si>
  <si>
    <t>Tramelan</t>
  </si>
  <si>
    <t>Hérémence</t>
  </si>
  <si>
    <t>Grône</t>
  </si>
  <si>
    <t>Mont-Noble</t>
  </si>
  <si>
    <t>Fontaines-sur-Grandson</t>
  </si>
  <si>
    <t>Mauborget</t>
  </si>
  <si>
    <t>Ponte Capriasca</t>
  </si>
  <si>
    <t>Hergiswil (NW)</t>
  </si>
  <si>
    <t>Baur Bruno</t>
  </si>
  <si>
    <t>Schwarzenberg</t>
  </si>
  <si>
    <t>Schenkon</t>
  </si>
  <si>
    <t>Fischer Beat</t>
  </si>
  <si>
    <t>Gygax Andreas</t>
  </si>
  <si>
    <t>Frey ?</t>
  </si>
  <si>
    <t>Traona</t>
  </si>
  <si>
    <t>Fornaciari G.</t>
  </si>
  <si>
    <t>Ferrera</t>
  </si>
  <si>
    <t>Lüscher Milli</t>
  </si>
  <si>
    <t>Riemenstalden</t>
  </si>
  <si>
    <t>Randa</t>
  </si>
  <si>
    <t>Brienzwiler</t>
  </si>
  <si>
    <t>Hofstetten bei Brienz</t>
  </si>
  <si>
    <t>Alpthal</t>
  </si>
  <si>
    <t>Morschach</t>
  </si>
  <si>
    <t>Grandfontaine</t>
  </si>
  <si>
    <t>Rougemont</t>
  </si>
  <si>
    <t>Brütsch Jean-Pierre</t>
  </si>
  <si>
    <t>Taddei C.</t>
  </si>
  <si>
    <t>Wiler (Lötschen)</t>
  </si>
  <si>
    <t>Gersau</t>
  </si>
  <si>
    <t>Guttannen</t>
  </si>
  <si>
    <t>Innertkirchen</t>
  </si>
  <si>
    <t>Silvaplana</t>
  </si>
  <si>
    <t>Ferden</t>
  </si>
  <si>
    <t>Täsch</t>
  </si>
  <si>
    <t>Tirano</t>
  </si>
  <si>
    <t>Formazza</t>
  </si>
  <si>
    <t>Leukerbad</t>
  </si>
  <si>
    <t>Eggiwil</t>
  </si>
  <si>
    <t>Mello</t>
  </si>
  <si>
    <t>Gais</t>
  </si>
  <si>
    <t>Kirchleerau</t>
  </si>
  <si>
    <t>Olsberg</t>
  </si>
  <si>
    <t>Rumisberg</t>
  </si>
  <si>
    <t>Hersberg</t>
  </si>
  <si>
    <t>Keller Walter</t>
  </si>
  <si>
    <t>Gerber Emanuel</t>
  </si>
  <si>
    <t>Karpf H.</t>
  </si>
  <si>
    <t>Karpf W.</t>
  </si>
  <si>
    <t>Bubendorf</t>
  </si>
  <si>
    <t>Ederswiler</t>
  </si>
  <si>
    <t>Schuhmacher Robert</t>
  </si>
  <si>
    <t>Belmont-sur-Lausanne</t>
  </si>
  <si>
    <t>Häusermann Helen</t>
  </si>
  <si>
    <t>Schlumpf Ernst</t>
  </si>
  <si>
    <t>Zwingen</t>
  </si>
  <si>
    <t>Yerli M.</t>
  </si>
  <si>
    <t>Müller W.</t>
  </si>
  <si>
    <t>Giorgetti P.</t>
  </si>
  <si>
    <t>Bianchi G.</t>
  </si>
  <si>
    <t>Müller A.</t>
  </si>
  <si>
    <t>Steiger Emil</t>
  </si>
  <si>
    <t>Brione sopra Minusio</t>
  </si>
  <si>
    <t>Orselina</t>
  </si>
  <si>
    <t>Locarno</t>
  </si>
  <si>
    <t>Brissago</t>
  </si>
  <si>
    <t>Minusio</t>
  </si>
  <si>
    <t>Gordola</t>
  </si>
  <si>
    <t>Massagno</t>
  </si>
  <si>
    <t>Porza</t>
  </si>
  <si>
    <t>Lepcha Keepu</t>
  </si>
  <si>
    <t>Oeschgen</t>
  </si>
  <si>
    <t>Anwil</t>
  </si>
  <si>
    <t>Erlen</t>
  </si>
  <si>
    <t>Hohentannen</t>
  </si>
  <si>
    <t>Wittenbach</t>
  </si>
  <si>
    <t>Valsolda</t>
  </si>
  <si>
    <t>Voigt ?</t>
  </si>
  <si>
    <t>Stäfa</t>
  </si>
  <si>
    <t>Weiss R.</t>
  </si>
  <si>
    <t>Weiss W.</t>
  </si>
  <si>
    <t>Frei-Pont Christof</t>
  </si>
  <si>
    <t>Frei-Pont Marie-Noëlle</t>
  </si>
  <si>
    <t>Bitsch</t>
  </si>
  <si>
    <t>Voigt Alban</t>
  </si>
  <si>
    <t>Domodossola</t>
  </si>
  <si>
    <t>San Bernardino-Verbano</t>
  </si>
  <si>
    <t>Argegno</t>
  </si>
  <si>
    <t>Schondelmaier ?</t>
  </si>
  <si>
    <t>Fahrni</t>
  </si>
  <si>
    <t>Schuhmacher Alfred</t>
  </si>
  <si>
    <t>Vinelz</t>
  </si>
  <si>
    <t>La Chaux-de-Fonds</t>
  </si>
  <si>
    <t>Gruyères</t>
  </si>
  <si>
    <t>Wyssachen</t>
  </si>
  <si>
    <t>Arni (BE)</t>
  </si>
  <si>
    <t>Rüschegg</t>
  </si>
  <si>
    <t>Riggisberg</t>
  </si>
  <si>
    <t>Habkern</t>
  </si>
  <si>
    <t>Sirnach</t>
  </si>
  <si>
    <t>Wilen (TG)</t>
  </si>
  <si>
    <t>Aesch (ZH)</t>
  </si>
  <si>
    <t>Besenbüren</t>
  </si>
  <si>
    <t>Buchholterberg</t>
  </si>
  <si>
    <t>Guggisberg</t>
  </si>
  <si>
    <t>Oberhünigen</t>
  </si>
  <si>
    <t>Linden</t>
  </si>
  <si>
    <t>Plaffeien</t>
  </si>
  <si>
    <t>Thusis</t>
  </si>
  <si>
    <t>Oberdorf (BL)</t>
  </si>
  <si>
    <t>Ennetmoos</t>
  </si>
  <si>
    <t>Hasle bei Burgdorf</t>
  </si>
  <si>
    <t>Rüderswil</t>
  </si>
  <si>
    <t>Oberthal</t>
  </si>
  <si>
    <t>Herbligen</t>
  </si>
  <si>
    <t>Matten bei Interlaken</t>
  </si>
  <si>
    <t>Merz Maria</t>
  </si>
  <si>
    <t>Geiser Walter</t>
  </si>
  <si>
    <t>Zuoz</t>
  </si>
  <si>
    <t>Gerzensee</t>
  </si>
  <si>
    <t>Saxeten</t>
  </si>
  <si>
    <t>Konolfingen</t>
  </si>
  <si>
    <t>Vals</t>
  </si>
  <si>
    <t>Jörger J.</t>
  </si>
  <si>
    <t>Rau ?</t>
  </si>
  <si>
    <t>Bär ?</t>
  </si>
  <si>
    <t>Sprecher F.</t>
  </si>
  <si>
    <t>Tarn. ?</t>
  </si>
  <si>
    <t>Baumberger Ernst</t>
  </si>
  <si>
    <t>Derks K.</t>
  </si>
  <si>
    <t>Zoja M.</t>
  </si>
  <si>
    <t>Noack M.</t>
  </si>
  <si>
    <t>Cramer C.</t>
  </si>
  <si>
    <t>Schulthess ?</t>
  </si>
  <si>
    <t>Lutz K.</t>
  </si>
  <si>
    <t>Caveng ?</t>
  </si>
  <si>
    <t>Burkhard ?</t>
  </si>
  <si>
    <t>Bernh. ?</t>
  </si>
  <si>
    <t>Bener P.</t>
  </si>
  <si>
    <t>Arbenz ?</t>
  </si>
  <si>
    <t>Keller C.</t>
  </si>
  <si>
    <t>Gierstein ?</t>
  </si>
  <si>
    <t>Schibler Wilhelm</t>
  </si>
  <si>
    <t>Broggi Mario</t>
  </si>
  <si>
    <t>Iseltwald</t>
  </si>
  <si>
    <t>Schattdorf</t>
  </si>
  <si>
    <t>Kriens</t>
  </si>
  <si>
    <t>Lienert Leo</t>
  </si>
  <si>
    <t>Köhle A.</t>
  </si>
  <si>
    <t>Suske Walter</t>
  </si>
  <si>
    <t>Eriz</t>
  </si>
  <si>
    <t>Burgdorf</t>
  </si>
  <si>
    <t>Oberdiessbach</t>
  </si>
  <si>
    <t>Kiesen</t>
  </si>
  <si>
    <t>Hürlimann Ernst</t>
  </si>
  <si>
    <t>Corcelles-près-Concise</t>
  </si>
  <si>
    <t>Oberrüti</t>
  </si>
  <si>
    <t>Wälchli Fred</t>
  </si>
  <si>
    <t>Bendorf</t>
  </si>
  <si>
    <t>Ferrette</t>
  </si>
  <si>
    <t>Boncourt</t>
  </si>
  <si>
    <t>Puidoux</t>
  </si>
  <si>
    <t>Astano</t>
  </si>
  <si>
    <t>Lax</t>
  </si>
  <si>
    <t>Basse-Allaine</t>
  </si>
  <si>
    <t>Courtedoux</t>
  </si>
  <si>
    <t>Grandvillard</t>
  </si>
  <si>
    <t>Crésuz</t>
  </si>
  <si>
    <t>Meier-Meier Hans-Rudolf</t>
  </si>
  <si>
    <t>Meier-Meier Hildegard</t>
  </si>
  <si>
    <t>Inden</t>
  </si>
  <si>
    <t>Varen</t>
  </si>
  <si>
    <t>Salgesch</t>
  </si>
  <si>
    <t>Les Planchettes</t>
  </si>
  <si>
    <t>Cornaux</t>
  </si>
  <si>
    <t>Krieg D.</t>
  </si>
  <si>
    <t>Tester G.</t>
  </si>
  <si>
    <t>Aubonne</t>
  </si>
  <si>
    <t>Burtigny</t>
  </si>
  <si>
    <t>Essertines-sur-Rolle</t>
  </si>
  <si>
    <t>Lignerolle</t>
  </si>
  <si>
    <t>Marchissy</t>
  </si>
  <si>
    <t>Provence</t>
  </si>
  <si>
    <t>Tévenon</t>
  </si>
  <si>
    <t>Les Contamines- Montjoie</t>
  </si>
  <si>
    <t>Tyteca D.</t>
  </si>
  <si>
    <t>Vallorcine</t>
  </si>
  <si>
    <t>Chamonix</t>
  </si>
  <si>
    <t>Heitz Christian</t>
  </si>
  <si>
    <t>Liddes</t>
  </si>
  <si>
    <t>Volketswil</t>
  </si>
  <si>
    <t>Wichtrach</t>
  </si>
  <si>
    <t>Bönigen</t>
  </si>
  <si>
    <t>Bassins</t>
  </si>
  <si>
    <t>Hung. ?</t>
  </si>
  <si>
    <t>Simen ?</t>
  </si>
  <si>
    <t>Saint-Martin (VS)</t>
  </si>
  <si>
    <t>Field Christopher</t>
  </si>
  <si>
    <t>Koch ?</t>
  </si>
  <si>
    <t>Degen ?</t>
  </si>
  <si>
    <t>Höhn-Ochsner Walter</t>
  </si>
  <si>
    <t>Keller Heiner</t>
  </si>
  <si>
    <t>Grob Hans</t>
  </si>
  <si>
    <t>Reinach (AG)</t>
  </si>
  <si>
    <t>Wahlen</t>
  </si>
  <si>
    <t>Unterlunkhofen</t>
  </si>
  <si>
    <t>Luterbach</t>
  </si>
  <si>
    <t>Frei Martin</t>
  </si>
  <si>
    <t>Büren an der Aare</t>
  </si>
  <si>
    <t>Känzig R.</t>
  </si>
  <si>
    <t>Känzig-Schoch Urs</t>
  </si>
  <si>
    <t>Täuffelen</t>
  </si>
  <si>
    <t>Brüttelen</t>
  </si>
  <si>
    <t>Ris H.</t>
  </si>
  <si>
    <t>Ormalingen</t>
  </si>
  <si>
    <t>Rehsteiner H.</t>
  </si>
  <si>
    <t>Nüssli Albert</t>
  </si>
  <si>
    <t>Samedan</t>
  </si>
  <si>
    <t>Brunies S.E.</t>
  </si>
  <si>
    <t>Gipf-Oberfrick</t>
  </si>
  <si>
    <t>Siglistorf</t>
  </si>
  <si>
    <t>Samnaun</t>
  </si>
  <si>
    <t>Heller M.</t>
  </si>
  <si>
    <t>Celerina/Schlarigna</t>
  </si>
  <si>
    <t>Meyer-Darcis G.</t>
  </si>
  <si>
    <t>Mantz E.</t>
  </si>
  <si>
    <t>Peter ?</t>
  </si>
  <si>
    <t>Schinz ?</t>
  </si>
  <si>
    <t>Prato (Leventina)</t>
  </si>
  <si>
    <t>Wassen</t>
  </si>
  <si>
    <t>Schulze Max</t>
  </si>
  <si>
    <t>Frenkendorf</t>
  </si>
  <si>
    <t>Seltisberg</t>
  </si>
  <si>
    <t>Boie Klaus</t>
  </si>
  <si>
    <t>Püntener Josef</t>
  </si>
  <si>
    <t>Kohlmüller Rüdiger</t>
  </si>
  <si>
    <t>Jurietti Michele</t>
  </si>
  <si>
    <t>Dòrio</t>
  </si>
  <si>
    <t>Allensbach</t>
  </si>
  <si>
    <t>Bettschart Alois</t>
  </si>
  <si>
    <t>Dübendorfer Gertrud</t>
  </si>
  <si>
    <t>Hauterive (NE)</t>
  </si>
  <si>
    <t>Hampel Klaus</t>
  </si>
  <si>
    <t>Vauthey Michel</t>
  </si>
  <si>
    <t>Longevilles-Mont-d'Or</t>
  </si>
  <si>
    <t>Hägglingen</t>
  </si>
  <si>
    <t>Othmarsingen</t>
  </si>
  <si>
    <t>Wolfwil</t>
  </si>
  <si>
    <t>Trontano</t>
  </si>
  <si>
    <t>Terretaz J.L.</t>
  </si>
  <si>
    <t>Bäumler Beat</t>
  </si>
  <si>
    <t>Turlot ?</t>
  </si>
  <si>
    <t>Laufen</t>
  </si>
  <si>
    <t>Fuchs-Eckert H.P.</t>
  </si>
  <si>
    <t>Fuchs-Eckert H.L.D.</t>
  </si>
  <si>
    <t>Meisser Leo</t>
  </si>
  <si>
    <t>Dalla Torre K.W.</t>
  </si>
  <si>
    <t>Sarntheim Ludwig</t>
  </si>
  <si>
    <t>Spriana</t>
  </si>
  <si>
    <t>Massara Giuseppe Filippo</t>
  </si>
  <si>
    <t>Val Màsino</t>
  </si>
  <si>
    <t>Comollio Joseph</t>
  </si>
  <si>
    <t>Menaggio</t>
  </si>
  <si>
    <t>Düby M.</t>
  </si>
  <si>
    <t>Rothenbrunnen</t>
  </si>
  <si>
    <t>Bühler ?</t>
  </si>
  <si>
    <t>Reichenau</t>
  </si>
  <si>
    <t>Rohrer Fritz</t>
  </si>
  <si>
    <t>Wenzel Oskar</t>
  </si>
  <si>
    <t>Zeiningen</t>
  </si>
  <si>
    <t>Müller Josef Anton</t>
  </si>
  <si>
    <t>Hodel Bernhard</t>
  </si>
  <si>
    <t>Fasel Astrid</t>
  </si>
  <si>
    <t>Battaglia Gieri</t>
  </si>
  <si>
    <t>Konstanz</t>
  </si>
  <si>
    <t>Freund ?</t>
  </si>
  <si>
    <t>Wilhelm ?</t>
  </si>
  <si>
    <t>Chamoson</t>
  </si>
  <si>
    <t>Steg-Hohtenn</t>
  </si>
  <si>
    <t>Rietdorf Klaus</t>
  </si>
  <si>
    <t>Jaenicke-Jacobs Peter</t>
  </si>
  <si>
    <t>Hersperger C.</t>
  </si>
  <si>
    <t>Wille F.</t>
  </si>
  <si>
    <t>Wanner Ursula</t>
  </si>
  <si>
    <t>Agiez</t>
  </si>
  <si>
    <t>Visp</t>
  </si>
  <si>
    <t>Nipp ?</t>
  </si>
  <si>
    <t>Vuiteboeuf</t>
  </si>
  <si>
    <t>Ott Hans</t>
  </si>
  <si>
    <t>Antonietti Aldo</t>
  </si>
  <si>
    <t>Stauffer H.</t>
  </si>
  <si>
    <t>Düby H.</t>
  </si>
  <si>
    <t>Capeller ?</t>
  </si>
  <si>
    <t>Thomann ?</t>
  </si>
  <si>
    <t>Seybold ?</t>
  </si>
  <si>
    <t>Bolligen</t>
  </si>
  <si>
    <t>Bargen (BE)</t>
  </si>
  <si>
    <t>Laupen</t>
  </si>
  <si>
    <t>Gerlafingen</t>
  </si>
  <si>
    <t>Mollet ?</t>
  </si>
  <si>
    <t>Bachmann H.</t>
  </si>
  <si>
    <t>Lüthi ?</t>
  </si>
  <si>
    <t>Lindenmann Ernst</t>
  </si>
  <si>
    <t>Lerch Jules</t>
  </si>
  <si>
    <t>Orbe</t>
  </si>
  <si>
    <t>Valeyres-sous-Rances</t>
  </si>
  <si>
    <t>Eysins</t>
  </si>
  <si>
    <t>Nyon</t>
  </si>
  <si>
    <t>Vufflens-le-Château</t>
  </si>
  <si>
    <t>Prangins</t>
  </si>
  <si>
    <t>Chamblon</t>
  </si>
  <si>
    <t>Kleiner ?</t>
  </si>
  <si>
    <t>Stebler ?</t>
  </si>
  <si>
    <t>Lens</t>
  </si>
  <si>
    <t>Défago G.</t>
  </si>
  <si>
    <t>Farquet P.</t>
  </si>
  <si>
    <t>Villaret P.</t>
  </si>
  <si>
    <t>Grimisuat</t>
  </si>
  <si>
    <t>Besse M.</t>
  </si>
  <si>
    <t>Huber ?</t>
  </si>
  <si>
    <t>Albinen</t>
  </si>
  <si>
    <t>Dutoit D.</t>
  </si>
  <si>
    <t>Choulex</t>
  </si>
  <si>
    <t>Weber Claude</t>
  </si>
  <si>
    <t>Vandoeuvres</t>
  </si>
  <si>
    <t>Vernier</t>
  </si>
  <si>
    <t>Bernex</t>
  </si>
  <si>
    <t>Vétraz-Monthoux</t>
  </si>
  <si>
    <t>Bonneville</t>
  </si>
  <si>
    <t>Genthod</t>
  </si>
  <si>
    <t>Gex</t>
  </si>
  <si>
    <t>Saint-André-de-Boëge</t>
  </si>
  <si>
    <t>Le Sappey</t>
  </si>
  <si>
    <t>Thoiry</t>
  </si>
  <si>
    <t>Lucinges</t>
  </si>
  <si>
    <t>Leysin</t>
  </si>
  <si>
    <t>Oulens-sous-Echallens</t>
  </si>
  <si>
    <t>Clot François</t>
  </si>
  <si>
    <t>Mörschwil</t>
  </si>
  <si>
    <t>Berg (SG)</t>
  </si>
  <si>
    <t>Steinach</t>
  </si>
  <si>
    <t>Oberbüren</t>
  </si>
  <si>
    <t>Niederhelfenschwil</t>
  </si>
  <si>
    <t>Moor ?</t>
  </si>
  <si>
    <t>Dobler W.</t>
  </si>
  <si>
    <t>Gätzi W.</t>
  </si>
  <si>
    <t>Berneck</t>
  </si>
  <si>
    <t>Baumgartner G.</t>
  </si>
  <si>
    <t>Eggersriet</t>
  </si>
  <si>
    <t>Heyer A.</t>
  </si>
  <si>
    <t>St. Gallen</t>
  </si>
  <si>
    <t>Gaiserwald</t>
  </si>
  <si>
    <t>Leuzinger Hans</t>
  </si>
  <si>
    <t>Forrer ?</t>
  </si>
  <si>
    <t>Wängi</t>
  </si>
  <si>
    <t>Zehnder Cölestin</t>
  </si>
  <si>
    <t>Laufen-Uhwiesen</t>
  </si>
  <si>
    <t>Bächtold Samuel</t>
  </si>
  <si>
    <t>Jestetten</t>
  </si>
  <si>
    <t>Rafz</t>
  </si>
  <si>
    <t>Buchberg</t>
  </si>
  <si>
    <t>Rüdlingen</t>
  </si>
  <si>
    <t>Stettfurt</t>
  </si>
  <si>
    <t>Pelli Daniela</t>
  </si>
  <si>
    <t>Schlatter Hanspeter</t>
  </si>
  <si>
    <t>Schoppernau</t>
  </si>
  <si>
    <t>Egg (A)</t>
  </si>
  <si>
    <t>Dornbirn</t>
  </si>
  <si>
    <t>Scheuber Peter</t>
  </si>
  <si>
    <t>Scheuber Pia</t>
  </si>
  <si>
    <t>Rheinberger Peter</t>
  </si>
  <si>
    <t>Sommer Elsbeth</t>
  </si>
  <si>
    <t>Zihlschlacht-Sitterdorf</t>
  </si>
  <si>
    <t>Knapp P.</t>
  </si>
  <si>
    <t>Goldach</t>
  </si>
  <si>
    <t>Eschenbach (SG)</t>
  </si>
  <si>
    <t>Robert-Tissot ?</t>
  </si>
  <si>
    <t>Camus ?</t>
  </si>
  <si>
    <t>Favarger Claude</t>
  </si>
  <si>
    <t>Spinner Henri</t>
  </si>
  <si>
    <t>Erard J.-F.</t>
  </si>
  <si>
    <t>Richard Jean-Louis</t>
  </si>
  <si>
    <t>Nicoulin Maurice</t>
  </si>
  <si>
    <t>Vauthier Bernard</t>
  </si>
  <si>
    <t>Trüssel Rosmarie</t>
  </si>
  <si>
    <t>Uezwil</t>
  </si>
  <si>
    <t>Grossdietwil</t>
  </si>
  <si>
    <t>Cormoret</t>
  </si>
  <si>
    <t>Le Noirmont</t>
  </si>
  <si>
    <t>Lüscherz</t>
  </si>
  <si>
    <t>Hoffmann Ueli</t>
  </si>
  <si>
    <t>Fournet-Blancheroche</t>
  </si>
  <si>
    <t>Renan (BE)</t>
  </si>
  <si>
    <t>Montlebon</t>
  </si>
  <si>
    <t>La Sagne</t>
  </si>
  <si>
    <t>Le Cerneux-Péquignot</t>
  </si>
  <si>
    <t>Koblenz</t>
  </si>
  <si>
    <t>Lignières</t>
  </si>
  <si>
    <t>Gals</t>
  </si>
  <si>
    <t>Mutrux</t>
  </si>
  <si>
    <t>Rüfenach</t>
  </si>
  <si>
    <t>Nuglar-St. Pantaleon</t>
  </si>
  <si>
    <t>Mischler Gideon</t>
  </si>
  <si>
    <t>Mischler Hilde</t>
  </si>
  <si>
    <t>Wiesendangen</t>
  </si>
  <si>
    <t>Field Harriet</t>
  </si>
  <si>
    <t>Cheseaux-Noréaz</t>
  </si>
  <si>
    <t>Zermatt</t>
  </si>
  <si>
    <t>Gerber Rita</t>
  </si>
  <si>
    <t>Calolziocorte</t>
  </si>
  <si>
    <t>Consonni Gian Guido</t>
  </si>
  <si>
    <t>Valmadrera</t>
  </si>
  <si>
    <t>Bavois</t>
  </si>
  <si>
    <t>Bursins</t>
  </si>
  <si>
    <t>Croix</t>
  </si>
  <si>
    <t>Glay</t>
  </si>
  <si>
    <t>Courtavon</t>
  </si>
  <si>
    <t>Courchavon</t>
  </si>
  <si>
    <t>Vaulion</t>
  </si>
  <si>
    <t>Hospental</t>
  </si>
  <si>
    <t>Herisau</t>
  </si>
  <si>
    <t>Schiess Heinrich</t>
  </si>
  <si>
    <t>La Brévine</t>
  </si>
  <si>
    <t>La Chaux-du-Milieu</t>
  </si>
  <si>
    <t>Le Locle</t>
  </si>
  <si>
    <t>Céligny</t>
  </si>
  <si>
    <t>Sonvilier</t>
  </si>
  <si>
    <t>Dannemarie</t>
  </si>
  <si>
    <t>Lebetain</t>
  </si>
  <si>
    <t>Levoncourt</t>
  </si>
  <si>
    <t>Pfetterhouse</t>
  </si>
  <si>
    <t>Saint-Dizier-l' Evêque</t>
  </si>
  <si>
    <t>Villars-lès-Blamont</t>
  </si>
  <si>
    <t>Courtételle</t>
  </si>
  <si>
    <t>Les Enfers</t>
  </si>
  <si>
    <t>La Roche</t>
  </si>
  <si>
    <t>Muriaux</t>
  </si>
  <si>
    <t>Civate</t>
  </si>
  <si>
    <t>Nöske Matthias</t>
  </si>
  <si>
    <t>Oliveto Lario</t>
  </si>
  <si>
    <t>Pognana</t>
  </si>
  <si>
    <t>Asso</t>
  </si>
  <si>
    <t>Eupilio</t>
  </si>
  <si>
    <t>Rüeggisberg</t>
  </si>
  <si>
    <t>Farnern</t>
  </si>
  <si>
    <t>Laupersdorf</t>
  </si>
  <si>
    <t>Wynigen</t>
  </si>
  <si>
    <t>Oeschenbach</t>
  </si>
  <si>
    <t>Utzenstorf</t>
  </si>
  <si>
    <t>Langenthal</t>
  </si>
  <si>
    <t>Meggen</t>
  </si>
  <si>
    <t>Bätterkinden</t>
  </si>
  <si>
    <t>Aefligen</t>
  </si>
  <si>
    <t>Boningen</t>
  </si>
  <si>
    <t>Wiler bei Utzenstorf</t>
  </si>
  <si>
    <t>Ursenbach</t>
  </si>
  <si>
    <t>Thunstetten</t>
  </si>
  <si>
    <t>Ochlenberg</t>
  </si>
  <si>
    <t>Brig-Glis</t>
  </si>
  <si>
    <t>Ergisch</t>
  </si>
  <si>
    <t>Dörflingen</t>
  </si>
  <si>
    <t>Bever</t>
  </si>
  <si>
    <t>Bowil</t>
  </si>
  <si>
    <t>Kallnach</t>
  </si>
  <si>
    <t>Walkringen</t>
  </si>
  <si>
    <t>Seiser Kurt</t>
  </si>
  <si>
    <t>Costaz A.</t>
  </si>
  <si>
    <t>Börnitz Hartmut</t>
  </si>
  <si>
    <t>Medel (Lucmagn)</t>
  </si>
  <si>
    <t>Kretzschmar H.</t>
  </si>
  <si>
    <t>Leder Joachim</t>
  </si>
  <si>
    <t>Kohlmüller Hans</t>
  </si>
  <si>
    <t>Furna</t>
  </si>
  <si>
    <t>Dettighofen</t>
  </si>
  <si>
    <t>Saint-Prex</t>
  </si>
  <si>
    <t>La Chaux-du-Dombief</t>
  </si>
  <si>
    <t>Foncine-le-Bas</t>
  </si>
  <si>
    <t>Allmendingen</t>
  </si>
  <si>
    <t>Hirsig Alfred</t>
  </si>
  <si>
    <t>Métabief</t>
  </si>
  <si>
    <t>Châtelblanc</t>
  </si>
  <si>
    <t>Mouthe</t>
  </si>
  <si>
    <t>Sarrageois</t>
  </si>
  <si>
    <t>Amsoldingen</t>
  </si>
  <si>
    <t>Schüpfheim</t>
  </si>
  <si>
    <t>Pohlern</t>
  </si>
  <si>
    <t>Kandergrund</t>
  </si>
  <si>
    <t>Hindelbank</t>
  </si>
  <si>
    <t>Krauchthal</t>
  </si>
  <si>
    <t>Niederhünigen</t>
  </si>
  <si>
    <t>Unterlangenegg</t>
  </si>
  <si>
    <t>Yvonand</t>
  </si>
  <si>
    <t>Oetiker Jakob</t>
  </si>
  <si>
    <t>Büel Hans</t>
  </si>
  <si>
    <t>Châtel-Saint-Denis</t>
  </si>
  <si>
    <t>Blumenstein</t>
  </si>
  <si>
    <t>Warth-Weiningen</t>
  </si>
  <si>
    <t>Boll Jakob</t>
  </si>
  <si>
    <t>Wilderswil</t>
  </si>
  <si>
    <t>Schangnau</t>
  </si>
  <si>
    <t>Wachseldorn</t>
  </si>
  <si>
    <t>Ottenbach</t>
  </si>
  <si>
    <t>Peter Bernard</t>
  </si>
  <si>
    <t>Gland</t>
  </si>
  <si>
    <t>Amlikon-Bissegg</t>
  </si>
  <si>
    <t>Hoffmann Auguste</t>
  </si>
  <si>
    <t>Mortier P.</t>
  </si>
  <si>
    <t>Mayor Eugène</t>
  </si>
  <si>
    <t>Jordan Alexis</t>
  </si>
  <si>
    <t>Sarre</t>
  </si>
  <si>
    <t>Chambave</t>
  </si>
  <si>
    <t>Saint-Denis</t>
  </si>
  <si>
    <t>Moingeon S.</t>
  </si>
  <si>
    <t>Moingeon J.M.</t>
  </si>
  <si>
    <t>Jougne</t>
  </si>
  <si>
    <t>Étrembières</t>
  </si>
  <si>
    <t>Scappaticci G.</t>
  </si>
  <si>
    <t>Saint-Oyens</t>
  </si>
  <si>
    <t>Gévaudan Alain</t>
  </si>
  <si>
    <t>Rickenbach (ZH)</t>
  </si>
  <si>
    <t>Tengen</t>
  </si>
  <si>
    <t>Bürchen</t>
  </si>
  <si>
    <t>Oberems</t>
  </si>
  <si>
    <t>Saas-Balen</t>
  </si>
  <si>
    <t>Törbel</t>
  </si>
  <si>
    <t>St. Niklaus</t>
  </si>
  <si>
    <t>Staldenried</t>
  </si>
  <si>
    <t>Ruggell</t>
  </si>
  <si>
    <t>Yvorne</t>
  </si>
  <si>
    <t>Düdingen</t>
  </si>
  <si>
    <t>Kleinbösingen</t>
  </si>
  <si>
    <t>Tripet Fritz</t>
  </si>
  <si>
    <t>Vaucher-Bonjour P.</t>
  </si>
  <si>
    <t>Meier Hans</t>
  </si>
  <si>
    <t>Grilly</t>
  </si>
  <si>
    <t>Bertozzi F.</t>
  </si>
  <si>
    <t>Rolle</t>
  </si>
  <si>
    <t>Oberuzwil</t>
  </si>
  <si>
    <t>Fiez</t>
  </si>
  <si>
    <t>Schwanden bei Brienz</t>
  </si>
  <si>
    <t>Muri bei Bern</t>
  </si>
  <si>
    <t>Cruseilles</t>
  </si>
  <si>
    <t>Echenevex</t>
  </si>
  <si>
    <t>Gsteig</t>
  </si>
  <si>
    <t>Burri Peter</t>
  </si>
  <si>
    <t>Schwörstadt</t>
  </si>
  <si>
    <t>Lenno</t>
  </si>
  <si>
    <t>Wangen im Allgäu</t>
  </si>
  <si>
    <t>Wolfegg</t>
  </si>
  <si>
    <t>Bonndorf im Schwarzwald</t>
  </si>
  <si>
    <t>Friedenweiler</t>
  </si>
  <si>
    <t>Küchlin Helen</t>
  </si>
  <si>
    <t>Grünkraut</t>
  </si>
  <si>
    <t>Hüfingen</t>
  </si>
  <si>
    <t>Immendingen</t>
  </si>
  <si>
    <t>Löffingen</t>
  </si>
  <si>
    <t>Oy-Mittelberg</t>
  </si>
  <si>
    <t>Schliengen</t>
  </si>
  <si>
    <t>L'Isle</t>
  </si>
  <si>
    <t>Echichens</t>
  </si>
  <si>
    <t>Etoy</t>
  </si>
  <si>
    <t>Vufflens-la-Ville</t>
  </si>
  <si>
    <t>Aclens</t>
  </si>
  <si>
    <t>Mont-la-Ville</t>
  </si>
  <si>
    <t>Mollens (VD)</t>
  </si>
  <si>
    <t>Unterkulm</t>
  </si>
  <si>
    <t>Lütschental</t>
  </si>
  <si>
    <t>Bremblens</t>
  </si>
  <si>
    <t>Ecublens (VD)</t>
  </si>
  <si>
    <t>Le Châtelard</t>
  </si>
  <si>
    <t>Buchillon</t>
  </si>
  <si>
    <t>Denges</t>
  </si>
  <si>
    <t>Allaman</t>
  </si>
  <si>
    <t>Villars-sous-Yens</t>
  </si>
  <si>
    <t>Crissier</t>
  </si>
  <si>
    <t>Versoix</t>
  </si>
  <si>
    <t>Bichsel Markus</t>
  </si>
  <si>
    <t>Cadotsch ?</t>
  </si>
  <si>
    <t>Nagel ?</t>
  </si>
  <si>
    <t>Weinfelden</t>
  </si>
  <si>
    <t>Fisch Ernst</t>
  </si>
  <si>
    <t>Frauenfeld</t>
  </si>
  <si>
    <t>Mötteli Olga</t>
  </si>
  <si>
    <t>Ormont-Dessus</t>
  </si>
  <si>
    <t>Grandson</t>
  </si>
  <si>
    <t>Orny</t>
  </si>
  <si>
    <t>Bussnang</t>
  </si>
  <si>
    <t>Tobel-Tägerschen</t>
  </si>
  <si>
    <t>Wigoltingen</t>
  </si>
  <si>
    <t>Luthern</t>
  </si>
  <si>
    <t>Schmutz Martha</t>
  </si>
  <si>
    <t>Ferreyres</t>
  </si>
  <si>
    <t>Gollion</t>
  </si>
  <si>
    <t>Perroy</t>
  </si>
  <si>
    <t>Jouxtens-Mézery</t>
  </si>
  <si>
    <t>Lutry</t>
  </si>
  <si>
    <t>Prilly</t>
  </si>
  <si>
    <t>Richle Karl-Heinz</t>
  </si>
  <si>
    <t>Saint-George</t>
  </si>
  <si>
    <t>Gilly</t>
  </si>
  <si>
    <t>Begnins</t>
  </si>
  <si>
    <t>Lonay</t>
  </si>
  <si>
    <t>Thurmann Jules</t>
  </si>
  <si>
    <t>Les Ponts-de-Martel</t>
  </si>
  <si>
    <t>Hilti ?</t>
  </si>
  <si>
    <t>Rüthi (SG)</t>
  </si>
  <si>
    <t>Hegglin ?</t>
  </si>
  <si>
    <t>Bornhauser ?</t>
  </si>
  <si>
    <t>Benken (SG)</t>
  </si>
  <si>
    <t>Mosberger ?</t>
  </si>
  <si>
    <t>Bregenz</t>
  </si>
  <si>
    <t>Brändli ?</t>
  </si>
  <si>
    <t>Uzwil</t>
  </si>
  <si>
    <t>Wagner ?</t>
  </si>
  <si>
    <t>Helbling ?</t>
  </si>
  <si>
    <t>Rebstein</t>
  </si>
  <si>
    <t>Lutz ?</t>
  </si>
  <si>
    <t>Reichenburg</t>
  </si>
  <si>
    <t>Fleig Paul</t>
  </si>
  <si>
    <t>Morcote</t>
  </si>
  <si>
    <t>Wegeli Ulrich</t>
  </si>
  <si>
    <t>Gachnang</t>
  </si>
  <si>
    <t>Bischofszell</t>
  </si>
  <si>
    <t>Tägerwilen</t>
  </si>
  <si>
    <t>Roos ?</t>
  </si>
  <si>
    <t>Stehlin Karin</t>
  </si>
  <si>
    <t>Stehlin Peter</t>
  </si>
  <si>
    <t>Niederglatt</t>
  </si>
  <si>
    <t>Heller Stefan</t>
  </si>
  <si>
    <t>Appenzell</t>
  </si>
  <si>
    <t>Troistorrents</t>
  </si>
  <si>
    <t>Monthey</t>
  </si>
  <si>
    <t>Käppeli Robert</t>
  </si>
  <si>
    <t>Vérossaz</t>
  </si>
  <si>
    <t>Guttet-Feschel</t>
  </si>
  <si>
    <t>Brunegg</t>
  </si>
  <si>
    <t>Baltschieder</t>
  </si>
  <si>
    <t>Grächen</t>
  </si>
  <si>
    <t>Sidler Walter</t>
  </si>
  <si>
    <t>Dalcher Paul</t>
  </si>
  <si>
    <t>Therwil</t>
  </si>
  <si>
    <t>Unterbäch</t>
  </si>
  <si>
    <t>Kohler Ernst</t>
  </si>
  <si>
    <t>La Ferrière</t>
  </si>
  <si>
    <t>Enges</t>
  </si>
  <si>
    <t>Les Verrières</t>
  </si>
  <si>
    <t>La Cluse-et-Mijoux</t>
  </si>
  <si>
    <t>Les Fourgs</t>
  </si>
  <si>
    <t>L'Abbaye</t>
  </si>
  <si>
    <t>Le Lieu</t>
  </si>
  <si>
    <t>Greppen</t>
  </si>
  <si>
    <t>Pfunds</t>
  </si>
  <si>
    <t>Hintermann Marie Louise</t>
  </si>
  <si>
    <t>Cornol</t>
  </si>
  <si>
    <t>Coeuve</t>
  </si>
  <si>
    <t>Vogel Christoph</t>
  </si>
  <si>
    <t>Ettiswil</t>
  </si>
  <si>
    <t>Zell (LU)</t>
  </si>
  <si>
    <t>Burg im Leimental</t>
  </si>
  <si>
    <t>Niederbüren</t>
  </si>
  <si>
    <t>Amriswil</t>
  </si>
  <si>
    <t>Küblis</t>
  </si>
  <si>
    <t>Flawil</t>
  </si>
  <si>
    <t>Lütisburg</t>
  </si>
  <si>
    <t>Moor-Köppel Kurt</t>
  </si>
  <si>
    <t>Kohler Helga</t>
  </si>
  <si>
    <t>Oberengstringen</t>
  </si>
  <si>
    <t>Studer-Wagner Regina</t>
  </si>
  <si>
    <t>Parlasco</t>
  </si>
  <si>
    <t>Morterone</t>
  </si>
  <si>
    <t>Moltrasio</t>
  </si>
  <si>
    <t>Carenno</t>
  </si>
  <si>
    <t>Margno</t>
  </si>
  <si>
    <t>Barzio</t>
  </si>
  <si>
    <t>Signau</t>
  </si>
  <si>
    <t>Seeberg</t>
  </si>
  <si>
    <t>Monte Marenzo</t>
  </si>
  <si>
    <t>Brivio</t>
  </si>
  <si>
    <t>Galbiate</t>
  </si>
  <si>
    <t>Schlatt-Haslen</t>
  </si>
  <si>
    <t>Villars-Epeney</t>
  </si>
  <si>
    <t>Cuarny</t>
  </si>
  <si>
    <t>Ennetbürgen</t>
  </si>
  <si>
    <t>Bösingen</t>
  </si>
  <si>
    <t>Keller A.</t>
  </si>
  <si>
    <t>Koby ?</t>
  </si>
  <si>
    <t>Thommen Eduard</t>
  </si>
  <si>
    <t>Cortaillod</t>
  </si>
  <si>
    <t>Vex</t>
  </si>
  <si>
    <t>Niederhauser Ruth</t>
  </si>
  <si>
    <t>Beerli Klaus</t>
  </si>
  <si>
    <t>Klingler Ernst</t>
  </si>
  <si>
    <t>Steiger K.</t>
  </si>
  <si>
    <t>Labram J.D.</t>
  </si>
  <si>
    <t>Mayer Helmut</t>
  </si>
  <si>
    <t>Bretigny-sur-Morrens</t>
  </si>
  <si>
    <t>Treyvaux</t>
  </si>
  <si>
    <t>Saint-Jean-de-Gonville</t>
  </si>
  <si>
    <t>Loisin</t>
  </si>
  <si>
    <t>Sciez</t>
  </si>
  <si>
    <t>Margencel</t>
  </si>
  <si>
    <t>Romanshorn</t>
  </si>
  <si>
    <t>Chavornay</t>
  </si>
  <si>
    <t>Bioley-Magnoux</t>
  </si>
  <si>
    <t>Bovay Gilbert</t>
  </si>
  <si>
    <t>Eggerberg</t>
  </si>
  <si>
    <t>Sattel</t>
  </si>
  <si>
    <t>Lavigny</t>
  </si>
  <si>
    <t>Châtel</t>
  </si>
  <si>
    <t>Mauraz</t>
  </si>
  <si>
    <t>Moiry</t>
  </si>
  <si>
    <t>Montagny-près-Yverdon</t>
  </si>
  <si>
    <t>Montricher</t>
  </si>
  <si>
    <t>Mont-sur-Rolle</t>
  </si>
  <si>
    <t>Ogens</t>
  </si>
  <si>
    <t>Rossenges</t>
  </si>
  <si>
    <t>Syens</t>
  </si>
  <si>
    <t>Saubraz</t>
  </si>
  <si>
    <t>Jorat-Menthue</t>
  </si>
  <si>
    <t>Hoffer-Massard Françoise</t>
  </si>
  <si>
    <t>Orges</t>
  </si>
  <si>
    <t>Valeyres-sous-Montagny</t>
  </si>
  <si>
    <t>Novalles</t>
  </si>
  <si>
    <t>Giez</t>
  </si>
  <si>
    <t>Glogner ?</t>
  </si>
  <si>
    <t>Ringgenberg (BE)</t>
  </si>
  <si>
    <t>Gams</t>
  </si>
  <si>
    <t>Löw ?</t>
  </si>
  <si>
    <t>Inwil</t>
  </si>
  <si>
    <t>Oberried am Brienzersee</t>
  </si>
  <si>
    <t>Moser-Käslin Adolf</t>
  </si>
  <si>
    <t>Jäger Thomas</t>
  </si>
  <si>
    <t>Sursee</t>
  </si>
  <si>
    <t>Masera</t>
  </si>
  <si>
    <t>Baceno</t>
  </si>
  <si>
    <t>Ligerz</t>
  </si>
  <si>
    <t>Premosello-Chiovenda</t>
  </si>
  <si>
    <t>Villadossola</t>
  </si>
  <si>
    <t>Prèmia</t>
  </si>
  <si>
    <t>Trasquera</t>
  </si>
  <si>
    <t>Varzo</t>
  </si>
  <si>
    <t>Montecrestese</t>
  </si>
  <si>
    <t>Vetter ?</t>
  </si>
  <si>
    <t>Buchrain</t>
  </si>
  <si>
    <t>Andelfingen</t>
  </si>
  <si>
    <t>Urtenen-Schönbühl</t>
  </si>
  <si>
    <t>Huonder Heinrich</t>
  </si>
  <si>
    <t>Crassier</t>
  </si>
  <si>
    <t>Quart</t>
  </si>
  <si>
    <t>Gommiswald</t>
  </si>
  <si>
    <t>Root</t>
  </si>
  <si>
    <t>Confignon</t>
  </si>
  <si>
    <t>Gletterens</t>
  </si>
  <si>
    <t>Fribourg</t>
  </si>
  <si>
    <t>Massongex</t>
  </si>
  <si>
    <t>Wolf F.</t>
  </si>
  <si>
    <t>Riddes</t>
  </si>
  <si>
    <t>Hochstatt</t>
  </si>
  <si>
    <t>Sondersdorf</t>
  </si>
  <si>
    <t>Löchle</t>
  </si>
  <si>
    <t>Truttikon</t>
  </si>
  <si>
    <t>Jutzi Michael</t>
  </si>
  <si>
    <t>Bons-en-Chablais</t>
  </si>
  <si>
    <t>Bardonnex</t>
  </si>
  <si>
    <t>Perly-Certoux</t>
  </si>
  <si>
    <t>Badenweiler</t>
  </si>
  <si>
    <t>Heitersheim</t>
  </si>
  <si>
    <t>Bad Krozingen</t>
  </si>
  <si>
    <t>Richwiller</t>
  </si>
  <si>
    <t>Ins</t>
  </si>
  <si>
    <t>Pully</t>
  </si>
  <si>
    <t>Trevisan Paolo</t>
  </si>
  <si>
    <t>Waldstatt</t>
  </si>
  <si>
    <t>Keist ?</t>
  </si>
  <si>
    <t>Niederweningen</t>
  </si>
  <si>
    <t>Schleinikon</t>
  </si>
  <si>
    <t>Männedorf</t>
  </si>
  <si>
    <t>Altdorf (UR)</t>
  </si>
  <si>
    <t>Bercher</t>
  </si>
  <si>
    <t>Echallens</t>
  </si>
  <si>
    <t>Volkart A.</t>
  </si>
  <si>
    <t>Bourg-Saint-Pierre</t>
  </si>
  <si>
    <t>Huber Franz</t>
  </si>
  <si>
    <t>Nendaz</t>
  </si>
  <si>
    <t>Hauteluce</t>
  </si>
  <si>
    <t>Rickenbach (LU)</t>
  </si>
  <si>
    <t>Schlierbach</t>
  </si>
  <si>
    <t>Sins</t>
  </si>
  <si>
    <t>Safenwil</t>
  </si>
  <si>
    <t>Kappelen</t>
  </si>
  <si>
    <t>Münsingen</t>
  </si>
  <si>
    <t>Traub Anne Barbara</t>
  </si>
  <si>
    <t>Henzi Harold</t>
  </si>
  <si>
    <t>Steffisburg</t>
  </si>
  <si>
    <t>Saint-Martin (FR)</t>
  </si>
  <si>
    <t>Maracon</t>
  </si>
  <si>
    <t>Florimont</t>
  </si>
  <si>
    <t>Prémanon</t>
  </si>
  <si>
    <t>La Chapelle-d'Abondance</t>
  </si>
  <si>
    <t>Risch</t>
  </si>
  <si>
    <t>Bister</t>
  </si>
  <si>
    <t>Bremgarten (AG)</t>
  </si>
  <si>
    <t>Müller ?</t>
  </si>
  <si>
    <t>Wildhaber Othmar J.</t>
  </si>
  <si>
    <t>Speicher</t>
  </si>
  <si>
    <t>Meister ?</t>
  </si>
  <si>
    <t>Schmid ?</t>
  </si>
  <si>
    <t>Vogler P.</t>
  </si>
  <si>
    <t>Mauchle ?</t>
  </si>
  <si>
    <t>Thuli J.</t>
  </si>
  <si>
    <t>Marbach (SG)</t>
  </si>
  <si>
    <t>Balgach</t>
  </si>
  <si>
    <t>Reute (AR)</t>
  </si>
  <si>
    <t>Walzenhausen</t>
  </si>
  <si>
    <t>Schläpfer ?</t>
  </si>
  <si>
    <t>Bucher ?</t>
  </si>
  <si>
    <t>Benz E.</t>
  </si>
  <si>
    <t>Niederried bei Interlaken</t>
  </si>
  <si>
    <t>Heiligenschwendi</t>
  </si>
  <si>
    <t>Rickenbach (D)</t>
  </si>
  <si>
    <t>Bühl</t>
  </si>
  <si>
    <t>PS_Gemeinde</t>
  </si>
  <si>
    <t>Aarberg</t>
  </si>
  <si>
    <t>Aarwangen</t>
  </si>
  <si>
    <t>Adligenswil</t>
  </si>
  <si>
    <t>Aegerten</t>
  </si>
  <si>
    <t>Aesch (BL)</t>
  </si>
  <si>
    <t>Affeltrangen</t>
  </si>
  <si>
    <t>Affoltern im Emmental</t>
  </si>
  <si>
    <t>Agarn</t>
  </si>
  <si>
    <t>Agno</t>
  </si>
  <si>
    <t>Alberswil</t>
  </si>
  <si>
    <t>Schwarzenburg</t>
  </si>
  <si>
    <t>Alchenstorf</t>
  </si>
  <si>
    <t>Allschwil</t>
  </si>
  <si>
    <t>Altbüron</t>
  </si>
  <si>
    <t>Altendorf</t>
  </si>
  <si>
    <t>Altishofen</t>
  </si>
  <si>
    <t>Altnau</t>
  </si>
  <si>
    <t>Ammerswil</t>
  </si>
  <si>
    <t>Anières</t>
  </si>
  <si>
    <t>Aranno</t>
  </si>
  <si>
    <t>Arbon</t>
  </si>
  <si>
    <t>Arch</t>
  </si>
  <si>
    <t>Arnex-sur-Nyon</t>
  </si>
  <si>
    <t>Arogno</t>
  </si>
  <si>
    <t>Assens</t>
  </si>
  <si>
    <t>Attalens</t>
  </si>
  <si>
    <t>Au (SG)</t>
  </si>
  <si>
    <t>Auboranges</t>
  </si>
  <si>
    <t>Augst</t>
  </si>
  <si>
    <t>Auswil</t>
  </si>
  <si>
    <t>Autigny</t>
  </si>
  <si>
    <t>Auw</t>
  </si>
  <si>
    <t>Avegno Gordevio</t>
  </si>
  <si>
    <t>Avenches</t>
  </si>
  <si>
    <t>Avry</t>
  </si>
  <si>
    <t>Bachenbülach</t>
  </si>
  <si>
    <t>Ballaigues</t>
  </si>
  <si>
    <t>Ballens</t>
  </si>
  <si>
    <t>Ballwil</t>
  </si>
  <si>
    <t>Bannwil</t>
  </si>
  <si>
    <t>Bäriswil</t>
  </si>
  <si>
    <t>Basel</t>
  </si>
  <si>
    <t>Bättwil</t>
  </si>
  <si>
    <t>Bedano</t>
  </si>
  <si>
    <t>Bedigliora</t>
  </si>
  <si>
    <t>Belfaux</t>
  </si>
  <si>
    <t>Bellikon</t>
  </si>
  <si>
    <t>Bellmund</t>
  </si>
  <si>
    <t>Belmont-sur-Yverdon</t>
  </si>
  <si>
    <t>Belprahon</t>
  </si>
  <si>
    <t>Benken (ZH)</t>
  </si>
  <si>
    <t>Berken</t>
  </si>
  <si>
    <t>Berolle</t>
  </si>
  <si>
    <t>Beromünster</t>
  </si>
  <si>
    <t>Bettenhausen</t>
  </si>
  <si>
    <t>Bettens</t>
  </si>
  <si>
    <t>Bettwiesen</t>
  </si>
  <si>
    <t>Biezwil</t>
  </si>
  <si>
    <t>Biglen</t>
  </si>
  <si>
    <t>Billens-Hennens</t>
  </si>
  <si>
    <t>Binningen</t>
  </si>
  <si>
    <t>Bioggio</t>
  </si>
  <si>
    <t>Birr</t>
  </si>
  <si>
    <t>Birrhard</t>
  </si>
  <si>
    <t>Bissone</t>
  </si>
  <si>
    <t>Bleienbach</t>
  </si>
  <si>
    <t>Bofflens</t>
  </si>
  <si>
    <t>Bogis-Bossey</t>
  </si>
  <si>
    <t>Bolken</t>
  </si>
  <si>
    <t>Bonstetten</t>
  </si>
  <si>
    <t>Borex</t>
  </si>
  <si>
    <t>Bottens</t>
  </si>
  <si>
    <t>Bottenwil</t>
  </si>
  <si>
    <t>Botterens</t>
  </si>
  <si>
    <t>Bottighofen</t>
  </si>
  <si>
    <t>Bottmingen</t>
  </si>
  <si>
    <t>Bougy-Villars</t>
  </si>
  <si>
    <t>Boulens</t>
  </si>
  <si>
    <t>Le Flon</t>
  </si>
  <si>
    <t>Bournens</t>
  </si>
  <si>
    <t>Boussens</t>
  </si>
  <si>
    <t>Braunau</t>
  </si>
  <si>
    <t>Bremgarten bei Bern</t>
  </si>
  <si>
    <t>Brenzikofen</t>
  </si>
  <si>
    <t>Brittnau</t>
  </si>
  <si>
    <t>Broc</t>
  </si>
  <si>
    <t>Brügg</t>
  </si>
  <si>
    <t>Brünisried</t>
  </si>
  <si>
    <t>Brusino Arsizio</t>
  </si>
  <si>
    <t>Buch (SH)</t>
  </si>
  <si>
    <t>Buchs (AG)</t>
  </si>
  <si>
    <t>Buckten</t>
  </si>
  <si>
    <t>Büetigen</t>
  </si>
  <si>
    <t>Bühler</t>
  </si>
  <si>
    <t>Bulle</t>
  </si>
  <si>
    <t>Buochs</t>
  </si>
  <si>
    <t>Büren (SO)</t>
  </si>
  <si>
    <t>Burgistein</t>
  </si>
  <si>
    <t>Bürglen (TG)</t>
  </si>
  <si>
    <t>Büron</t>
  </si>
  <si>
    <t>Bursinel</t>
  </si>
  <si>
    <t>Busswil bei Melchnau</t>
  </si>
  <si>
    <t>Bussy-sur-Moudon</t>
  </si>
  <si>
    <t>Büttikon</t>
  </si>
  <si>
    <t>Buttisholz</t>
  </si>
  <si>
    <t>Cademario</t>
  </si>
  <si>
    <t>Cadempino</t>
  </si>
  <si>
    <t>Cadenazzo</t>
  </si>
  <si>
    <t>Campo (Vallemaggia)</t>
  </si>
  <si>
    <t>Canobbio</t>
  </si>
  <si>
    <t>Cerentino</t>
  </si>
  <si>
    <t>Valbroye</t>
  </si>
  <si>
    <t>Champtauroz</t>
  </si>
  <si>
    <t>Chapelle (Glâne)</t>
  </si>
  <si>
    <t>Chardonne</t>
  </si>
  <si>
    <t>Châtel-sur-Montsalvens</t>
  </si>
  <si>
    <t>Châtillon (FR)</t>
  </si>
  <si>
    <t>Châtonnaye</t>
  </si>
  <si>
    <t>Chavannes-de-Bogis</t>
  </si>
  <si>
    <t>Chavannes-des-Bois</t>
  </si>
  <si>
    <t>Chavannes-le-Chêne</t>
  </si>
  <si>
    <t>Chavannes-le-Veyron</t>
  </si>
  <si>
    <t>Chavannes-près-Renens</t>
  </si>
  <si>
    <t>Chavannes-sur-Moudon</t>
  </si>
  <si>
    <t>Chêne-Bougeries</t>
  </si>
  <si>
    <t>Chêne-Bourg</t>
  </si>
  <si>
    <t>Chêne-Pâquier</t>
  </si>
  <si>
    <t>Chénens</t>
  </si>
  <si>
    <t>Cheseaux-sur-Lausanne</t>
  </si>
  <si>
    <t>Chessel</t>
  </si>
  <si>
    <t>Chevilly</t>
  </si>
  <si>
    <t>Chexbres</t>
  </si>
  <si>
    <t>Chigny</t>
  </si>
  <si>
    <t>Chippis</t>
  </si>
  <si>
    <t>Clarmont</t>
  </si>
  <si>
    <t>Coldrerio</t>
  </si>
  <si>
    <t>Cologny</t>
  </si>
  <si>
    <t>Comano</t>
  </si>
  <si>
    <t>Commugny</t>
  </si>
  <si>
    <t>Coppet</t>
  </si>
  <si>
    <t>Corbières</t>
  </si>
  <si>
    <t>Corcelles-le-Jorat</t>
  </si>
  <si>
    <t>Corcelles-près-Payerne</t>
  </si>
  <si>
    <t>Corminboeuf</t>
  </si>
  <si>
    <t>Corseaux</t>
  </si>
  <si>
    <t>Corsier (GE)</t>
  </si>
  <si>
    <t>Corsier-sur-Vevey</t>
  </si>
  <si>
    <t>Cossonay</t>
  </si>
  <si>
    <t>Cottens (FR)</t>
  </si>
  <si>
    <t>Courchapoix</t>
  </si>
  <si>
    <t>Courgevaux</t>
  </si>
  <si>
    <t>Courtepin</t>
  </si>
  <si>
    <t>Cressier (FR)</t>
  </si>
  <si>
    <t>Cronay</t>
  </si>
  <si>
    <t>Cuarnens</t>
  </si>
  <si>
    <t>Cugy (FR)</t>
  </si>
  <si>
    <t>Cugy (VD)</t>
  </si>
  <si>
    <t>Bourg-en-Lavaux</t>
  </si>
  <si>
    <t>Cureglia</t>
  </si>
  <si>
    <t>Curio</t>
  </si>
  <si>
    <t>Curtilles</t>
  </si>
  <si>
    <t>Dägerlen</t>
  </si>
  <si>
    <t>Daillens</t>
  </si>
  <si>
    <t>Däniken</t>
  </si>
  <si>
    <t>Deisswil bei Münchenbuchsee</t>
  </si>
  <si>
    <t>Démoret</t>
  </si>
  <si>
    <t>Denens</t>
  </si>
  <si>
    <t>Derendingen</t>
  </si>
  <si>
    <t>Diepflingen</t>
  </si>
  <si>
    <t>Dierikon</t>
  </si>
  <si>
    <t>Diessbach bei Büren</t>
  </si>
  <si>
    <t>Dietwil</t>
  </si>
  <si>
    <t>Dizy</t>
  </si>
  <si>
    <t>Dompierre (VD)</t>
  </si>
  <si>
    <t>Donneloye</t>
  </si>
  <si>
    <t>Doppleschwand</t>
  </si>
  <si>
    <t>Dotzigen</t>
  </si>
  <si>
    <t>Dozwil</t>
  </si>
  <si>
    <t>Dully</t>
  </si>
  <si>
    <t>Dürrenroth</t>
  </si>
  <si>
    <t>Echandens</t>
  </si>
  <si>
    <t>Echarlens</t>
  </si>
  <si>
    <t>Ecublens (FR)</t>
  </si>
  <si>
    <t>Hauterive (FR)</t>
  </si>
  <si>
    <t>Eggenwil</t>
  </si>
  <si>
    <t>Egolzwil</t>
  </si>
  <si>
    <t>Eischoll</t>
  </si>
  <si>
    <t>Eisten</t>
  </si>
  <si>
    <t>Embd</t>
  </si>
  <si>
    <t>Epalinges</t>
  </si>
  <si>
    <t>Ependes (VD)</t>
  </si>
  <si>
    <t>Eppenberg-Wöschnau</t>
  </si>
  <si>
    <t>Epsach</t>
  </si>
  <si>
    <t>Eriswil</t>
  </si>
  <si>
    <t>Ermensee</t>
  </si>
  <si>
    <t>Ersigen</t>
  </si>
  <si>
    <t>Eschenbach (LU)</t>
  </si>
  <si>
    <t>Eschlikon</t>
  </si>
  <si>
    <t>Essertines-sur-Yverdon</t>
  </si>
  <si>
    <t>Etagnières</t>
  </si>
  <si>
    <t>Etziken</t>
  </si>
  <si>
    <t>Evilard</t>
  </si>
  <si>
    <t>Féchy</t>
  </si>
  <si>
    <t>Feldbrunnen-St. Niklaus</t>
  </si>
  <si>
    <t>Ferenbalm</t>
  </si>
  <si>
    <t>Ferpicloz</t>
  </si>
  <si>
    <t>Feuerthalen</t>
  </si>
  <si>
    <t>Fey</t>
  </si>
  <si>
    <t>Finsterhennen</t>
  </si>
  <si>
    <t>Fischbach</t>
  </si>
  <si>
    <t>Flerden</t>
  </si>
  <si>
    <t>Flumenthal</t>
  </si>
  <si>
    <t>Forel (Lavaux)</t>
  </si>
  <si>
    <t>Forst-Längenbühl</t>
  </si>
  <si>
    <t>Founex</t>
  </si>
  <si>
    <t>Fräschels</t>
  </si>
  <si>
    <t>Fraubrunnen</t>
  </si>
  <si>
    <t>Frauenkappelen</t>
  </si>
  <si>
    <t>Freimettigen</t>
  </si>
  <si>
    <t>Froideville</t>
  </si>
  <si>
    <t>Full-Reuenthal</t>
  </si>
  <si>
    <t>Gächlingen</t>
  </si>
  <si>
    <t>Geroldswil</t>
  </si>
  <si>
    <t>Giebenach</t>
  </si>
  <si>
    <t>Giffers</t>
  </si>
  <si>
    <t>Giornico</t>
  </si>
  <si>
    <t>Gisikon</t>
  </si>
  <si>
    <t>Givisiez</t>
  </si>
  <si>
    <t>Gondiswil</t>
  </si>
  <si>
    <t>Gottlieben</t>
  </si>
  <si>
    <t>Goumoëns</t>
  </si>
  <si>
    <t>Grancy</t>
  </si>
  <si>
    <t>Grandcour</t>
  </si>
  <si>
    <t>Granges (Veveyse)</t>
  </si>
  <si>
    <t>Granges-Paccot</t>
  </si>
  <si>
    <t>Grangettes</t>
  </si>
  <si>
    <t>Gravesano</t>
  </si>
  <si>
    <t>Greng</t>
  </si>
  <si>
    <t>Grens</t>
  </si>
  <si>
    <t>Gretzenbach</t>
  </si>
  <si>
    <t>Grolley</t>
  </si>
  <si>
    <t>Grosshöchstetten</t>
  </si>
  <si>
    <t>Grosswangen</t>
  </si>
  <si>
    <t>Grub (AR)</t>
  </si>
  <si>
    <t>Grüningen</t>
  </si>
  <si>
    <t>Gunzgen</t>
  </si>
  <si>
    <t>Gurbrü</t>
  </si>
  <si>
    <t>Gurmels</t>
  </si>
  <si>
    <t>Gurtnellen</t>
  </si>
  <si>
    <t>Gurzelen</t>
  </si>
  <si>
    <t>Gy</t>
  </si>
  <si>
    <t>Hagneck</t>
  </si>
  <si>
    <t>Hallwil</t>
  </si>
  <si>
    <t>Halten</t>
  </si>
  <si>
    <t>Härkingen</t>
  </si>
  <si>
    <t>Hauteville</t>
  </si>
  <si>
    <t>Häutligen</t>
  </si>
  <si>
    <t>Hefenhofen</t>
  </si>
  <si>
    <t>Heimberg</t>
  </si>
  <si>
    <t>Heimiswil</t>
  </si>
  <si>
    <t>Heitenried</t>
  </si>
  <si>
    <t>Hellsau</t>
  </si>
  <si>
    <t>Hendschiken</t>
  </si>
  <si>
    <t>Henggart</t>
  </si>
  <si>
    <t>Henniez</t>
  </si>
  <si>
    <t>Hergiswil bei Willisau</t>
  </si>
  <si>
    <t>Hermance</t>
  </si>
  <si>
    <t>Hermenches</t>
  </si>
  <si>
    <t>Hermrigen</t>
  </si>
  <si>
    <t>Hilterfingen</t>
  </si>
  <si>
    <t>Hochdorf</t>
  </si>
  <si>
    <t>Höchstetten</t>
  </si>
  <si>
    <t>Hochwald</t>
  </si>
  <si>
    <t>Holderbank (SO)</t>
  </si>
  <si>
    <t>Holziken</t>
  </si>
  <si>
    <t>Honau</t>
  </si>
  <si>
    <t>Horrenbach-Buchen</t>
  </si>
  <si>
    <t>Horriwil</t>
  </si>
  <si>
    <t>Horw</t>
  </si>
  <si>
    <t>Hubersdorf</t>
  </si>
  <si>
    <t>Hüniken</t>
  </si>
  <si>
    <t>Hunzenschwil</t>
  </si>
  <si>
    <t>Huttwil</t>
  </si>
  <si>
    <t>Iffwil</t>
  </si>
  <si>
    <t>Inkwil</t>
  </si>
  <si>
    <t>Ipsach</t>
  </si>
  <si>
    <t>Isérables</t>
  </si>
  <si>
    <t>Islisberg</t>
  </si>
  <si>
    <t>Ittigen</t>
  </si>
  <si>
    <t>Jaberg</t>
  </si>
  <si>
    <t>Jegenstorf</t>
  </si>
  <si>
    <t>Jens</t>
  </si>
  <si>
    <t>Jongny</t>
  </si>
  <si>
    <t>Juriens</t>
  </si>
  <si>
    <t>Kaiseraugst</t>
  </si>
  <si>
    <t>Känerkinden</t>
  </si>
  <si>
    <t>Kaufdorf</t>
  </si>
  <si>
    <t>Kehrsatz</t>
  </si>
  <si>
    <t>Kernenried</t>
  </si>
  <si>
    <t>Kerzers</t>
  </si>
  <si>
    <t>Kestenholz</t>
  </si>
  <si>
    <t>Kilchberg (BL)</t>
  </si>
  <si>
    <t>Killwangen</t>
  </si>
  <si>
    <t>Kippel</t>
  </si>
  <si>
    <t>Kirchberg (BE)</t>
  </si>
  <si>
    <t>Kirchdorf (BE)</t>
  </si>
  <si>
    <t>Kirchlindach</t>
  </si>
  <si>
    <t>Knutwil</t>
  </si>
  <si>
    <t>Köniz</t>
  </si>
  <si>
    <t>Krattigen</t>
  </si>
  <si>
    <t>Kriechenwil</t>
  </si>
  <si>
    <t>Kriegstetten</t>
  </si>
  <si>
    <t>Künten</t>
  </si>
  <si>
    <t>L'Abergement</t>
  </si>
  <si>
    <t>La Chaux (Cossonay)</t>
  </si>
  <si>
    <t>La Sonnaz</t>
  </si>
  <si>
    <t>La Praz</t>
  </si>
  <si>
    <t>La Tour-de-Peilz</t>
  </si>
  <si>
    <t>Laconnex</t>
  </si>
  <si>
    <t>Lalden</t>
  </si>
  <si>
    <t>Lamone</t>
  </si>
  <si>
    <t>Lancy</t>
  </si>
  <si>
    <t>Landiswil</t>
  </si>
  <si>
    <t>Lauerz</t>
  </si>
  <si>
    <t>Lauperswil</t>
  </si>
  <si>
    <t>Pont-en-Ogoz</t>
  </si>
  <si>
    <t>Le Grand-Saconnex</t>
  </si>
  <si>
    <t>Le Mont-sur-Lausanne</t>
  </si>
  <si>
    <t>Le Pâquier (FR)</t>
  </si>
  <si>
    <t>Le Vaud</t>
  </si>
  <si>
    <t>Leimbach (AG)</t>
  </si>
  <si>
    <t>Les Breuleux</t>
  </si>
  <si>
    <t>Leutwil</t>
  </si>
  <si>
    <t>Lichtensteig</t>
  </si>
  <si>
    <t>Liedertswil</t>
  </si>
  <si>
    <t>Linescio</t>
  </si>
  <si>
    <t>Lohn-Ammannsegg</t>
  </si>
  <si>
    <t>Longirod</t>
  </si>
  <si>
    <t>Lotzwil</t>
  </si>
  <si>
    <t>Lovatens</t>
  </si>
  <si>
    <t>Loveresse</t>
  </si>
  <si>
    <t>Lucens</t>
  </si>
  <si>
    <t>Lufingen</t>
  </si>
  <si>
    <t>Luins</t>
  </si>
  <si>
    <t>Lully (FR)</t>
  </si>
  <si>
    <t>Lumino</t>
  </si>
  <si>
    <t>Lupsingen</t>
  </si>
  <si>
    <t>Lussery-Villars</t>
  </si>
  <si>
    <t>Lussy-sur-Morges</t>
  </si>
  <si>
    <t>Lüterkofen-Ichertswil</t>
  </si>
  <si>
    <t>Lützelflüh</t>
  </si>
  <si>
    <t>Lutzenberg</t>
  </si>
  <si>
    <t>Lyssach</t>
  </si>
  <si>
    <t>Madiswil</t>
  </si>
  <si>
    <t>Magliaso</t>
  </si>
  <si>
    <t>Malters</t>
  </si>
  <si>
    <t>Manno</t>
  </si>
  <si>
    <t>Marly</t>
  </si>
  <si>
    <t>Marsens</t>
  </si>
  <si>
    <t>Märstetten</t>
  </si>
  <si>
    <t>Masein</t>
  </si>
  <si>
    <t>Massonnens</t>
  </si>
  <si>
    <t>Mathod</t>
  </si>
  <si>
    <t>Matran</t>
  </si>
  <si>
    <t>Mattstetten</t>
  </si>
  <si>
    <t>Meienried</t>
  </si>
  <si>
    <t>Meierskappel</t>
  </si>
  <si>
    <t>Meinisberg</t>
  </si>
  <si>
    <t>Melchnau</t>
  </si>
  <si>
    <t>Mellingen</t>
  </si>
  <si>
    <t>Ménières</t>
  </si>
  <si>
    <t>Menziken</t>
  </si>
  <si>
    <t>Merzligen</t>
  </si>
  <si>
    <t>Metzerlen-Mariastein</t>
  </si>
  <si>
    <t>Mex (VD)</t>
  </si>
  <si>
    <t>Meyriez</t>
  </si>
  <si>
    <t>Mézières (FR)</t>
  </si>
  <si>
    <t>Mezzovico-Vira</t>
  </si>
  <si>
    <t>Mies</t>
  </si>
  <si>
    <t>Miglieglia</t>
  </si>
  <si>
    <t>Mirchel</t>
  </si>
  <si>
    <t>Misery-Courtion</t>
  </si>
  <si>
    <t>Missy</t>
  </si>
  <si>
    <t>Molondin</t>
  </si>
  <si>
    <t>Mont-Tramelan</t>
  </si>
  <si>
    <t>Collina d'Oro</t>
  </si>
  <si>
    <t>Montagny (FR)</t>
  </si>
  <si>
    <t>Les Montets</t>
  </si>
  <si>
    <t>Montet (Glâne)</t>
  </si>
  <si>
    <t>Montpreveyres</t>
  </si>
  <si>
    <t>Morlon</t>
  </si>
  <si>
    <t>Morrens (VD)</t>
  </si>
  <si>
    <t>Alto Malcantone</t>
  </si>
  <si>
    <t>Mumpf</t>
  </si>
  <si>
    <t>Münchenbuchsee</t>
  </si>
  <si>
    <t>Münchenwiler</t>
  </si>
  <si>
    <t>Münchwilen (TG)</t>
  </si>
  <si>
    <t>Muntelier</t>
  </si>
  <si>
    <t>Müntschemier</t>
  </si>
  <si>
    <t>Muralto</t>
  </si>
  <si>
    <t>Murten</t>
  </si>
  <si>
    <t>Muzzano</t>
  </si>
  <si>
    <t>Montilliez</t>
  </si>
  <si>
    <t>Nebikon</t>
  </si>
  <si>
    <t>Neggio</t>
  </si>
  <si>
    <t>Neuenegg</t>
  </si>
  <si>
    <t>Neuenhof</t>
  </si>
  <si>
    <t>Neuenkirch</t>
  </si>
  <si>
    <t>Neyruz (FR)</t>
  </si>
  <si>
    <t>Niederbuchsiten</t>
  </si>
  <si>
    <t>Niederdorf</t>
  </si>
  <si>
    <t>Niedergösgen</t>
  </si>
  <si>
    <t>Niederlenz</t>
  </si>
  <si>
    <t>Niedermuhlern</t>
  </si>
  <si>
    <t>Niederönz</t>
  </si>
  <si>
    <t>Niederwil (AG)</t>
  </si>
  <si>
    <t>Nottwil</t>
  </si>
  <si>
    <t>Novaggio</t>
  </si>
  <si>
    <t>Novazzano</t>
  </si>
  <si>
    <t>Nuvilly</t>
  </si>
  <si>
    <t>Oberbalm</t>
  </si>
  <si>
    <t>Oberburg</t>
  </si>
  <si>
    <t>Oberentfelden</t>
  </si>
  <si>
    <t>Obergerlafingen</t>
  </si>
  <si>
    <t>Obergösgen</t>
  </si>
  <si>
    <t>Oberhofen am Thunersee</t>
  </si>
  <si>
    <t>Oberlangenegg</t>
  </si>
  <si>
    <t>Oberrohrdorf</t>
  </si>
  <si>
    <t>Oberwil bei Büren</t>
  </si>
  <si>
    <t>Oberwil (BL)</t>
  </si>
  <si>
    <t>Oberwil-Lieli</t>
  </si>
  <si>
    <t>Oekingen</t>
  </si>
  <si>
    <t>Oetwil am See</t>
  </si>
  <si>
    <t>Onex</t>
  </si>
  <si>
    <t>La Brillaz</t>
  </si>
  <si>
    <t>Opfikon</t>
  </si>
  <si>
    <t>Oppens</t>
  </si>
  <si>
    <t>Oppligen</t>
  </si>
  <si>
    <t>Origlio</t>
  </si>
  <si>
    <t>Oron</t>
  </si>
  <si>
    <t>Villorsonnens</t>
  </si>
  <si>
    <t>Orzens</t>
  </si>
  <si>
    <t>Ostermundigen</t>
  </si>
  <si>
    <t>Pailly</t>
  </si>
  <si>
    <t>Paradiso</t>
  </si>
  <si>
    <t>Paudex</t>
  </si>
  <si>
    <t>Penthalaz</t>
  </si>
  <si>
    <t>Penthaz</t>
  </si>
  <si>
    <t>Penthéréaz</t>
  </si>
  <si>
    <t>Personico</t>
  </si>
  <si>
    <t>Pfeffingen</t>
  </si>
  <si>
    <t>Pierrafortscha</t>
  </si>
  <si>
    <t>Plan-les-Ouates</t>
  </si>
  <si>
    <t>Poliez-Pittet</t>
  </si>
  <si>
    <t>Pomy</t>
  </si>
  <si>
    <t>Pont-la-Ville</t>
  </si>
  <si>
    <t>Ponthaux</t>
  </si>
  <si>
    <t>Préverenges</t>
  </si>
  <si>
    <t>Prévondavaux</t>
  </si>
  <si>
    <t>Prévonloup</t>
  </si>
  <si>
    <t>La Verrerie</t>
  </si>
  <si>
    <t>Puplinge</t>
  </si>
  <si>
    <t>Pura</t>
  </si>
  <si>
    <t>Rebévelier</t>
  </si>
  <si>
    <t>Recherswil</t>
  </si>
  <si>
    <t>Rechthalten</t>
  </si>
  <si>
    <t>Reconvilier</t>
  </si>
  <si>
    <t>Reiden</t>
  </si>
  <si>
    <t>Reisiswil</t>
  </si>
  <si>
    <t>Remaufens</t>
  </si>
  <si>
    <t>Remetschwil</t>
  </si>
  <si>
    <t>Rennaz</t>
  </si>
  <si>
    <t>Reutigen</t>
  </si>
  <si>
    <t>Rheineck</t>
  </si>
  <si>
    <t>Riaz</t>
  </si>
  <si>
    <t>Rickenbach (TG)</t>
  </si>
  <si>
    <t>Rickenbach (BL)</t>
  </si>
  <si>
    <t>Ried bei Kerzers</t>
  </si>
  <si>
    <t>Rivaz</t>
  </si>
  <si>
    <t>Roggenburg</t>
  </si>
  <si>
    <t>Roggliswil</t>
  </si>
  <si>
    <t>Roggwil (TG)</t>
  </si>
  <si>
    <t>Rohrbach</t>
  </si>
  <si>
    <t>Rohrbachgraben</t>
  </si>
  <si>
    <t>Romanel-sur-Lausanne</t>
  </si>
  <si>
    <t>Romanel-sur-Morges</t>
  </si>
  <si>
    <t>Romont (FR)</t>
  </si>
  <si>
    <t>Ronco sopra Ascona</t>
  </si>
  <si>
    <t>Rongellen</t>
  </si>
  <si>
    <t>Ropraz</t>
  </si>
  <si>
    <t>Rorschach</t>
  </si>
  <si>
    <t>Rorschacherberg</t>
  </si>
  <si>
    <t>Rossemaison</t>
  </si>
  <si>
    <t>Rothenburg</t>
  </si>
  <si>
    <t>Rothenthurm</t>
  </si>
  <si>
    <t>Rovray</t>
  </si>
  <si>
    <t>Rüdtligen-Alchenflüh</t>
  </si>
  <si>
    <t>Rue</t>
  </si>
  <si>
    <t>Rüegsau</t>
  </si>
  <si>
    <t>Rueyres</t>
  </si>
  <si>
    <t>Rumendingen</t>
  </si>
  <si>
    <t>Rünenberg</t>
  </si>
  <si>
    <t>Ruswil</t>
  </si>
  <si>
    <t>Rüti bei Lyssach</t>
  </si>
  <si>
    <t>Rütschelen</t>
  </si>
  <si>
    <t>Saas-Fee</t>
  </si>
  <si>
    <t>Safnern</t>
  </si>
  <si>
    <t>Saint-Barthélemy (VD)</t>
  </si>
  <si>
    <t>Saint-Léonard</t>
  </si>
  <si>
    <t>Saint-Saphorin (Lavaux)</t>
  </si>
  <si>
    <t>Sâles</t>
  </si>
  <si>
    <t>Salmsach</t>
  </si>
  <si>
    <t>Sant'Antonino</t>
  </si>
  <si>
    <t>Saules (BE)</t>
  </si>
  <si>
    <t>Savigny</t>
  </si>
  <si>
    <t>Schafisheim</t>
  </si>
  <si>
    <t>Schelten</t>
  </si>
  <si>
    <t>Scheuren</t>
  </si>
  <si>
    <t>Schmitten (FR)</t>
  </si>
  <si>
    <t>Schnottwil</t>
  </si>
  <si>
    <t>Schönenbuch</t>
  </si>
  <si>
    <t>Schönengrund</t>
  </si>
  <si>
    <t>Schönholzerswilen</t>
  </si>
  <si>
    <t>Schötz</t>
  </si>
  <si>
    <t>Schwadernau</t>
  </si>
  <si>
    <t>Schwarzhäusern</t>
  </si>
  <si>
    <t>Seehof</t>
  </si>
  <si>
    <t>Seftigen</t>
  </si>
  <si>
    <t>Sempach</t>
  </si>
  <si>
    <t>Semsales</t>
  </si>
  <si>
    <t>Senarclens</t>
  </si>
  <si>
    <t>Sergey</t>
  </si>
  <si>
    <t>Servion</t>
  </si>
  <si>
    <t>Sévaz</t>
  </si>
  <si>
    <t>Signy-Avenex</t>
  </si>
  <si>
    <t>Sisseln</t>
  </si>
  <si>
    <t>Siviriez</t>
  </si>
  <si>
    <t>Solothurn</t>
  </si>
  <si>
    <t>Sommeri</t>
  </si>
  <si>
    <t>Soral</t>
  </si>
  <si>
    <t>Sorens</t>
  </si>
  <si>
    <t>Sorvilier</t>
  </si>
  <si>
    <t>St. Margrethen</t>
  </si>
  <si>
    <t>St. Silvester</t>
  </si>
  <si>
    <t>St. Ursen</t>
  </si>
  <si>
    <t>Staatswald Galm</t>
  </si>
  <si>
    <t>Stabio</t>
  </si>
  <si>
    <t>Stein (AG)</t>
  </si>
  <si>
    <t>Stein (AR)</t>
  </si>
  <si>
    <t>Steinhausen</t>
  </si>
  <si>
    <t>Stetten (AG)</t>
  </si>
  <si>
    <t>Stettlen</t>
  </si>
  <si>
    <t>Subingen</t>
  </si>
  <si>
    <t>Suchy</t>
  </si>
  <si>
    <t>Sulgen</t>
  </si>
  <si>
    <t>Sullens</t>
  </si>
  <si>
    <t>Sumiswald</t>
  </si>
  <si>
    <t>Surpierre</t>
  </si>
  <si>
    <t>Suscévaz</t>
  </si>
  <si>
    <t>Sutz-Lattrigen</t>
  </si>
  <si>
    <t>Tafers</t>
  </si>
  <si>
    <t>Tägerig</t>
  </si>
  <si>
    <t>Tannay</t>
  </si>
  <si>
    <t>Tartegnin</t>
  </si>
  <si>
    <t>Tecknau</t>
  </si>
  <si>
    <t>Tenniken</t>
  </si>
  <si>
    <t>Tentlingen</t>
  </si>
  <si>
    <t>Teufenthal (AG)</t>
  </si>
  <si>
    <t>Thalheim an der Thur</t>
  </si>
  <si>
    <t>Thierachern</t>
  </si>
  <si>
    <t>Thônex</t>
  </si>
  <si>
    <t>Thörigen</t>
  </si>
  <si>
    <t>Thürnen</t>
  </si>
  <si>
    <t>Toffen</t>
  </si>
  <si>
    <t>Torny</t>
  </si>
  <si>
    <t>Torricella-Taverne</t>
  </si>
  <si>
    <t>Trachselwald</t>
  </si>
  <si>
    <t>Treiten</t>
  </si>
  <si>
    <t>Trey</t>
  </si>
  <si>
    <t>Treycovagnes</t>
  </si>
  <si>
    <t>Treytorrens (Payerne)</t>
  </si>
  <si>
    <t>Trub</t>
  </si>
  <si>
    <t>Trubschachen</t>
  </si>
  <si>
    <t>Tschappina</t>
  </si>
  <si>
    <t>Tübach</t>
  </si>
  <si>
    <t>Ueberstorf</t>
  </si>
  <si>
    <t>Uebeschi</t>
  </si>
  <si>
    <t>Uerkheim</t>
  </si>
  <si>
    <t>Uesslingen-Buch</t>
  </si>
  <si>
    <t>Uetendorf</t>
  </si>
  <si>
    <t>Uetikon am See</t>
  </si>
  <si>
    <t>Ufhusen</t>
  </si>
  <si>
    <t>Ulmiz</t>
  </si>
  <si>
    <t>Untereggen</t>
  </si>
  <si>
    <t>Ursins</t>
  </si>
  <si>
    <t>Ursy</t>
  </si>
  <si>
    <t>Uttigen</t>
  </si>
  <si>
    <t>Valeyres-sous-Ursins</t>
  </si>
  <si>
    <t>Vallon</t>
  </si>
  <si>
    <t>Vaulruz</t>
  </si>
  <si>
    <t>Vaux-sur-Morges</t>
  </si>
  <si>
    <t>Vechigen</t>
  </si>
  <si>
    <t>Vernate</t>
  </si>
  <si>
    <t>Veysonnaz</t>
  </si>
  <si>
    <t>Veytaux</t>
  </si>
  <si>
    <t>Vezia</t>
  </si>
  <si>
    <t>Vich</t>
  </si>
  <si>
    <t>Villars-le-Comte</t>
  </si>
  <si>
    <t>Villars-le-Terroir</t>
  </si>
  <si>
    <t>Villars-Sainte-Croix</t>
  </si>
  <si>
    <t>Villars-sur-Glâne</t>
  </si>
  <si>
    <t>Villarsel-sur-Marly</t>
  </si>
  <si>
    <t>Villarzel</t>
  </si>
  <si>
    <t>Vinzel</t>
  </si>
  <si>
    <t>Vuadens</t>
  </si>
  <si>
    <t>Vuarrens</t>
  </si>
  <si>
    <t>Vucherens</t>
  </si>
  <si>
    <t>Vugelles-La Mothe</t>
  </si>
  <si>
    <t>Vuisternens-devant-Romont</t>
  </si>
  <si>
    <t>Vulliens</t>
  </si>
  <si>
    <t>Vullierens</t>
  </si>
  <si>
    <t>Wald (AR)</t>
  </si>
  <si>
    <t>Wäldi</t>
  </si>
  <si>
    <t>Wallbach</t>
  </si>
  <si>
    <t>Walliswil bei Niederbipp</t>
  </si>
  <si>
    <t>Walliswil bei Wangen</t>
  </si>
  <si>
    <t>Walperswil</t>
  </si>
  <si>
    <t>Waltenschwil</t>
  </si>
  <si>
    <t>Walterswil (BE)</t>
  </si>
  <si>
    <t>Wattenwil</t>
  </si>
  <si>
    <t>Wauwil</t>
  </si>
  <si>
    <t>Wengi</t>
  </si>
  <si>
    <t>Wenslingen</t>
  </si>
  <si>
    <t>Wettswil am Albis</t>
  </si>
  <si>
    <t>Widen</t>
  </si>
  <si>
    <t>Widnau</t>
  </si>
  <si>
    <t>Wiedlisbach</t>
  </si>
  <si>
    <t>Wiggiswil</t>
  </si>
  <si>
    <t>Wikon</t>
  </si>
  <si>
    <t>Wil (SG)</t>
  </si>
  <si>
    <t>Wileroltigen</t>
  </si>
  <si>
    <t>Wiliberg</t>
  </si>
  <si>
    <t>Willadingen</t>
  </si>
  <si>
    <t>Wintersingen</t>
  </si>
  <si>
    <t>Witterswil</t>
  </si>
  <si>
    <t>Wittinsburg</t>
  </si>
  <si>
    <t>Wohlenschwil</t>
  </si>
  <si>
    <t>Wolfhalden</t>
  </si>
  <si>
    <t>Wolhusen</t>
  </si>
  <si>
    <t>Worb</t>
  </si>
  <si>
    <t>Worben</t>
  </si>
  <si>
    <t>Wünnewil-Flamatt</t>
  </si>
  <si>
    <t>Wuppenau</t>
  </si>
  <si>
    <t>Yens</t>
  </si>
  <si>
    <t>Zäziwil</t>
  </si>
  <si>
    <t>Zeglingen</t>
  </si>
  <si>
    <t>Zielebach</t>
  </si>
  <si>
    <t>Wald (BE)</t>
  </si>
  <si>
    <t>Zuchwil</t>
  </si>
  <si>
    <t>Zullwil</t>
  </si>
  <si>
    <t>Zuzwil (BE)</t>
  </si>
  <si>
    <t>Annemasse</t>
  </si>
  <si>
    <t>Nauders</t>
  </si>
  <si>
    <t>Eschen</t>
  </si>
  <si>
    <t>Crest-Voland</t>
  </si>
  <si>
    <t>Lugrin</t>
  </si>
  <si>
    <t>Novel</t>
  </si>
  <si>
    <t>Saint-Gingolph (F)</t>
  </si>
  <si>
    <t>Canzo</t>
  </si>
  <si>
    <t>Valbrona</t>
  </si>
  <si>
    <t>Inzlingen</t>
  </si>
  <si>
    <t>Eloise</t>
  </si>
  <si>
    <t>Frangy</t>
  </si>
  <si>
    <t>Musièges</t>
  </si>
  <si>
    <t>Savigny (F)</t>
  </si>
  <si>
    <t>Valleiry</t>
  </si>
  <si>
    <t>Valdidentro</t>
  </si>
  <si>
    <t>Livigno</t>
  </si>
  <si>
    <t>Colonno</t>
  </si>
  <si>
    <t>Sala Comacina</t>
  </si>
  <si>
    <t>Koblach</t>
  </si>
  <si>
    <t>Lustenau</t>
  </si>
  <si>
    <t>Prévessin-Moëns</t>
  </si>
  <si>
    <t>Ardesio</t>
  </si>
  <si>
    <t>Valbondione</t>
  </si>
  <si>
    <t>Oltre il Colle</t>
  </si>
  <si>
    <t>Eggingen</t>
  </si>
  <si>
    <t>Görwihl</t>
  </si>
  <si>
    <t>Herrischried</t>
  </si>
  <si>
    <t>Todtnau</t>
  </si>
  <si>
    <t>Allèves</t>
  </si>
  <si>
    <t>Cusy</t>
  </si>
  <si>
    <t>Doussard</t>
  </si>
  <si>
    <t>Manigod</t>
  </si>
  <si>
    <t>Notre-Dame de Bellecombe</t>
  </si>
  <si>
    <t>Sallanches</t>
  </si>
  <si>
    <t>Thônes</t>
  </si>
  <si>
    <t>Vovray-en-Bornes</t>
  </si>
  <si>
    <t>Tremenico</t>
  </si>
  <si>
    <t>Introzzo</t>
  </si>
  <si>
    <t>Casargo</t>
  </si>
  <si>
    <t>Colico</t>
  </si>
  <si>
    <t>Lauterach</t>
  </si>
  <si>
    <t>Tschagguns</t>
  </si>
  <si>
    <t>Bernex (F)</t>
  </si>
  <si>
    <t>Bonnevaux</t>
  </si>
  <si>
    <t>Chaux-Neuve</t>
  </si>
  <si>
    <t>Chevenoz</t>
  </si>
  <si>
    <t>Ville-du-Pont</t>
  </si>
  <si>
    <t>Hauterive-la-Fresse</t>
  </si>
  <si>
    <t>Le Biot</t>
  </si>
  <si>
    <t>Les Alliés</t>
  </si>
  <si>
    <t>Maxilly-sur-Léman</t>
  </si>
  <si>
    <t>Vacheresse</t>
  </si>
  <si>
    <t>Gaillard</t>
  </si>
  <si>
    <t>Douvaine</t>
  </si>
  <si>
    <t>Weil am Rhein</t>
  </si>
  <si>
    <t>Féternes</t>
  </si>
  <si>
    <t>Huningue</t>
  </si>
  <si>
    <t>Neukirch</t>
  </si>
  <si>
    <t>Wittlingen</t>
  </si>
  <si>
    <t>Hésingue</t>
  </si>
  <si>
    <t>Blotzheim</t>
  </si>
  <si>
    <t>Bartenheim</t>
  </si>
  <si>
    <t>Mulhouse</t>
  </si>
  <si>
    <t>Plesio</t>
  </si>
  <si>
    <t>Büsingen am Hochrhein</t>
  </si>
  <si>
    <t>Rielasingen-Worblingen</t>
  </si>
  <si>
    <t>Lully (F)</t>
  </si>
  <si>
    <t>Cerano d'Intelvi</t>
  </si>
  <si>
    <t>Bad Säckingen</t>
  </si>
  <si>
    <t>Vandans</t>
  </si>
  <si>
    <t>Wutöschingen</t>
  </si>
  <si>
    <t>Péron</t>
  </si>
  <si>
    <t>Léaz</t>
  </si>
  <si>
    <t>Vesancy</t>
  </si>
  <si>
    <t>Marin</t>
  </si>
  <si>
    <t>Viggiù</t>
  </si>
  <si>
    <t>Saint-Cergues</t>
  </si>
  <si>
    <t>Bellegarde-sur-Valserine</t>
  </si>
  <si>
    <t>Abondance</t>
  </si>
  <si>
    <t>Les Rousses</t>
  </si>
  <si>
    <t>Lajoux (F)</t>
  </si>
  <si>
    <t>Mijoux</t>
  </si>
  <si>
    <t>Chézery-Forens</t>
  </si>
  <si>
    <t>Lélex</t>
  </si>
  <si>
    <t>Vaufrey</t>
  </si>
  <si>
    <t>Sormano</t>
  </si>
  <si>
    <t>Véleso</t>
  </si>
  <si>
    <t>Argenbühl</t>
  </si>
  <si>
    <t>Isny im Allgäu</t>
  </si>
  <si>
    <t>Nesselwang</t>
  </si>
  <si>
    <t>La Chaumusse</t>
  </si>
  <si>
    <t>Lanzada</t>
  </si>
  <si>
    <t>Mühlhausen-Ehingen</t>
  </si>
  <si>
    <t>Saint-Julien-en-Genevois</t>
  </si>
  <si>
    <t>Danjoutin</t>
  </si>
  <si>
    <t>Como</t>
  </si>
  <si>
    <t>Cernobbio</t>
  </si>
  <si>
    <t>Ollomont</t>
  </si>
  <si>
    <t>Bionaz</t>
  </si>
  <si>
    <t>Saint-Rhémy</t>
  </si>
  <si>
    <t>Le Tabagnoz</t>
  </si>
  <si>
    <t>La Muraz</t>
  </si>
  <si>
    <t>Buschwiller</t>
  </si>
  <si>
    <t>Damprichard</t>
  </si>
  <si>
    <t>Oltingue</t>
  </si>
  <si>
    <t>Trévillers</t>
  </si>
  <si>
    <t>Chaffois</t>
  </si>
  <si>
    <t>St. Gallenkirch</t>
  </si>
  <si>
    <t>Hohenems</t>
  </si>
  <si>
    <t>Viktorsberg</t>
  </si>
  <si>
    <t>Übersaxen</t>
  </si>
  <si>
    <t>Meiningen</t>
  </si>
  <si>
    <t>St. Gerold</t>
  </si>
  <si>
    <t>Andelsbuch</t>
  </si>
  <si>
    <t>Druogno</t>
  </si>
  <si>
    <t>Santa Maria Maggiore</t>
  </si>
  <si>
    <t>Malesco</t>
  </si>
  <si>
    <t>Re</t>
  </si>
  <si>
    <t>Antrona-Schieranco</t>
  </si>
  <si>
    <t>Montescheno</t>
  </si>
  <si>
    <t>Bèura-Cardezza</t>
  </si>
  <si>
    <t>Pallanzeno</t>
  </si>
  <si>
    <t>Piedimulera</t>
  </si>
  <si>
    <t>Calasca-Castiglione</t>
  </si>
  <si>
    <t>Bannio-Anzino</t>
  </si>
  <si>
    <t>Vogogna</t>
  </si>
  <si>
    <t>Pieve Vergonte</t>
  </si>
  <si>
    <t>Anzola d'Ossola</t>
  </si>
  <si>
    <t>Ornavasso</t>
  </si>
  <si>
    <t>Gravellona Toce</t>
  </si>
  <si>
    <t>Mergozzo</t>
  </si>
  <si>
    <t>Verbania</t>
  </si>
  <si>
    <t>Cossogno</t>
  </si>
  <si>
    <t>Miazzina</t>
  </si>
  <si>
    <t>Cambiasca</t>
  </si>
  <si>
    <t>Vignone</t>
  </si>
  <si>
    <t>Bée</t>
  </si>
  <si>
    <t>Arizzano</t>
  </si>
  <si>
    <t>Premeno</t>
  </si>
  <si>
    <t>Intragna (I)</t>
  </si>
  <si>
    <t>Caprezzo</t>
  </si>
  <si>
    <t>Aurano</t>
  </si>
  <si>
    <t>Gurro</t>
  </si>
  <si>
    <t>Falmenta</t>
  </si>
  <si>
    <t>Cùrsolo-Orasso</t>
  </si>
  <si>
    <t>Toceno</t>
  </si>
  <si>
    <t>Craveggia</t>
  </si>
  <si>
    <t>Cannobio (I)</t>
  </si>
  <si>
    <t>Tràrego-Viggiona</t>
  </si>
  <si>
    <t>Cavaglio-Spoccia</t>
  </si>
  <si>
    <t>Ghiffa</t>
  </si>
  <si>
    <t>Oggebbio</t>
  </si>
  <si>
    <t>Cànnero-Riviera</t>
  </si>
  <si>
    <t>Villette (I)</t>
  </si>
  <si>
    <t>Seppiana</t>
  </si>
  <si>
    <t>Vanzone-San Carlo</t>
  </si>
  <si>
    <t>Delle</t>
  </si>
  <si>
    <t>Lucelle</t>
  </si>
  <si>
    <t>Hégenheim</t>
  </si>
  <si>
    <t>Frasne</t>
  </si>
  <si>
    <t>Gézier-et-Fontelenay</t>
  </si>
  <si>
    <t>Mouthier-Haute-Pierre</t>
  </si>
  <si>
    <t>Noël-Cerneux</t>
  </si>
  <si>
    <t>Verrières-de-Joux</t>
  </si>
  <si>
    <t>Villers-le-Lac</t>
  </si>
  <si>
    <t>Andelot-en-Montagne</t>
  </si>
  <si>
    <t>Avoudrey</t>
  </si>
  <si>
    <t>Bucey-lès-Gy</t>
  </si>
  <si>
    <t>Chapelle-des-Bois</t>
  </si>
  <si>
    <t>Dournon</t>
  </si>
  <si>
    <t>Echevannes</t>
  </si>
  <si>
    <t>Fort-du-Plasne</t>
  </si>
  <si>
    <t>Lanthenans</t>
  </si>
  <si>
    <t>Lods</t>
  </si>
  <si>
    <t>Montfaucon (F)</t>
  </si>
  <si>
    <t>Montgesoye</t>
  </si>
  <si>
    <t>Hautepierre-Le Châtelet</t>
  </si>
  <si>
    <t>Passonfontaine</t>
  </si>
  <si>
    <t>Saint-Gorgon-Main</t>
  </si>
  <si>
    <t>Supt</t>
  </si>
  <si>
    <t>Vannoz</t>
  </si>
  <si>
    <t>Vuillafans</t>
  </si>
  <si>
    <t>Campodolcino</t>
  </si>
  <si>
    <t>Rhêmes St. Georges</t>
  </si>
  <si>
    <t>Ferney-Voltaire</t>
  </si>
  <si>
    <t>Viry</t>
  </si>
  <si>
    <t>Aach</t>
  </si>
  <si>
    <t>Petit-Croix</t>
  </si>
  <si>
    <t>Morbegno</t>
  </si>
  <si>
    <t>Perledo</t>
  </si>
  <si>
    <t>Sixt-Fer-à-Cheval</t>
  </si>
  <si>
    <t>Valtournenche</t>
  </si>
  <si>
    <t>Salins-les-Bains</t>
  </si>
  <si>
    <t>Perrignier</t>
  </si>
  <si>
    <t>La Balme-de-Silligny</t>
  </si>
  <si>
    <t>Saint-Sixt</t>
  </si>
  <si>
    <t>Grand'Combe-des-Bois</t>
  </si>
  <si>
    <t>Saltrio</t>
  </si>
  <si>
    <t>Cavargna</t>
  </si>
  <si>
    <t>Curiglia con Monteviasco</t>
  </si>
  <si>
    <t>San Nazzaro Val Cavargna</t>
  </si>
  <si>
    <t>Germasino</t>
  </si>
  <si>
    <t>Dongo</t>
  </si>
  <si>
    <t>FS_Art</t>
  </si>
  <si>
    <t>FS_Gemeinde</t>
  </si>
  <si>
    <t>FS_Anzahl</t>
  </si>
  <si>
    <t>FS_Bemerkung</t>
  </si>
  <si>
    <t>FS_Beobachter1</t>
  </si>
  <si>
    <t>FS_Beobachter2</t>
  </si>
  <si>
    <t>FS_LRT1</t>
  </si>
  <si>
    <t>FS_LRT2</t>
  </si>
  <si>
    <t>PS_Beobachter</t>
  </si>
  <si>
    <t>Beobachter</t>
  </si>
  <si>
    <t>Ammann Dieter</t>
  </si>
  <si>
    <t>Bloch Hans</t>
  </si>
  <si>
    <t>Dübi M. H.</t>
  </si>
  <si>
    <t>Gerbaud Olivier</t>
  </si>
  <si>
    <t>Guenot F.</t>
  </si>
  <si>
    <t>Henriod M.</t>
  </si>
  <si>
    <t>Kessler Erich</t>
  </si>
  <si>
    <t>Kleynen Jacques</t>
  </si>
  <si>
    <t>Kuenzi Pierre-André</t>
  </si>
  <si>
    <t>Lardy ?</t>
  </si>
  <si>
    <t>Litzelmann ?</t>
  </si>
  <si>
    <t>Meier Hildegard</t>
  </si>
  <si>
    <t>Paroz Robert</t>
  </si>
  <si>
    <t>Rehmann Emil</t>
  </si>
  <si>
    <t>Salzmann Charlotte</t>
  </si>
  <si>
    <t>Seiler Jean</t>
  </si>
  <si>
    <t>Hirt Karl</t>
  </si>
  <si>
    <t>Spillmann H.-H.</t>
  </si>
  <si>
    <t>Jenny-Lips Heinrich</t>
  </si>
  <si>
    <t>Wirz Hans</t>
  </si>
  <si>
    <t>Marti Heinrich</t>
  </si>
  <si>
    <t>Weiss J.-F.</t>
  </si>
  <si>
    <t>Birrer Stefan</t>
  </si>
  <si>
    <t>Jacob Baptiste</t>
  </si>
  <si>
    <t>Attinger O.</t>
  </si>
  <si>
    <t>Frei P.</t>
  </si>
  <si>
    <t>Bärfuss Jakob</t>
  </si>
  <si>
    <t>Furrer ?</t>
  </si>
  <si>
    <t>Meister F.</t>
  </si>
  <si>
    <t>Thomi K.</t>
  </si>
  <si>
    <t>Markstrahler W.</t>
  </si>
  <si>
    <t>Burkhardt Lorenz</t>
  </si>
  <si>
    <t>Lienert J.</t>
  </si>
  <si>
    <t>Schwarzenbach ?</t>
  </si>
  <si>
    <t>Zoller J.</t>
  </si>
  <si>
    <t>Carnier C.</t>
  </si>
  <si>
    <t>Newger Karl</t>
  </si>
  <si>
    <t>Peterek M.</t>
  </si>
  <si>
    <t>Kaufmann ?</t>
  </si>
  <si>
    <t>Schlittler J.</t>
  </si>
  <si>
    <t>Reinalter Romedi</t>
  </si>
  <si>
    <t>Bolliger P.</t>
  </si>
  <si>
    <t>Gubler Martha</t>
  </si>
  <si>
    <t>Grenon Michel</t>
  </si>
  <si>
    <t>Godat Saskia</t>
  </si>
  <si>
    <t>Leu Thomas</t>
  </si>
  <si>
    <t>Bolliger Martin</t>
  </si>
  <si>
    <t>Rich J.</t>
  </si>
  <si>
    <t>Beuchat Claude</t>
  </si>
  <si>
    <t>Graf Ueli</t>
  </si>
  <si>
    <t>Steiger Peter</t>
  </si>
  <si>
    <t>Marquardt ?</t>
  </si>
  <si>
    <t>Chudovska O.</t>
  </si>
  <si>
    <t>Rimathé R.</t>
  </si>
  <si>
    <t>Lais Ruedi</t>
  </si>
  <si>
    <t>Glättli H.</t>
  </si>
  <si>
    <t>Mühlethaler Erich</t>
  </si>
  <si>
    <t>Germann Heinz</t>
  </si>
  <si>
    <t>Hoffmann Volker</t>
  </si>
  <si>
    <t>Taragnoli A.</t>
  </si>
  <si>
    <t>Rotanzi ?</t>
  </si>
  <si>
    <t>Möhl Adrian</t>
  </si>
  <si>
    <t>Torroni A.</t>
  </si>
  <si>
    <t>Gamboni A.-S.</t>
  </si>
  <si>
    <t>Guhl Rudolf</t>
  </si>
  <si>
    <t>Koch M.</t>
  </si>
  <si>
    <t>Knoblauch P.</t>
  </si>
  <si>
    <t>Mokry F.</t>
  </si>
  <si>
    <t>Eitel Philomena</t>
  </si>
  <si>
    <t>Zahn Martha</t>
  </si>
  <si>
    <t>Hager O.</t>
  </si>
  <si>
    <t>Kucharzyk J.</t>
  </si>
  <si>
    <t>Korneck D.</t>
  </si>
  <si>
    <t>Grünanger Paolo</t>
  </si>
  <si>
    <t>Keel Andreas</t>
  </si>
  <si>
    <t>Müller Peter</t>
  </si>
  <si>
    <t>Dübendorfer Max</t>
  </si>
  <si>
    <t>Flubacher Stefan</t>
  </si>
  <si>
    <t>Toni Marie-Madeleine</t>
  </si>
  <si>
    <t>Perrenoud Annette</t>
  </si>
  <si>
    <t>Mingard Pierre</t>
  </si>
  <si>
    <t>Burri Antoine</t>
  </si>
  <si>
    <t>Kissling Pascal</t>
  </si>
  <si>
    <t>Bopp Théo</t>
  </si>
  <si>
    <t>Delacrétaz Philippe</t>
  </si>
  <si>
    <t>Müller-Gutjahr René</t>
  </si>
  <si>
    <t>Müller-Gutjahr Edith</t>
  </si>
  <si>
    <t>Flüchter R.</t>
  </si>
  <si>
    <t>Holenstein E.</t>
  </si>
  <si>
    <t>Holenstein H.U.</t>
  </si>
  <si>
    <t>Cajöri ?</t>
  </si>
  <si>
    <t>Weidmann Ernst</t>
  </si>
  <si>
    <t>Weber-Hauri H.</t>
  </si>
  <si>
    <t>Bonner C.E.B.</t>
  </si>
  <si>
    <t>Holzer Adolf</t>
  </si>
  <si>
    <t>Aebischer ?</t>
  </si>
  <si>
    <t>Charpentier ?</t>
  </si>
  <si>
    <t>Lansel Michel</t>
  </si>
  <si>
    <t>Baumgartner P.</t>
  </si>
  <si>
    <t>Gysel ?</t>
  </si>
  <si>
    <t>Blattner M.</t>
  </si>
  <si>
    <t>Hottinger Thomas</t>
  </si>
  <si>
    <t>Wilhelm M.</t>
  </si>
  <si>
    <t>Himmel ?</t>
  </si>
  <si>
    <t>Habicht ?</t>
  </si>
  <si>
    <t>Oppliger ?</t>
  </si>
  <si>
    <t>Simonet J.</t>
  </si>
  <si>
    <t>Sorg J.-P.</t>
  </si>
  <si>
    <t>Steiner ?</t>
  </si>
  <si>
    <t>Frick O.</t>
  </si>
  <si>
    <t>Meyer-Rein R.</t>
  </si>
  <si>
    <t>Fries E.S.</t>
  </si>
  <si>
    <t>Kägi I.</t>
  </si>
  <si>
    <t>Wolfer ?</t>
  </si>
  <si>
    <t>Geisser Rolf</t>
  </si>
  <si>
    <t>Meier ?</t>
  </si>
  <si>
    <t>Baggenstoss ?</t>
  </si>
  <si>
    <t>Glauser A.</t>
  </si>
  <si>
    <t>Hams H.</t>
  </si>
  <si>
    <t>Däniker A.</t>
  </si>
  <si>
    <t>Schuppli ?</t>
  </si>
  <si>
    <t>Volz F.</t>
  </si>
  <si>
    <t>Bally W.</t>
  </si>
  <si>
    <t>Keller ?</t>
  </si>
  <si>
    <t>Fuchs L.</t>
  </si>
  <si>
    <t>Messikommer E.</t>
  </si>
  <si>
    <t>Zollinger ?</t>
  </si>
  <si>
    <t>Preuss Max</t>
  </si>
  <si>
    <t>Stocker ?</t>
  </si>
  <si>
    <t>Richli ?</t>
  </si>
  <si>
    <t>Rion Chanoine</t>
  </si>
  <si>
    <t>Strassner ?</t>
  </si>
  <si>
    <t>Ciana O.</t>
  </si>
  <si>
    <t>Aviolat William</t>
  </si>
  <si>
    <t>Sublin R.</t>
  </si>
  <si>
    <t>Gaudin Aimé</t>
  </si>
  <si>
    <t>Bourquenoud ?</t>
  </si>
  <si>
    <t>Dematra ?</t>
  </si>
  <si>
    <t>Stauffer H.U.</t>
  </si>
  <si>
    <t>Scherrer A.</t>
  </si>
  <si>
    <t>Sandoz J.</t>
  </si>
  <si>
    <t>Golinski ?</t>
  </si>
  <si>
    <t>Schinz A.</t>
  </si>
  <si>
    <t>Schinz R.</t>
  </si>
  <si>
    <t>Christen G.</t>
  </si>
  <si>
    <t>Wirz-Luchsinger Hans</t>
  </si>
  <si>
    <t>Schumacher R.</t>
  </si>
  <si>
    <t>Rehsteiner ?</t>
  </si>
  <si>
    <t>Düggeli M.</t>
  </si>
  <si>
    <t>Ribaux ?</t>
  </si>
  <si>
    <t>Gaille M.</t>
  </si>
  <si>
    <t>Hagenbach C.F.</t>
  </si>
  <si>
    <t>Frei J.B.</t>
  </si>
  <si>
    <t>Christen ?</t>
  </si>
  <si>
    <t>Fischer Eduard</t>
  </si>
  <si>
    <t>Dick ?</t>
  </si>
  <si>
    <t>Charpié Auguste</t>
  </si>
  <si>
    <t>Rytz Betli</t>
  </si>
  <si>
    <t>Abegg H.</t>
  </si>
  <si>
    <t>Moret Jean-Louis</t>
  </si>
  <si>
    <t>Capany L.</t>
  </si>
  <si>
    <t>Gaillard G.</t>
  </si>
  <si>
    <t>Thomas Henri</t>
  </si>
  <si>
    <t>Michel A.</t>
  </si>
  <si>
    <t>Jacob N.</t>
  </si>
  <si>
    <t>Arnold S.</t>
  </si>
  <si>
    <t>Fischer-Sigwart H.</t>
  </si>
  <si>
    <t>Florentina ?</t>
  </si>
  <si>
    <t>Scherer Emanuel</t>
  </si>
  <si>
    <t>Amsler Alfred</t>
  </si>
  <si>
    <t>Schatz Willi</t>
  </si>
  <si>
    <t>Frey J.</t>
  </si>
  <si>
    <t>Schmucki Paul</t>
  </si>
  <si>
    <t>Völlmin ?</t>
  </si>
  <si>
    <t>Jaccard A.</t>
  </si>
  <si>
    <t>Burdet F.</t>
  </si>
  <si>
    <t>Braun-Roth P.</t>
  </si>
  <si>
    <t>Blanc T.</t>
  </si>
  <si>
    <t>Moreillon M.</t>
  </si>
  <si>
    <t>Blanchet Rodolphe</t>
  </si>
  <si>
    <t>Leresche Louis</t>
  </si>
  <si>
    <t>Duflon F.</t>
  </si>
  <si>
    <t>Pache L.</t>
  </si>
  <si>
    <t>Kennedy R.B.</t>
  </si>
  <si>
    <t>Braun Paul</t>
  </si>
  <si>
    <t>Suter F.</t>
  </si>
  <si>
    <t>Correvon H.</t>
  </si>
  <si>
    <t>Burdet E.</t>
  </si>
  <si>
    <t>Anex-Rey Philippe</t>
  </si>
  <si>
    <t>Mayor Jacques</t>
  </si>
  <si>
    <t>Koch A.</t>
  </si>
  <si>
    <t>Girarde A.</t>
  </si>
  <si>
    <t>Bool ?</t>
  </si>
  <si>
    <t>Christner ?</t>
  </si>
  <si>
    <t>Guthnik G.</t>
  </si>
  <si>
    <t>Rothenberg ?</t>
  </si>
  <si>
    <t>Michalski J.</t>
  </si>
  <si>
    <t>Itten H.</t>
  </si>
  <si>
    <t>Jenzer R.</t>
  </si>
  <si>
    <t>Kurz A.</t>
  </si>
  <si>
    <t>Hugentobler ?</t>
  </si>
  <si>
    <t>Steiger R.</t>
  </si>
  <si>
    <t>Münch ?</t>
  </si>
  <si>
    <t>Jordan D.</t>
  </si>
  <si>
    <t>Davatz ?</t>
  </si>
  <si>
    <t>A Porta ?</t>
  </si>
  <si>
    <t>Gisep ?</t>
  </si>
  <si>
    <t>Knecht W.</t>
  </si>
  <si>
    <t>Hägi H.</t>
  </si>
  <si>
    <t>Amstad O.</t>
  </si>
  <si>
    <t>Hanhart R.</t>
  </si>
  <si>
    <t>Chapuis ?</t>
  </si>
  <si>
    <t>Grob Jean</t>
  </si>
  <si>
    <t>Brosi M.</t>
  </si>
  <si>
    <t>Andrist ?</t>
  </si>
  <si>
    <t>Lang Sophie</t>
  </si>
  <si>
    <t>Christen Walter</t>
  </si>
  <si>
    <t>Frickart ?</t>
  </si>
  <si>
    <t>Montandon ?</t>
  </si>
  <si>
    <t>Olivier ?</t>
  </si>
  <si>
    <t>Jäggi ?</t>
  </si>
  <si>
    <t>Brunner ?</t>
  </si>
  <si>
    <t>Heger ?</t>
  </si>
  <si>
    <t>Thommen J.</t>
  </si>
  <si>
    <t>Abderhalden ?</t>
  </si>
  <si>
    <t>Hecht O.</t>
  </si>
  <si>
    <t>Kündig ?</t>
  </si>
  <si>
    <t>Suter ?</t>
  </si>
  <si>
    <t>Gressly ?</t>
  </si>
  <si>
    <t>Morthier P.</t>
  </si>
  <si>
    <t>Schenk Ferdinand</t>
  </si>
  <si>
    <t>Emery Charles</t>
  </si>
  <si>
    <t>Druart Philippe</t>
  </si>
  <si>
    <t>Juillard Michel</t>
  </si>
  <si>
    <t>Butignot ?</t>
  </si>
  <si>
    <t>Bonanomi François Joseph</t>
  </si>
  <si>
    <t>Tièche ?</t>
  </si>
  <si>
    <t>Roulet ?</t>
  </si>
  <si>
    <t>Curie ?</t>
  </si>
  <si>
    <t>Gibollet ?</t>
  </si>
  <si>
    <t>Casas J.</t>
  </si>
  <si>
    <t>Schulz R.</t>
  </si>
  <si>
    <t>Frei Jakob Leonz</t>
  </si>
  <si>
    <t>Oppliger Fritz</t>
  </si>
  <si>
    <t>Minnich Johannes Alois</t>
  </si>
  <si>
    <t>Sandmeier Melchior</t>
  </si>
  <si>
    <t>Dörr E.</t>
  </si>
  <si>
    <t>Burri Jean-François</t>
  </si>
  <si>
    <t>Jeanneret Willy</t>
  </si>
  <si>
    <t>Haller Albrecht</t>
  </si>
  <si>
    <t>Berger E.</t>
  </si>
  <si>
    <t>Walter Hans</t>
  </si>
  <si>
    <t>Kern ?</t>
  </si>
  <si>
    <t>Ehrat Johann</t>
  </si>
  <si>
    <t>Ott ?</t>
  </si>
  <si>
    <t>Mäder ?</t>
  </si>
  <si>
    <t>Uehlinger ?</t>
  </si>
  <si>
    <t>Wiederkehr Walter</t>
  </si>
  <si>
    <t>Appel O.</t>
  </si>
  <si>
    <t>Friedrich ?</t>
  </si>
  <si>
    <t>Vogelsanger Hans</t>
  </si>
  <si>
    <t>Epple Stephan</t>
  </si>
  <si>
    <t>Kalbermatten Elisabeth</t>
  </si>
  <si>
    <t>Klein ?</t>
  </si>
  <si>
    <t>Hirth ?</t>
  </si>
  <si>
    <t>Meier Josef</t>
  </si>
  <si>
    <t>Suter Fritz</t>
  </si>
  <si>
    <t>Huber Schlatter Verena</t>
  </si>
  <si>
    <t>Odoj Gerd</t>
  </si>
  <si>
    <t>Gonseth Yves</t>
  </si>
  <si>
    <t>Clerc Christian</t>
  </si>
  <si>
    <t>Strebel Stephan</t>
  </si>
  <si>
    <t>Plumettaz Clot Anne-Claude</t>
  </si>
  <si>
    <t>Epars O.</t>
  </si>
  <si>
    <t>Willershäuser Lothar</t>
  </si>
  <si>
    <t>Fritschi A.</t>
  </si>
  <si>
    <t>Aulich ?</t>
  </si>
  <si>
    <t>Maurizio Remo</t>
  </si>
  <si>
    <t>Herz ?</t>
  </si>
  <si>
    <t>Ciardo Franco</t>
  </si>
  <si>
    <t>Schlegel Daniel</t>
  </si>
  <si>
    <t>Hadorn Ernst</t>
  </si>
  <si>
    <t>Giesch Erica</t>
  </si>
  <si>
    <t>Krättli ?</t>
  </si>
  <si>
    <t>Caviezel ?</t>
  </si>
  <si>
    <t>Bezzola ?</t>
  </si>
  <si>
    <t>Branger Benedikt</t>
  </si>
  <si>
    <t>Grisch ?</t>
  </si>
  <si>
    <t>Weisenbeck ?</t>
  </si>
  <si>
    <t>Bruhin ?</t>
  </si>
  <si>
    <t>Böni Josef</t>
  </si>
  <si>
    <t>Simon Charles</t>
  </si>
  <si>
    <t>Amandus P.</t>
  </si>
  <si>
    <t>Lötscher Konrad</t>
  </si>
  <si>
    <t>Hayoz ?</t>
  </si>
  <si>
    <t>Droz Jacques</t>
  </si>
  <si>
    <t>Vittoz Pascal</t>
  </si>
  <si>
    <t>Ceppi Henri</t>
  </si>
  <si>
    <t>Pfister Max</t>
  </si>
  <si>
    <t>Lesquereux Leo</t>
  </si>
  <si>
    <t>Staub P.</t>
  </si>
  <si>
    <t>Gillardon ?</t>
  </si>
  <si>
    <t>Heberlein ?</t>
  </si>
  <si>
    <t>Widmer ?</t>
  </si>
  <si>
    <t>Sigrist ?</t>
  </si>
  <si>
    <t>Gutzwiler ?</t>
  </si>
  <si>
    <t>Bamberger ?</t>
  </si>
  <si>
    <t>Vetter Emanuel</t>
  </si>
  <si>
    <t>Oschwald Franz</t>
  </si>
  <si>
    <t>Accola P.</t>
  </si>
  <si>
    <t>Diener M.</t>
  </si>
  <si>
    <t>Rothenbach ?</t>
  </si>
  <si>
    <t>Portmann Hans</t>
  </si>
  <si>
    <t>Duss Felix</t>
  </si>
  <si>
    <t>Buholzer Franz</t>
  </si>
  <si>
    <t>Bischoff Nicolin</t>
  </si>
  <si>
    <t>Wuillemin ?</t>
  </si>
  <si>
    <t>Stutz Max</t>
  </si>
  <si>
    <t>Brunner Fritz</t>
  </si>
  <si>
    <t>Josephy Grete</t>
  </si>
  <si>
    <t>Graf ?</t>
  </si>
  <si>
    <t>Giseke Grete</t>
  </si>
  <si>
    <t>Haffter ?</t>
  </si>
  <si>
    <t>Schulte Tina</t>
  </si>
  <si>
    <t>Walter Adolf</t>
  </si>
  <si>
    <t>Beck H.</t>
  </si>
  <si>
    <t>Laffon J.C.</t>
  </si>
  <si>
    <t>Häusler ?</t>
  </si>
  <si>
    <t>Bahnmeier Theodor</t>
  </si>
  <si>
    <t>Läuchli Kurt</t>
  </si>
  <si>
    <t>Oberholzer Bernadette</t>
  </si>
  <si>
    <t>Beer Hans-Frieder</t>
  </si>
  <si>
    <t>Hedinger Christian</t>
  </si>
  <si>
    <t>Volkart Gabrielle</t>
  </si>
  <si>
    <t>Martin Monika</t>
  </si>
  <si>
    <t>Bäumler Esther</t>
  </si>
  <si>
    <t>Lienhard Ursula</t>
  </si>
  <si>
    <t>Katzenmaier Christoph</t>
  </si>
  <si>
    <t>Katzenmaier Carole</t>
  </si>
  <si>
    <t>Stricker Thomas</t>
  </si>
  <si>
    <t>Proyer Ferdi</t>
  </si>
  <si>
    <t>Gremaud Colette</t>
  </si>
  <si>
    <t>Juillerat Philippe</t>
  </si>
  <si>
    <t>Giambérini Roger</t>
  </si>
  <si>
    <t>Perritaz Jacques</t>
  </si>
  <si>
    <t>Al Jabaji Dunja</t>
  </si>
  <si>
    <t>Duckert Olivier</t>
  </si>
  <si>
    <t>Joss Sabine</t>
  </si>
  <si>
    <t>Baumeyer Niklaus</t>
  </si>
  <si>
    <t>Freléchoux François</t>
  </si>
  <si>
    <t>Gallandat J.-D.</t>
  </si>
  <si>
    <t>Bolleter R.</t>
  </si>
  <si>
    <t>Baumann ?</t>
  </si>
  <si>
    <t>Braun Chr.</t>
  </si>
  <si>
    <t>Beger H.</t>
  </si>
  <si>
    <t>Rübel Eduard</t>
  </si>
  <si>
    <t>Weber H.</t>
  </si>
  <si>
    <t>Iseli Dominique</t>
  </si>
  <si>
    <t>Di Antonio M.</t>
  </si>
  <si>
    <t>Rouss. ?</t>
  </si>
  <si>
    <t>Huber Claudia</t>
  </si>
  <si>
    <t>Masé Guido</t>
  </si>
  <si>
    <t>Matthey Yvan</t>
  </si>
  <si>
    <t>Eggenberg Stefan</t>
  </si>
  <si>
    <t>Meyer Gundolf</t>
  </si>
  <si>
    <t>Hostettler Andrea</t>
  </si>
  <si>
    <t>Grünig-Karp Stefan</t>
  </si>
  <si>
    <t>Mark Charles</t>
  </si>
  <si>
    <t>Kuriger ?</t>
  </si>
  <si>
    <t>Klöti Lily</t>
  </si>
  <si>
    <t>Klöti Hermann</t>
  </si>
  <si>
    <t>Kamperman-Keller Thera</t>
  </si>
  <si>
    <t>Pol ?</t>
  </si>
  <si>
    <t>Christ Ludwig</t>
  </si>
  <si>
    <t>Maurer ?</t>
  </si>
  <si>
    <t>Fischer-Ooster ?</t>
  </si>
  <si>
    <t>Trachsel ?</t>
  </si>
  <si>
    <t>Brown ?</t>
  </si>
  <si>
    <t>Reinalter ?</t>
  </si>
  <si>
    <t>Filli ?</t>
  </si>
  <si>
    <t>Mermod Auguste</t>
  </si>
  <si>
    <t>Meyer-Meier Franz</t>
  </si>
  <si>
    <t>Hürlimann Paul</t>
  </si>
  <si>
    <t>Schmied Doris</t>
  </si>
  <si>
    <t>Hess Edith</t>
  </si>
  <si>
    <t>Kägi Louis</t>
  </si>
  <si>
    <t>Pitsch Valentin</t>
  </si>
  <si>
    <t>Went Heidi</t>
  </si>
  <si>
    <t>Härtsch Peter</t>
  </si>
  <si>
    <t>Härtsch Edith</t>
  </si>
  <si>
    <t>Meier Ruedi</t>
  </si>
  <si>
    <t>Styner Eva</t>
  </si>
  <si>
    <t>Müller-Schneider P.</t>
  </si>
  <si>
    <t>Surdez ?</t>
  </si>
  <si>
    <t>Eckstein O.</t>
  </si>
  <si>
    <t>Comolli J.</t>
  </si>
  <si>
    <t>Farron C.</t>
  </si>
  <si>
    <t>Bruhin P.T.A.</t>
  </si>
  <si>
    <t>Gaudenz D.</t>
  </si>
  <si>
    <t>Mohr ?</t>
  </si>
  <si>
    <t>Latour Cyrille</t>
  </si>
  <si>
    <t>Schneider Christian</t>
  </si>
  <si>
    <t>Purro Christian</t>
  </si>
  <si>
    <t>Hofmann Res</t>
  </si>
  <si>
    <t>Sailer Uwe</t>
  </si>
  <si>
    <t>Kaufmann Wilfried</t>
  </si>
  <si>
    <t>Davidshofer Leo</t>
  </si>
  <si>
    <t>Davidshofer Rösli</t>
  </si>
  <si>
    <t>Felix ?</t>
  </si>
  <si>
    <t>Weymuth Franziska</t>
  </si>
  <si>
    <t>Malär Dorith</t>
  </si>
  <si>
    <t>Blättler Johann</t>
  </si>
  <si>
    <t>Müller René</t>
  </si>
  <si>
    <t>Pannatier ?</t>
  </si>
  <si>
    <t>Braun A.</t>
  </si>
  <si>
    <t>Buxtorf A.</t>
  </si>
  <si>
    <t>Schatzmann ?</t>
  </si>
  <si>
    <t>Straeter Heinz</t>
  </si>
  <si>
    <t>Meier W.</t>
  </si>
  <si>
    <t>Weiss Wolfgang</t>
  </si>
  <si>
    <t>Borleis F.</t>
  </si>
  <si>
    <t>Eckardt Thomas</t>
  </si>
  <si>
    <t>Welten Max</t>
  </si>
  <si>
    <t>Pulver J.</t>
  </si>
  <si>
    <t>Margot Louis</t>
  </si>
  <si>
    <t>Regel E.</t>
  </si>
  <si>
    <t>Stotz Jean</t>
  </si>
  <si>
    <t>Kurz Georges</t>
  </si>
  <si>
    <t>Charrière M.</t>
  </si>
  <si>
    <t>Dubois Odette</t>
  </si>
  <si>
    <t>Sermet Jean-Claude</t>
  </si>
  <si>
    <t>Pauli Hans Rudolf</t>
  </si>
  <si>
    <t>Dyttrich Walter</t>
  </si>
  <si>
    <t>Baumberger Claudia</t>
  </si>
  <si>
    <t>Rüegger Bruno</t>
  </si>
  <si>
    <t>Classen Max</t>
  </si>
  <si>
    <t>Waller Olga</t>
  </si>
  <si>
    <t>Zingg Reto</t>
  </si>
  <si>
    <t>Roth Willi</t>
  </si>
  <si>
    <t>Grob Ernst</t>
  </si>
  <si>
    <t>Chavanne Etienne</t>
  </si>
  <si>
    <t>Beco P.</t>
  </si>
  <si>
    <t>Raschle J.</t>
  </si>
  <si>
    <t>Christina ?</t>
  </si>
  <si>
    <t>Jodok ?</t>
  </si>
  <si>
    <t>Schumacher ?</t>
  </si>
  <si>
    <t>Mosca J.</t>
  </si>
  <si>
    <t>Brüngger U.</t>
  </si>
  <si>
    <t>Scholian H.</t>
  </si>
  <si>
    <t>Kozlowski Gregor</t>
  </si>
  <si>
    <t>Mayor Romain</t>
  </si>
  <si>
    <t>Savary J.</t>
  </si>
  <si>
    <t>Savary Eva</t>
  </si>
  <si>
    <t>Pivot D.</t>
  </si>
  <si>
    <t>Hertel Dietrich</t>
  </si>
  <si>
    <t>Kalbermatten Urs</t>
  </si>
  <si>
    <t>Mädler Roswitha</t>
  </si>
  <si>
    <t>Baumberger D.</t>
  </si>
  <si>
    <t>Meyer Ingrid</t>
  </si>
  <si>
    <t>Ruffieux ?</t>
  </si>
  <si>
    <t>Dématraz ?</t>
  </si>
  <si>
    <t>Guillet ?</t>
  </si>
  <si>
    <t>Baron Jean-Luc</t>
  </si>
  <si>
    <t>Lerey Marie-Claude</t>
  </si>
  <si>
    <t>Zuber A.</t>
  </si>
  <si>
    <t>Vulpius ?</t>
  </si>
  <si>
    <t>Vuitel ?</t>
  </si>
  <si>
    <t>Terrisse ?</t>
  </si>
  <si>
    <t>Cruchet Denis</t>
  </si>
  <si>
    <t>Papon H.</t>
  </si>
  <si>
    <t>Scheuerle ?</t>
  </si>
  <si>
    <t>Gisler Anton</t>
  </si>
  <si>
    <t>Russel ?</t>
  </si>
  <si>
    <t>Bloesch Fred</t>
  </si>
  <si>
    <t>Pellaton Olivier</t>
  </si>
  <si>
    <t>Strasser Theodor</t>
  </si>
  <si>
    <t>Hasler Gebhard</t>
  </si>
  <si>
    <t>Bernoulli G.</t>
  </si>
  <si>
    <t>Keller Gottfried</t>
  </si>
  <si>
    <t>Senn ?</t>
  </si>
  <si>
    <t>Lusser ?</t>
  </si>
  <si>
    <t>Koidl ?</t>
  </si>
  <si>
    <t>Huber Werner</t>
  </si>
  <si>
    <t>Hess F.</t>
  </si>
  <si>
    <t>Berger Edouard</t>
  </si>
  <si>
    <t>Boder Marcel-Henri</t>
  </si>
  <si>
    <t>Brahier Arnaud</t>
  </si>
  <si>
    <t>Gäumann E.</t>
  </si>
  <si>
    <t>Lambelet Marc</t>
  </si>
  <si>
    <t>Ulrich Julian</t>
  </si>
  <si>
    <t>Hoch J.</t>
  </si>
  <si>
    <t>Holzer Philippe</t>
  </si>
  <si>
    <t>Mezer ?</t>
  </si>
  <si>
    <t>Gigon Michel</t>
  </si>
  <si>
    <t>Buser M.</t>
  </si>
  <si>
    <t>Perriard David</t>
  </si>
  <si>
    <t>Wirth Karl</t>
  </si>
  <si>
    <t>Thiébaud Maurice</t>
  </si>
  <si>
    <t>Bassin Philippe</t>
  </si>
  <si>
    <t>Pittet Mireille</t>
  </si>
  <si>
    <t>Matile H.</t>
  </si>
  <si>
    <t>Grossenbacher Eric</t>
  </si>
  <si>
    <t>Bessire Nicolas</t>
  </si>
  <si>
    <t>Buttler Alexandre</t>
  </si>
  <si>
    <t>Cornali Philippe</t>
  </si>
  <si>
    <t>Bernoulli W.</t>
  </si>
  <si>
    <t>Blome W.</t>
  </si>
  <si>
    <t>Baumgartner Werner</t>
  </si>
  <si>
    <t>Feldmeyer-Christe Elisabeth</t>
  </si>
  <si>
    <t>Geneux P.</t>
  </si>
  <si>
    <t>Delétra ?</t>
  </si>
  <si>
    <t>Bach Daniel</t>
  </si>
  <si>
    <t>Muret E.</t>
  </si>
  <si>
    <t>Freudenberg K.</t>
  </si>
  <si>
    <t>Beauverd G.</t>
  </si>
  <si>
    <t>Frauenfelder ?</t>
  </si>
  <si>
    <t>Genty ?</t>
  </si>
  <si>
    <t>Christians Jean-François</t>
  </si>
  <si>
    <t>Bütikofer Giles</t>
  </si>
  <si>
    <t>Huber W.</t>
  </si>
  <si>
    <t>Favre ?</t>
  </si>
  <si>
    <t>Kägi Bruno</t>
  </si>
  <si>
    <t>Spühler Ernst</t>
  </si>
  <si>
    <t>Nydegger M.</t>
  </si>
  <si>
    <t>Bay R.</t>
  </si>
  <si>
    <t>Tschopp E.</t>
  </si>
  <si>
    <t>Vischer W.</t>
  </si>
  <si>
    <t>Chaudat Robert</t>
  </si>
  <si>
    <t>Gerber Jean-Claude</t>
  </si>
  <si>
    <t>Bocksberger ?</t>
  </si>
  <si>
    <t>Wawre ?</t>
  </si>
  <si>
    <t>Closuit ?</t>
  </si>
  <si>
    <t>Moor Max</t>
  </si>
  <si>
    <t>Jacquet A.</t>
  </si>
  <si>
    <t>Moeckli J.-P.</t>
  </si>
  <si>
    <t>Sessler Leonardo</t>
  </si>
  <si>
    <t>Nicolet L.</t>
  </si>
  <si>
    <t>Ducommun ?</t>
  </si>
  <si>
    <t>Maine ?</t>
  </si>
  <si>
    <t>Fiechter Gregor</t>
  </si>
  <si>
    <t>Luzzi J.</t>
  </si>
  <si>
    <t>Hagmann ?</t>
  </si>
  <si>
    <t>Hauser A.</t>
  </si>
  <si>
    <t>Benker ?</t>
  </si>
  <si>
    <t>Stehlik I.</t>
  </si>
  <si>
    <t>Charbonnier ?</t>
  </si>
  <si>
    <t>Wydler ?</t>
  </si>
  <si>
    <t>Wirth Carl</t>
  </si>
  <si>
    <t>Diana M.</t>
  </si>
  <si>
    <t>Andrey Simone</t>
  </si>
  <si>
    <t>Doppler B.</t>
  </si>
  <si>
    <t>Huguenin C.</t>
  </si>
  <si>
    <t>Bischof Agnes</t>
  </si>
  <si>
    <t>Huber Hanni</t>
  </si>
  <si>
    <t>Karp Grünig Sandra</t>
  </si>
  <si>
    <t>Matthey-Jantet ?</t>
  </si>
  <si>
    <t>Villard Maurice</t>
  </si>
  <si>
    <t>Oettli Anne</t>
  </si>
  <si>
    <t>Meyer ?</t>
  </si>
  <si>
    <t>Munzinger ?</t>
  </si>
  <si>
    <t>Gaffiot Christine</t>
  </si>
  <si>
    <t>Harding Juliette</t>
  </si>
  <si>
    <t>Mädl Bernhard</t>
  </si>
  <si>
    <t>Leimgruber ?</t>
  </si>
  <si>
    <t>Gremaud Michel</t>
  </si>
  <si>
    <t>Reichen J.</t>
  </si>
  <si>
    <t>Thiébaud Marc-André</t>
  </si>
  <si>
    <t>Nissille Claudine</t>
  </si>
  <si>
    <t>Cop Raoul</t>
  </si>
  <si>
    <t>Haenni Jean-Paul</t>
  </si>
  <si>
    <t>Pahud Y.</t>
  </si>
  <si>
    <t>Spillmann John H.</t>
  </si>
  <si>
    <t>Stahel Ernst</t>
  </si>
  <si>
    <t>Stamm E.</t>
  </si>
  <si>
    <t>Neumann ?</t>
  </si>
  <si>
    <t>Holzer Brigitte</t>
  </si>
  <si>
    <t>Martig Balthasar</t>
  </si>
  <si>
    <t>Valli Maja</t>
  </si>
  <si>
    <t>Locher Kurt</t>
  </si>
  <si>
    <t>Redmond Kenneth</t>
  </si>
  <si>
    <t>Sartoris Marina</t>
  </si>
  <si>
    <t>Goldemann Gerd</t>
  </si>
  <si>
    <t>Harteveld Gerard</t>
  </si>
  <si>
    <t>Schümperlin Agnes</t>
  </si>
  <si>
    <t>Moser-Käslin Monika</t>
  </si>
  <si>
    <t>Scheibler Dominik</t>
  </si>
  <si>
    <t>Freiburghaus Simon</t>
  </si>
  <si>
    <t>Wolf Maja</t>
  </si>
  <si>
    <t>Stump ?</t>
  </si>
  <si>
    <t>Hügli ?</t>
  </si>
  <si>
    <t>Gremaud Jérôme</t>
  </si>
  <si>
    <t>Oppikofer Roberto</t>
  </si>
  <si>
    <t>Gosteli Isabelle</t>
  </si>
  <si>
    <t>Schaller Jean</t>
  </si>
  <si>
    <t>Giugni Gianfranco</t>
  </si>
  <si>
    <t>Jacquat Marcel S.</t>
  </si>
  <si>
    <t>Holzer Anne-Marie</t>
  </si>
  <si>
    <t>Perrenoud Alain</t>
  </si>
  <si>
    <t>Kern F.</t>
  </si>
  <si>
    <t>Eigel Walter</t>
  </si>
  <si>
    <t>Favre Jules</t>
  </si>
  <si>
    <t>Gerber ?</t>
  </si>
  <si>
    <t>Grune D.</t>
  </si>
  <si>
    <t>Leon R.J.C.</t>
  </si>
  <si>
    <t>Broquet Corine</t>
  </si>
  <si>
    <t>Gambérini Roger</t>
  </si>
  <si>
    <t>Zimmermann G.</t>
  </si>
  <si>
    <t>Saunier Alain</t>
  </si>
  <si>
    <t>Rheinberger Urs</t>
  </si>
  <si>
    <t>Maillefer A.</t>
  </si>
  <si>
    <t>Gétaz Ch.</t>
  </si>
  <si>
    <t>Anselmier J.</t>
  </si>
  <si>
    <t>Portes Colonel</t>
  </si>
  <si>
    <t>Stüssi B.</t>
  </si>
  <si>
    <t>Zuppiger Rosmarie</t>
  </si>
  <si>
    <t>Kohler Niklaus</t>
  </si>
  <si>
    <t>Jeannerat Marc</t>
  </si>
  <si>
    <t>Tester Werner</t>
  </si>
  <si>
    <t>Schmidt M.</t>
  </si>
  <si>
    <t>Tschumi ?</t>
  </si>
  <si>
    <t>Chiarini Rolf</t>
  </si>
  <si>
    <t>Rieber Hans</t>
  </si>
  <si>
    <t>Tanner Anne-Lise</t>
  </si>
  <si>
    <t>Lees Rosemary</t>
  </si>
  <si>
    <t>Kormann Urs</t>
  </si>
  <si>
    <t>Appert Franz</t>
  </si>
  <si>
    <t>Zuber Heidi</t>
  </si>
  <si>
    <t>Wilhalm Thomas</t>
  </si>
  <si>
    <t>Eschler Fritz</t>
  </si>
  <si>
    <t>Ammann Brigitta</t>
  </si>
  <si>
    <t>Zeltner Guy-Louis</t>
  </si>
  <si>
    <t>Zeltner-Chevalier Roselyne</t>
  </si>
  <si>
    <t>Steinacker Claudia</t>
  </si>
  <si>
    <t>Baeriswyl Henri</t>
  </si>
  <si>
    <t>Croisier América</t>
  </si>
  <si>
    <t>Sauteur Laure</t>
  </si>
  <si>
    <t>Iritano Katia</t>
  </si>
  <si>
    <t>Jung Klaus-Dieter</t>
  </si>
  <si>
    <t>Détraz-Méroz Jacqueline</t>
  </si>
  <si>
    <t>Jeangros Bernard</t>
  </si>
  <si>
    <t>Meyer Margrith</t>
  </si>
  <si>
    <t>Major Romain</t>
  </si>
  <si>
    <t>Häfliger Pius</t>
  </si>
  <si>
    <t>Perrot Julien</t>
  </si>
  <si>
    <t>Baggenstos Elisabeth</t>
  </si>
  <si>
    <t>Baggenstos Markus</t>
  </si>
  <si>
    <t>Kayser-Von Matt Rosmarie</t>
  </si>
  <si>
    <t>Baggenstos Hansueli</t>
  </si>
  <si>
    <t>Baggenstos Hans</t>
  </si>
  <si>
    <t>Grimaître Frédéric</t>
  </si>
  <si>
    <t>Gilliéron Roland</t>
  </si>
  <si>
    <t>Jacob Gwenaël</t>
  </si>
  <si>
    <t>Jacob Anne</t>
  </si>
  <si>
    <t>Gillet François</t>
  </si>
  <si>
    <t>Rösti Kurt</t>
  </si>
  <si>
    <t>Huber Christian</t>
  </si>
  <si>
    <t>Koch Marco</t>
  </si>
  <si>
    <t>Angehrn Urban</t>
  </si>
  <si>
    <t>Birnemann S.</t>
  </si>
  <si>
    <t>Kupfer Fritz</t>
  </si>
  <si>
    <t>Stähli Jacques</t>
  </si>
  <si>
    <t>Neck Georg</t>
  </si>
  <si>
    <t>Dietl Walter</t>
  </si>
  <si>
    <t>Widmer Michael</t>
  </si>
  <si>
    <t>Greter Fintan</t>
  </si>
  <si>
    <t>Favre Emmanuelle</t>
  </si>
  <si>
    <t>Werner ?</t>
  </si>
  <si>
    <t>Spiess Ch.</t>
  </si>
  <si>
    <t>Huet du Pavillon ?</t>
  </si>
  <si>
    <t>Matter-Spring Hans</t>
  </si>
  <si>
    <t>Schmidely ?</t>
  </si>
  <si>
    <t>Heer Hans</t>
  </si>
  <si>
    <t>Stadler ?</t>
  </si>
  <si>
    <t>Sigrist Christian</t>
  </si>
  <si>
    <t>Grob Rudi</t>
  </si>
  <si>
    <t>Chatelain Catherine</t>
  </si>
  <si>
    <t>Demierre Alain</t>
  </si>
  <si>
    <t>Fornells Jean</t>
  </si>
  <si>
    <t>Bendel Muriel</t>
  </si>
  <si>
    <t>Fatton René</t>
  </si>
  <si>
    <t>Parrat Valérie</t>
  </si>
  <si>
    <t>Schwarz Urs</t>
  </si>
  <si>
    <t>Choffat Mathieu</t>
  </si>
  <si>
    <t>Dussex Armand</t>
  </si>
  <si>
    <t>Bornand Jean-Michel</t>
  </si>
  <si>
    <t>Werner Johann</t>
  </si>
  <si>
    <t>Fankhauser Martin</t>
  </si>
  <si>
    <t>Redmond Elisabeth</t>
  </si>
  <si>
    <t>Bitterli Daniel</t>
  </si>
  <si>
    <t>Hanhart J.</t>
  </si>
  <si>
    <t>Theiler Franz</t>
  </si>
  <si>
    <t>Kirchleger ?</t>
  </si>
  <si>
    <t>Mariani G.</t>
  </si>
  <si>
    <t>Mari L.G.</t>
  </si>
  <si>
    <t>Schmid Rudolf</t>
  </si>
  <si>
    <t>Schumacher K.</t>
  </si>
  <si>
    <t>Perret-Gentil Edmond</t>
  </si>
  <si>
    <t>Gubler Ernst</t>
  </si>
  <si>
    <t>Bucher Franz</t>
  </si>
  <si>
    <t>Suter Claudine</t>
  </si>
  <si>
    <t>Ruoss Engelbert</t>
  </si>
  <si>
    <t>Di Antonio C.</t>
  </si>
  <si>
    <t>Fontana Mary Anne</t>
  </si>
  <si>
    <t>Nicolet M.</t>
  </si>
  <si>
    <t>Dumont M.</t>
  </si>
  <si>
    <t>Babey M.</t>
  </si>
  <si>
    <t>Poltéra Alois</t>
  </si>
  <si>
    <t>Müller Ulrich</t>
  </si>
  <si>
    <t>Stäheli ?</t>
  </si>
  <si>
    <t>Ambühl ?</t>
  </si>
  <si>
    <t>Werth ?</t>
  </si>
  <si>
    <t>Fischer S.</t>
  </si>
  <si>
    <t>Peter Kathrin</t>
  </si>
  <si>
    <t>Teuscher Franziska</t>
  </si>
  <si>
    <t>Tulloch Alice</t>
  </si>
  <si>
    <t>Meyer Fabian</t>
  </si>
  <si>
    <t>Bourguignon Yves</t>
  </si>
  <si>
    <t>Bolliger Markus</t>
  </si>
  <si>
    <t>Benzoni C.</t>
  </si>
  <si>
    <t>Shuttleworth Robert James</t>
  </si>
  <si>
    <t>Dubois Auguste</t>
  </si>
  <si>
    <t>Reichenbach H.G.</t>
  </si>
  <si>
    <t>Schilling Heini</t>
  </si>
  <si>
    <t>Schmidlin Marc</t>
  </si>
  <si>
    <t>Siegfried Hans</t>
  </si>
  <si>
    <t>Studer Peter</t>
  </si>
  <si>
    <t>Strohmeier U. Peter</t>
  </si>
  <si>
    <t>Carteron ?</t>
  </si>
  <si>
    <t>Frère Clément</t>
  </si>
  <si>
    <t>Salzmann Irene</t>
  </si>
  <si>
    <t>Müller-Wirz Ernst</t>
  </si>
  <si>
    <t>Bachmann Samuel</t>
  </si>
  <si>
    <t>Breunig Thomas</t>
  </si>
  <si>
    <t>Wenger Danièle</t>
  </si>
  <si>
    <t>Bornmüller J.</t>
  </si>
  <si>
    <t>Conti Pasquale</t>
  </si>
  <si>
    <t>Franzoni Alberto</t>
  </si>
  <si>
    <t>Lenticchia A.</t>
  </si>
  <si>
    <t>Luiset M.-D.</t>
  </si>
  <si>
    <t>Penzig Otto</t>
  </si>
  <si>
    <t>Sciboz Jacques</t>
  </si>
  <si>
    <t>Heise H.P.</t>
  </si>
  <si>
    <t>Leutert ?</t>
  </si>
  <si>
    <t>Steiner Cäsar</t>
  </si>
  <si>
    <t>Dyttrich Monica</t>
  </si>
  <si>
    <t>Knüsel ?</t>
  </si>
  <si>
    <t>Pupikofer A.</t>
  </si>
  <si>
    <t>Schüepp Jakob</t>
  </si>
  <si>
    <t>Goldschmid H.</t>
  </si>
  <si>
    <t>Frölich Julius</t>
  </si>
  <si>
    <t>Künkele G.</t>
  </si>
  <si>
    <t>Ryf Michael</t>
  </si>
  <si>
    <t>Galeuchet David J.</t>
  </si>
  <si>
    <t>Zogg Michael</t>
  </si>
  <si>
    <t>Zogg Vreni</t>
  </si>
  <si>
    <t>Auderset Joye Dominique</t>
  </si>
  <si>
    <t>Berner-Schläpfer Barbara</t>
  </si>
  <si>
    <t>Fröhlich Otto</t>
  </si>
  <si>
    <t>Freitag ?</t>
  </si>
  <si>
    <t>Wiederkehr ?</t>
  </si>
  <si>
    <t>Roshardt A.</t>
  </si>
  <si>
    <t>Attinger E.</t>
  </si>
  <si>
    <t>Bänziger ?</t>
  </si>
  <si>
    <t>Hasler ?</t>
  </si>
  <si>
    <t>Vetter J.</t>
  </si>
  <si>
    <t>Gremli A.</t>
  </si>
  <si>
    <t>Meyer A.</t>
  </si>
  <si>
    <t>Weber P.</t>
  </si>
  <si>
    <t>Nüesch ?</t>
  </si>
  <si>
    <t>Tonella ?</t>
  </si>
  <si>
    <t>Caflisch ?</t>
  </si>
  <si>
    <t>Tognola C.</t>
  </si>
  <si>
    <t>Walter T.</t>
  </si>
  <si>
    <t>Jacoby H.</t>
  </si>
  <si>
    <t>Baumeler Roger</t>
  </si>
  <si>
    <t>Campiero C.</t>
  </si>
  <si>
    <t>Nigg-Vigini Robert</t>
  </si>
  <si>
    <t>Creak E.</t>
  </si>
  <si>
    <t>Huber Eugen</t>
  </si>
  <si>
    <t>Schelling ?</t>
  </si>
  <si>
    <t>Wanner St.</t>
  </si>
  <si>
    <t>Früh ?</t>
  </si>
  <si>
    <t>Bosshard Alb.</t>
  </si>
  <si>
    <t>Blarer ?</t>
  </si>
  <si>
    <t>Györög Brigitte</t>
  </si>
  <si>
    <t>Meier-Küpfer Hans</t>
  </si>
  <si>
    <t>Bernoulli ?</t>
  </si>
  <si>
    <t>Seeli ?</t>
  </si>
  <si>
    <t>Jenny F.</t>
  </si>
  <si>
    <t>Weidner E.</t>
  </si>
  <si>
    <t>Kramer ?</t>
  </si>
  <si>
    <t>Schwyter ?</t>
  </si>
  <si>
    <t>Gnägi Lisa</t>
  </si>
  <si>
    <t>PS_LRT</t>
  </si>
  <si>
    <t>LRTCode</t>
  </si>
  <si>
    <t>Lebensraumtyp</t>
  </si>
  <si>
    <t>fm</t>
  </si>
  <si>
    <t>pf</t>
  </si>
  <si>
    <t>tr</t>
  </si>
  <si>
    <t>lw</t>
  </si>
  <si>
    <t>aw</t>
  </si>
  <si>
    <t>mw</t>
  </si>
  <si>
    <t>hm</t>
  </si>
  <si>
    <t>qm</t>
  </si>
  <si>
    <t>Cypripedium calceolus</t>
  </si>
  <si>
    <t>Frauenschuh</t>
  </si>
  <si>
    <t>Cypripedium calceolus f. flavum</t>
  </si>
  <si>
    <t>Goldschuh</t>
  </si>
  <si>
    <t>Cypripedium calceolus f. variegatum</t>
  </si>
  <si>
    <t>Epipactis palustris</t>
  </si>
  <si>
    <t>Epipactis palustris f. albiflora</t>
  </si>
  <si>
    <t>Epipactis atrorubens</t>
  </si>
  <si>
    <t>Epipactis atrorubens f. albiflora</t>
  </si>
  <si>
    <t>Epipactis atrorubens f. lutescens</t>
  </si>
  <si>
    <t>Epipactis muelleri</t>
  </si>
  <si>
    <t>Epipactis purpurata</t>
  </si>
  <si>
    <t>Epipactis purpurata f. rosea</t>
  </si>
  <si>
    <t>Epipactis purpurata f. albiflora</t>
  </si>
  <si>
    <t>Epipactis microphylla</t>
  </si>
  <si>
    <t>Epipactis placentina</t>
  </si>
  <si>
    <t>Cephalanthera damasonium</t>
  </si>
  <si>
    <t>Cephalanthera rubra</t>
  </si>
  <si>
    <t>Rotes Waldvögelein</t>
  </si>
  <si>
    <t>Cephalanthera rubra f. albiflora</t>
  </si>
  <si>
    <t>Rotes Waldvögelein weisse F.</t>
  </si>
  <si>
    <t>Limodorum abortivum</t>
  </si>
  <si>
    <t>Limodorum abortivum f. viridi-lutescens</t>
  </si>
  <si>
    <t>Neottia nidus-avis f. citrina</t>
  </si>
  <si>
    <t>Neottia nidus-avis f. nivea</t>
  </si>
  <si>
    <t>Kleines Zweiblatt</t>
  </si>
  <si>
    <t>Kleines Zweiblatt grüne F.</t>
  </si>
  <si>
    <t>Spiranthes aestivalis</t>
  </si>
  <si>
    <t>Sommer-Wendelähre</t>
  </si>
  <si>
    <t>Spiranthes spiralis</t>
  </si>
  <si>
    <t>Herbst-Wendelähre</t>
  </si>
  <si>
    <t>Goodyera repens</t>
  </si>
  <si>
    <t>Herminium monorchis</t>
  </si>
  <si>
    <t>Einorchis</t>
  </si>
  <si>
    <t>Platanthera bifolia</t>
  </si>
  <si>
    <t>Platanthera chlorantha</t>
  </si>
  <si>
    <t>Grüne Hohlzunge</t>
  </si>
  <si>
    <t>Gymnadenia conopsea f. albiflora</t>
  </si>
  <si>
    <t>Gymnadenia odoratissima</t>
  </si>
  <si>
    <t>Wohlriechende Handwurz</t>
  </si>
  <si>
    <t>Gymnadenia odoratissima f. albiflora</t>
  </si>
  <si>
    <t>Wohlriechende Handwurz weisse F.</t>
  </si>
  <si>
    <t>Pseudorchis albida</t>
  </si>
  <si>
    <t>Schwarzes Männertreu</t>
  </si>
  <si>
    <t>Schwarzes Männertreu reinweisse F.</t>
  </si>
  <si>
    <t>Schwarzes Männertreu gelb, goldgelbe F.</t>
  </si>
  <si>
    <t>Schwarzes Männertreu F. mit rot eingefassten, blassgelben Blüten</t>
  </si>
  <si>
    <t>Schwarzes Männertreu rotgelbe, dunkelgelbrote F.</t>
  </si>
  <si>
    <t>Schwarzes Männertreu rosa bis rote F.</t>
  </si>
  <si>
    <t>Schwarzes Männertreu hellorange, hellfleischfarbige F.</t>
  </si>
  <si>
    <t>Schwarzes Männertreu schwefelgelbe F.</t>
  </si>
  <si>
    <t>Rotes Männertreu</t>
  </si>
  <si>
    <t>Österreichisches Männertreu</t>
  </si>
  <si>
    <t>Chamorchis alpina</t>
  </si>
  <si>
    <t>Zwergorchis</t>
  </si>
  <si>
    <t>Dactylorhiza sambucina</t>
  </si>
  <si>
    <t>Holunder-Fingerwurz</t>
  </si>
  <si>
    <t>Dactylorhiza sambucina f. candida</t>
  </si>
  <si>
    <t>Holunder-Fingerwurz weisse F.</t>
  </si>
  <si>
    <t>Dactylorhiza sambucina f. rubra</t>
  </si>
  <si>
    <t>Holunder-Fingerwurz rote F.</t>
  </si>
  <si>
    <t>Dactylorhiza sambucina f. lutea</t>
  </si>
  <si>
    <t>Holunder-Fingerwurz gelbe F.</t>
  </si>
  <si>
    <t>Dactylorhiza sambucina f. hybrida</t>
  </si>
  <si>
    <t>Holunder-Fingerwurz orange F.</t>
  </si>
  <si>
    <t>Dactylorhiza cruenta</t>
  </si>
  <si>
    <t>Blutrote Fingerwurz</t>
  </si>
  <si>
    <t>Dactylorhiza cruenta f. rosea</t>
  </si>
  <si>
    <t>Blutrote Fingerwurz rosa F.</t>
  </si>
  <si>
    <t>Dactylorhiza cruenta f. rubriflora</t>
  </si>
  <si>
    <t>Blutrote Fingerwurz überfärbte F.</t>
  </si>
  <si>
    <t>Dactylorhiza majalis</t>
  </si>
  <si>
    <t>Breitblättrige Fingerwurz</t>
  </si>
  <si>
    <t>Dactylorhiza majalis f. albiflora</t>
  </si>
  <si>
    <t>Breitblättrige Fingerwurz weisse F.</t>
  </si>
  <si>
    <t>Dactylorhiza majalis f. rosea</t>
  </si>
  <si>
    <t>Breitblättrige Fingerwurz rosa F.</t>
  </si>
  <si>
    <t>Dactylorhiza lapponica</t>
  </si>
  <si>
    <t>Lappländische Fingerwurz</t>
  </si>
  <si>
    <t>Dactylorhiza traunsteineri</t>
  </si>
  <si>
    <t>Traunsteiners Fingerwurz</t>
  </si>
  <si>
    <t>Dactylorhiza traunsteineri f. albiflora</t>
  </si>
  <si>
    <t>Traunsteiners Fingerwurz weisse F.</t>
  </si>
  <si>
    <t>Dactylorhiza fuchsii</t>
  </si>
  <si>
    <t>Fuchs' Fingerwurz</t>
  </si>
  <si>
    <t>Dactylorhiza fuchsii f. albiflora</t>
  </si>
  <si>
    <t>Fuchs' Fingerwurz weisse F.</t>
  </si>
  <si>
    <t>Dactylorhiza fuchsii f. rubriflora</t>
  </si>
  <si>
    <t>Fuchs' Fingerwurz überfärbte F.</t>
  </si>
  <si>
    <t>Wanzen-Knabenkraut</t>
  </si>
  <si>
    <t>Wanzen-Knabenkraut weisse F.</t>
  </si>
  <si>
    <t>Wanzen-Knabenkraut grüne F.</t>
  </si>
  <si>
    <t>Orchis spitzelii</t>
  </si>
  <si>
    <t>Spitzels Knabenkraut</t>
  </si>
  <si>
    <t>Sumpf-Knabenkraut</t>
  </si>
  <si>
    <t>Sumpf-Knabenkraut weisse F.</t>
  </si>
  <si>
    <t>Sumpf-Knabenkraut rosa F.</t>
  </si>
  <si>
    <t>Lockerblütiges Knabenkraut</t>
  </si>
  <si>
    <t>Orchis pallens</t>
  </si>
  <si>
    <t>Orchis provincialis</t>
  </si>
  <si>
    <t>Provence-Knabenkraut</t>
  </si>
  <si>
    <t>Schmetterlings-Knabenkraut</t>
  </si>
  <si>
    <t>Schmetterlings-Knabenkraut rote F.</t>
  </si>
  <si>
    <t>Kleines Knabenkraut</t>
  </si>
  <si>
    <t>Kleines Knabenkraut lockerblütige Var.</t>
  </si>
  <si>
    <t>Kleines Knabenkraut weisse F.</t>
  </si>
  <si>
    <t>Kleines Knabenkraut rosa F.</t>
  </si>
  <si>
    <t>Dreizähniges Knabenkraut</t>
  </si>
  <si>
    <t>Orchis militaris f. albiflora</t>
  </si>
  <si>
    <t>Helm-Knabenkraut weisse F.</t>
  </si>
  <si>
    <t>Orchis purpurea</t>
  </si>
  <si>
    <t>Purpur-Knabenkraut</t>
  </si>
  <si>
    <t>Orchis purpurea f. albiflora</t>
  </si>
  <si>
    <t>Purpur-Knabenkraut weisse F.</t>
  </si>
  <si>
    <t>Orchis simia</t>
  </si>
  <si>
    <t>Affen-Knabenkraut</t>
  </si>
  <si>
    <t>Orchis simia f. albiflora</t>
  </si>
  <si>
    <t>Affen-Knabenkraut weisse F.</t>
  </si>
  <si>
    <t>Traunsteinera globosa</t>
  </si>
  <si>
    <t>Serapias vomeracea</t>
  </si>
  <si>
    <t>Serapias vomeracea f. pallescens</t>
  </si>
  <si>
    <t>Ophrys insectifera</t>
  </si>
  <si>
    <t>Fliegen-Ragwurz</t>
  </si>
  <si>
    <t>Spinnen-Ragwurz</t>
  </si>
  <si>
    <t>Kleine Spinnen-Ragwurz F. mit rosa Perigon</t>
  </si>
  <si>
    <t>Ophrys benacensis</t>
  </si>
  <si>
    <t>Insubrische Ragwurz</t>
  </si>
  <si>
    <t>Ophrys apifera</t>
  </si>
  <si>
    <t>Bienen-Ragwurz</t>
  </si>
  <si>
    <t>Ophrys apifera f. bicolor</t>
  </si>
  <si>
    <t>Bienen-Ragwurz zweifarbige F.</t>
  </si>
  <si>
    <t>Ophrys apifera f. chlorantha</t>
  </si>
  <si>
    <t>Bienen-Ragwurz freiburgische Var.</t>
  </si>
  <si>
    <t>Liparis loeselii</t>
  </si>
  <si>
    <t>Malaxis monophyllos</t>
  </si>
  <si>
    <t>Epipogium aphyllum</t>
  </si>
  <si>
    <t>Epipogium aphyllum f. lactea</t>
  </si>
  <si>
    <t>Langblättriges Waldvögelein x Rotes W.</t>
  </si>
  <si>
    <t>Wohlriechende Handwurz x Schwarzes Männertreu</t>
  </si>
  <si>
    <t>Wohlriechende Handwurz x Rotes Männertreu</t>
  </si>
  <si>
    <t>Schwarzes Männertreu x Rotes M.</t>
  </si>
  <si>
    <t>Blutrote Fingerwurz x Breitblättrige F.</t>
  </si>
  <si>
    <t>Blutrote Fingerwurz x Traunsteiners F.</t>
  </si>
  <si>
    <t>Blutrote Fingerwurz x Fuchs' F.</t>
  </si>
  <si>
    <t>Dactylorhiza majalis x Gymnadenia conopsea</t>
  </si>
  <si>
    <t>Breitblättrige Fingerwurz x Holunder-F.</t>
  </si>
  <si>
    <t>Breitblättrige Fingerwurz x Traunsteiners F.</t>
  </si>
  <si>
    <t>Lappländische Fingerwurz x Breitblättrige F.</t>
  </si>
  <si>
    <t>Dactylorhiza fuchsii x Gymnadenia conopsea</t>
  </si>
  <si>
    <t>Dactylorhiza fuchsii x Gymnadenia odoratissima</t>
  </si>
  <si>
    <t>Fuchs' Fingerwurz x Wohlriechende Handwurz</t>
  </si>
  <si>
    <t>Dactylorhiza fuchsii x Pseudorchis albida</t>
  </si>
  <si>
    <t>Fuchs' Fingerwurz x Schwarzes Männertreu</t>
  </si>
  <si>
    <t>Fuchs' Fingerwurz x Holunder-F.</t>
  </si>
  <si>
    <t>Fuchs' Fingerwurz x Breitblättrige F.</t>
  </si>
  <si>
    <t>Fuchs' Fingerwurz x Lappländische F.</t>
  </si>
  <si>
    <t>Fuchs' Fingerwurz x Traunsteiners F.</t>
  </si>
  <si>
    <t>Wanzen-Knabenkraut x Kleines K.</t>
  </si>
  <si>
    <t>Kleines Knabenkraut x Schmetterlings-K.</t>
  </si>
  <si>
    <t>Helm-Knabenkraut x Purpur-K.</t>
  </si>
  <si>
    <t>Helm-Knabenkraut x Affen-K.</t>
  </si>
  <si>
    <t>Kleine Spinnen-Ragwurz x Fliegen-R.</t>
  </si>
  <si>
    <t>Kleine Spinnen-Ragwurz x Spinnen-R.</t>
  </si>
  <si>
    <t>Insubrische Ragwurz x Spinnen-R.</t>
  </si>
  <si>
    <t>Epipactis fageticola</t>
  </si>
  <si>
    <t>Fliegen-Ragwurz x Spinnen-R.</t>
  </si>
  <si>
    <t>Dreizähniges Knabenkraut weisse F.</t>
  </si>
  <si>
    <t>Rotes Männertreu rosa-weisse F.</t>
  </si>
  <si>
    <t>Breitblättrige Fingerwurz x Schwarzes Männertreu</t>
  </si>
  <si>
    <t>Gymnadenia conopsea x Pseudorchis albida</t>
  </si>
  <si>
    <t>Himantoglossum hircinum f. albiflora</t>
  </si>
  <si>
    <t>Bocks-Riemenzunge weisse F.</t>
  </si>
  <si>
    <t>Fuchs' Fingerwurz kälteliebende Var.</t>
  </si>
  <si>
    <t>Lockerblütiges Knabenkraut x Kleines K.</t>
  </si>
  <si>
    <t>Dactylorhiza fuchsii f. bicolor</t>
  </si>
  <si>
    <t>Fuchs' Fingerwurz zweifarbige F.</t>
  </si>
  <si>
    <t>Dactylorhiza traunsteineri x Gymnadenia conopsea</t>
  </si>
  <si>
    <t>Schmetterlings-Knabenkraut rosa F.</t>
  </si>
  <si>
    <t>Fuchs' Fingerwurz alpine Var.</t>
  </si>
  <si>
    <t>Purpur-Knabenkraut x Affen-K.</t>
  </si>
  <si>
    <t>Dactylorhiza traunsteineri f. rosea</t>
  </si>
  <si>
    <t>Traunsteiners Fingerwurz rosa F.</t>
  </si>
  <si>
    <t>Dactylorhiza cruenta x Gymnadenia conopsea</t>
  </si>
  <si>
    <t>Orchis spitzelii f. albiflora</t>
  </si>
  <si>
    <t>Spitzels Knabenkraut weisse F.</t>
  </si>
  <si>
    <t>Chamorchis alpina f. flavescens</t>
  </si>
  <si>
    <t>Zwergorchis gelbe F.</t>
  </si>
  <si>
    <t>Epipactis palustris f. ochroleuca</t>
  </si>
  <si>
    <t>Cephalanthera longifolia f. citrina</t>
  </si>
  <si>
    <t>Langblättriges Waldvögelein zitronengelbe F.</t>
  </si>
  <si>
    <t>Gymnadenia conopsea x Platanthera bifolia</t>
  </si>
  <si>
    <t>Lockerblütiges Knabenkraut x Sumpf-K.</t>
  </si>
  <si>
    <t>Kleines Knabenkraut überfärbte F.</t>
  </si>
  <si>
    <t>Art</t>
  </si>
  <si>
    <t>PS_Anzahl</t>
  </si>
  <si>
    <t>Untergrenze</t>
  </si>
  <si>
    <t>Obergrenze</t>
  </si>
  <si>
    <t>0</t>
  </si>
  <si>
    <t>1</t>
  </si>
  <si>
    <t>10</t>
  </si>
  <si>
    <t>11</t>
  </si>
  <si>
    <t>100</t>
  </si>
  <si>
    <t>101 bis 1000</t>
  </si>
  <si>
    <t>101</t>
  </si>
  <si>
    <t>1000</t>
  </si>
  <si>
    <t>&gt; 1000</t>
  </si>
  <si>
    <t>&gt;1000</t>
  </si>
  <si>
    <t>PS_Bemerkung</t>
  </si>
  <si>
    <t>BemerkungCode</t>
  </si>
  <si>
    <t>R</t>
  </si>
  <si>
    <t>Rosette / Pflanze</t>
  </si>
  <si>
    <t>K</t>
  </si>
  <si>
    <t>B</t>
  </si>
  <si>
    <t>V</t>
  </si>
  <si>
    <t>verblüht</t>
  </si>
  <si>
    <t>Fruchtstand</t>
  </si>
  <si>
    <t>AU</t>
  </si>
  <si>
    <t>AB</t>
  </si>
  <si>
    <t>abblühend</t>
  </si>
  <si>
    <t>Vegetationszustand</t>
  </si>
  <si>
    <t>AGEO - Aargau Orchideenkartierung</t>
  </si>
  <si>
    <t>Politische Gemeinde</t>
  </si>
  <si>
    <t>W-E Koordinate</t>
  </si>
  <si>
    <t>S-N Koordinate</t>
  </si>
  <si>
    <t>Höhe           (m ü. NN)</t>
  </si>
  <si>
    <t xml:space="preserve">Radius           </t>
  </si>
  <si>
    <t>Lebensraumtyp 1</t>
  </si>
  <si>
    <t>Lebensraumtyp 2</t>
  </si>
  <si>
    <t>Fundmelder/in 1</t>
  </si>
  <si>
    <t>Fundmelder/in 2</t>
  </si>
  <si>
    <t>Angaben zum Fundort</t>
  </si>
  <si>
    <t>Milvignes</t>
  </si>
  <si>
    <t>Terre di Pedemonte</t>
  </si>
  <si>
    <t>Montanaire</t>
  </si>
  <si>
    <t>Bütschwil-Ganterschwil</t>
  </si>
  <si>
    <t>Drei Höfe</t>
  </si>
  <si>
    <t>Bözberg</t>
  </si>
  <si>
    <t>Escholzmatt-Marbach</t>
  </si>
  <si>
    <t>Val Terbi</t>
  </si>
  <si>
    <t>Lüsslingen-Nennigkofen</t>
  </si>
  <si>
    <t>Nesslau</t>
  </si>
  <si>
    <t>Valsot</t>
  </si>
  <si>
    <t>Rapperswil</t>
  </si>
  <si>
    <t>Haute-Sorne</t>
  </si>
  <si>
    <t>Turtmann-Unterems</t>
  </si>
  <si>
    <t>Safiental</t>
  </si>
  <si>
    <t>Val-de-Ruz</t>
  </si>
  <si>
    <t>Lumnezia</t>
  </si>
  <si>
    <t>Taufers i. M. Tubre</t>
  </si>
  <si>
    <t>San Fedele Intelvi</t>
  </si>
  <si>
    <t>Oberlarg</t>
  </si>
  <si>
    <t>Béguin Claude</t>
  </si>
  <si>
    <t>Berset Jules</t>
  </si>
  <si>
    <t>Göldi Robert</t>
  </si>
  <si>
    <t>Landergott Urs</t>
  </si>
  <si>
    <t>Schnyder Norbert</t>
  </si>
  <si>
    <t>Lienhard Luc</t>
  </si>
  <si>
    <t>Holderegger Rolf</t>
  </si>
  <si>
    <t>Mathis Thomas</t>
  </si>
  <si>
    <t>Selldorf Paolo</t>
  </si>
  <si>
    <t>Persico Andrea</t>
  </si>
  <si>
    <t>Schneider Hans F.</t>
  </si>
  <si>
    <t>Brüngger Fritz</t>
  </si>
  <si>
    <t>Brodtbeck Thomas</t>
  </si>
  <si>
    <t>Besson Auguste</t>
  </si>
  <si>
    <t>Bernouilli F.</t>
  </si>
  <si>
    <t>Antoniazza Michel</t>
  </si>
  <si>
    <t>Bussard Lionel</t>
  </si>
  <si>
    <t>Zimmermann Peter</t>
  </si>
  <si>
    <t>Leibundgut Mary</t>
  </si>
  <si>
    <t>Mayer Cornelia</t>
  </si>
  <si>
    <t>Ott Ursula</t>
  </si>
  <si>
    <t>Dussex Nicolas</t>
  </si>
  <si>
    <t>Enz Peter</t>
  </si>
  <si>
    <t>Maspoli Guido</t>
  </si>
  <si>
    <t>Leutert Fredy</t>
  </si>
  <si>
    <t>Bohner Marc</t>
  </si>
  <si>
    <t>Matjaz André</t>
  </si>
  <si>
    <t>Lanicca R.</t>
  </si>
  <si>
    <t>Spörri ?</t>
  </si>
  <si>
    <t>Fürst E.</t>
  </si>
  <si>
    <t>Merz Edith</t>
  </si>
  <si>
    <t>Wagner Stefan</t>
  </si>
  <si>
    <t>Stanislavek Thomas</t>
  </si>
  <si>
    <t>Rodaro Paolo</t>
  </si>
  <si>
    <t>Aubert Yvette</t>
  </si>
  <si>
    <t>Aubry Dominique</t>
  </si>
  <si>
    <t>Attinger D.</t>
  </si>
  <si>
    <t>Agten Alex</t>
  </si>
  <si>
    <t>Augustin Philipp</t>
  </si>
  <si>
    <t>Ammann Klaus</t>
  </si>
  <si>
    <t>Amstutz René</t>
  </si>
  <si>
    <t>Ammann-Graf Georg</t>
  </si>
  <si>
    <t>Audrey J.</t>
  </si>
  <si>
    <t>Aeschimann David</t>
  </si>
  <si>
    <t>Audeoud Dominique</t>
  </si>
  <si>
    <t>Aemisegger Andreas</t>
  </si>
  <si>
    <t>Ackermann G.</t>
  </si>
  <si>
    <t>Ambühl Marcel</t>
  </si>
  <si>
    <t>Amand P.</t>
  </si>
  <si>
    <t>Burkhalter Johanna</t>
  </si>
  <si>
    <t>Pfändler U.</t>
  </si>
  <si>
    <t>Haffter A.</t>
  </si>
  <si>
    <t>Bühler Christoph</t>
  </si>
  <si>
    <t>Bronn ?</t>
  </si>
  <si>
    <t>Bertschinger K.</t>
  </si>
  <si>
    <t>Burnand Jacques</t>
  </si>
  <si>
    <t>Borleis-Dreier Frank</t>
  </si>
  <si>
    <t>Bernet D.</t>
  </si>
  <si>
    <t>Bötsch Yves</t>
  </si>
  <si>
    <t>Burkhart Karin</t>
  </si>
  <si>
    <t>Blum B.</t>
  </si>
  <si>
    <t>Bläuer J.</t>
  </si>
  <si>
    <t>Bueche Michel</t>
  </si>
  <si>
    <t>Binggeli A.</t>
  </si>
  <si>
    <t>Borer D.</t>
  </si>
  <si>
    <t>Bieri Gerhard</t>
  </si>
  <si>
    <t>Badstuber David</t>
  </si>
  <si>
    <t>Boillat Harry</t>
  </si>
  <si>
    <t>Baghdassarian Eliane</t>
  </si>
  <si>
    <t>Borel Nicole</t>
  </si>
  <si>
    <t>Birr Ariana</t>
  </si>
  <si>
    <t>Brunner-Hösli Hermann</t>
  </si>
  <si>
    <t>Büchi H.</t>
  </si>
  <si>
    <t>Blumer Ernst</t>
  </si>
  <si>
    <t>Buholzer Serge</t>
  </si>
  <si>
    <t>Reese H.</t>
  </si>
  <si>
    <t>Schnell N.</t>
  </si>
  <si>
    <t>Spengler G.</t>
  </si>
  <si>
    <t>Preiss ?</t>
  </si>
  <si>
    <t>Oettli Christian</t>
  </si>
  <si>
    <t>Stöckli Silvan</t>
  </si>
  <si>
    <t>Meys Paul</t>
  </si>
  <si>
    <t>Muehlen-Schulte Liselott</t>
  </si>
  <si>
    <t>Attenhofer ?</t>
  </si>
  <si>
    <t>Merki Helen</t>
  </si>
  <si>
    <t>Wenk H.R.</t>
  </si>
  <si>
    <t>Klausener W.</t>
  </si>
  <si>
    <t>Benetollo Christian</t>
  </si>
  <si>
    <t>Walser K.</t>
  </si>
  <si>
    <t>Hofer Walter</t>
  </si>
  <si>
    <t>Classen-Schlatter Elisabeth</t>
  </si>
  <si>
    <t>Schmid Georg</t>
  </si>
  <si>
    <t>Spälti Heinrich</t>
  </si>
  <si>
    <t>Fisch ?</t>
  </si>
  <si>
    <t>Keim Gaëlle</t>
  </si>
  <si>
    <t>Hayoz Gilbert</t>
  </si>
  <si>
    <t>Kusner Johnny</t>
  </si>
  <si>
    <t>Schultze Pascal</t>
  </si>
  <si>
    <t>Sala Valerio</t>
  </si>
  <si>
    <t>Sala Dorota</t>
  </si>
  <si>
    <t>Blaauw A.H.</t>
  </si>
  <si>
    <t>Carraro Gabriele</t>
  </si>
  <si>
    <t>Neumelder 1</t>
  </si>
  <si>
    <t>Neumelder 2</t>
  </si>
  <si>
    <t>Neumelder 3</t>
  </si>
  <si>
    <t>Neumelder 4</t>
  </si>
  <si>
    <t>Neumelder 5</t>
  </si>
  <si>
    <t>Anzahl - Bereich</t>
  </si>
  <si>
    <t>Kontrolle</t>
  </si>
  <si>
    <t>Traunsteinera globosa f. albiflora</t>
  </si>
  <si>
    <t>Oberstaufen</t>
  </si>
  <si>
    <t>Blaichach</t>
  </si>
  <si>
    <t>Danuser ?</t>
  </si>
  <si>
    <t>Papon Jacques</t>
  </si>
  <si>
    <t>PS_RQZusatz</t>
  </si>
  <si>
    <t>RQZusatzCode</t>
  </si>
  <si>
    <t>RQZusatz</t>
  </si>
  <si>
    <t>(A)</t>
  </si>
  <si>
    <t>angepflanzt</t>
  </si>
  <si>
    <t>(?)</t>
  </si>
  <si>
    <t>zweifelhaft</t>
  </si>
  <si>
    <t>RF/Q Zusatz</t>
  </si>
  <si>
    <t>RQ_Zusatz</t>
  </si>
  <si>
    <t>Stucki Beat</t>
  </si>
  <si>
    <t>Bettmeralp</t>
  </si>
  <si>
    <t>Val-de-Charmey</t>
  </si>
  <si>
    <t>C'za Capriasca/Lugano</t>
  </si>
  <si>
    <t>Buchegg</t>
  </si>
  <si>
    <t>Plateau de Diesse</t>
  </si>
  <si>
    <t>Stocken-Höfen</t>
  </si>
  <si>
    <t>Ilanz/Glion</t>
  </si>
  <si>
    <t>Sauge</t>
  </si>
  <si>
    <t>Schinznach</t>
  </si>
  <si>
    <t>Mals Màlles Venosta</t>
  </si>
  <si>
    <t>Ballaison</t>
  </si>
  <si>
    <t>Montancy</t>
  </si>
  <si>
    <t>Samoëns</t>
  </si>
  <si>
    <t>Hagenthal-le-Haut</t>
  </si>
  <si>
    <t>Raedersdorf</t>
  </si>
  <si>
    <t>Madésimo</t>
  </si>
  <si>
    <t>Glère</t>
  </si>
  <si>
    <t>Wolschwiller</t>
  </si>
  <si>
    <t>Montjoie-le-Château</t>
  </si>
  <si>
    <t>Bosshard Andreas</t>
  </si>
  <si>
    <t>Coaz Johann</t>
  </si>
  <si>
    <t>Flury Edwin</t>
  </si>
  <si>
    <t>Flütsch P.</t>
  </si>
  <si>
    <t>Forster Jakob</t>
  </si>
  <si>
    <t>Heeb Rolf</t>
  </si>
  <si>
    <t>Moser Ursula</t>
  </si>
  <si>
    <t>Pfenninger Andreas</t>
  </si>
  <si>
    <t>Rey Charly</t>
  </si>
  <si>
    <t>Rivier Blaise</t>
  </si>
  <si>
    <t>Rossi Stefano</t>
  </si>
  <si>
    <t>Theurillat Jean-Paul</t>
  </si>
  <si>
    <t>Urmi Edwin</t>
  </si>
  <si>
    <t>Wassmer Armin</t>
  </si>
  <si>
    <t>Gasser Max</t>
  </si>
  <si>
    <t>Röthlisberger Jürg</t>
  </si>
  <si>
    <t>Murith L.-J.</t>
  </si>
  <si>
    <t>Suppiger Jakob</t>
  </si>
  <si>
    <t>Heusser C.</t>
  </si>
  <si>
    <t>Althaus Hans</t>
  </si>
  <si>
    <t>Danner Elisabeth</t>
  </si>
  <si>
    <t>Strasser Walter</t>
  </si>
  <si>
    <t>Küffer Nicolas</t>
  </si>
  <si>
    <t>Schär Ingrid</t>
  </si>
  <si>
    <t>Reverchon Frédéric</t>
  </si>
  <si>
    <t>Kuoch R.</t>
  </si>
  <si>
    <t>Gegenschatz Hans Rudolf</t>
  </si>
  <si>
    <t>Schüpbach Jürg</t>
  </si>
  <si>
    <t>Schwere S.</t>
  </si>
  <si>
    <t>Flüeler Elsbeth</t>
  </si>
  <si>
    <t>Küttel Meinrad</t>
  </si>
  <si>
    <t>Lang B.</t>
  </si>
  <si>
    <t>Gianotti ?</t>
  </si>
  <si>
    <t>Dumur ?</t>
  </si>
  <si>
    <t>Fäs Adolf</t>
  </si>
  <si>
    <t>Belser Hansjakob</t>
  </si>
  <si>
    <t>Bienz-Gisin Rösly</t>
  </si>
  <si>
    <t>Biveroni ?</t>
  </si>
  <si>
    <t>Frey Ed.</t>
  </si>
  <si>
    <t>Schweizer Simon</t>
  </si>
  <si>
    <t>Langenauer Regula</t>
  </si>
  <si>
    <t>Lerch Heinz</t>
  </si>
  <si>
    <t>Stalder Andreas</t>
  </si>
  <si>
    <t>Stalder Irina</t>
  </si>
  <si>
    <t>Bühler Beat</t>
  </si>
  <si>
    <t>Zufferey Lambert</t>
  </si>
  <si>
    <t>Gex-Fabry Emilie</t>
  </si>
  <si>
    <t>Wipf Sonja</t>
  </si>
  <si>
    <t>Gerber Heinrich</t>
  </si>
  <si>
    <t>Kofler ?</t>
  </si>
  <si>
    <t>Egli H.</t>
  </si>
  <si>
    <t>Krebs Albert</t>
  </si>
  <si>
    <t>Wickart Albert</t>
  </si>
  <si>
    <t>Warning Georg</t>
  </si>
  <si>
    <t>Duret Sylvie</t>
  </si>
  <si>
    <t>Mombrial Florian</t>
  </si>
  <si>
    <t>Fawer Cédric</t>
  </si>
  <si>
    <t>Internicola Antonina</t>
  </si>
  <si>
    <t>Bänziger Ruth</t>
  </si>
  <si>
    <t>Angst Werner</t>
  </si>
  <si>
    <t>Frey Rosmarie</t>
  </si>
  <si>
    <t>Hüni Ilse</t>
  </si>
  <si>
    <t>Clément Benoît</t>
  </si>
  <si>
    <t>Käser Urs</t>
  </si>
  <si>
    <t>Zinkernagel Catherine</t>
  </si>
  <si>
    <t>Jotterand Alain</t>
  </si>
  <si>
    <t>Burri Renée</t>
  </si>
  <si>
    <t>Hermann Heidi</t>
  </si>
  <si>
    <t>Hermann Hans</t>
  </si>
  <si>
    <t>Donzé Herbert</t>
  </si>
  <si>
    <t>Halgrain Joachim</t>
  </si>
  <si>
    <t>Flück Daniela</t>
  </si>
  <si>
    <t>Hofmann André</t>
  </si>
  <si>
    <t>Bertiller René</t>
  </si>
  <si>
    <t>König-Urmi Kathrin</t>
  </si>
  <si>
    <t>Frei K.</t>
  </si>
  <si>
    <t>Marti Karin</t>
  </si>
  <si>
    <t>Linsi W.</t>
  </si>
  <si>
    <t>Schmider Peter</t>
  </si>
  <si>
    <t>Maccagni Alessio</t>
  </si>
  <si>
    <t>Meisser Christian</t>
  </si>
  <si>
    <t>Descombes Patrice</t>
  </si>
  <si>
    <t>Wiesmann Carole</t>
  </si>
  <si>
    <t>Schudel Hansruedi</t>
  </si>
  <si>
    <t>Martin Pascal</t>
  </si>
  <si>
    <t>Kuster Rolf</t>
  </si>
  <si>
    <t>Schmit Françoise</t>
  </si>
  <si>
    <t>Mosimann-Kampe Paul</t>
  </si>
  <si>
    <t>Lindenmann-Graf Rosmarie</t>
  </si>
  <si>
    <t>Bracher Simon</t>
  </si>
  <si>
    <t>Matter Hans Peter</t>
  </si>
  <si>
    <t>Havlicek Elena</t>
  </si>
  <si>
    <t>Krähenbühl Markus</t>
  </si>
  <si>
    <t>Tester Regula</t>
  </si>
  <si>
    <t>Gut Bernardo</t>
  </si>
  <si>
    <t>Hofmann Tristan</t>
  </si>
  <si>
    <t>Sjollema Henriette</t>
  </si>
  <si>
    <t>Sjollema Boudewyn</t>
  </si>
  <si>
    <t>Gianina Bernard</t>
  </si>
  <si>
    <t>Farine Jean-Claude</t>
  </si>
  <si>
    <t>Graber-Hildebrandt Britta</t>
  </si>
  <si>
    <t>Hoess René</t>
  </si>
  <si>
    <t>Dobler Gross Christine</t>
  </si>
  <si>
    <t>Bergantini Enrico</t>
  </si>
  <si>
    <t>Weber Eric</t>
  </si>
  <si>
    <t>Emery Elodie</t>
  </si>
  <si>
    <t>Carron Giles</t>
  </si>
  <si>
    <t>Locher Robert</t>
  </si>
  <si>
    <t>Dethurens Pascale</t>
  </si>
  <si>
    <t>Spichiger Rodolphe</t>
  </si>
  <si>
    <t>Rychner Marieke</t>
  </si>
  <si>
    <t>Loizeau Pierre-André</t>
  </si>
  <si>
    <t>Perrin E.</t>
  </si>
  <si>
    <t>Rey Walter</t>
  </si>
  <si>
    <t>Kuhn Christof</t>
  </si>
  <si>
    <t>Berthet ?</t>
  </si>
  <si>
    <t>Staubli Madleina</t>
  </si>
  <si>
    <t>Bremi ?</t>
  </si>
  <si>
    <t>Bronner Franz</t>
  </si>
  <si>
    <t>Müller E.</t>
  </si>
  <si>
    <t>Scherrer Anne</t>
  </si>
  <si>
    <t>Kunz Rolf</t>
  </si>
  <si>
    <t>Bänziger Rolf</t>
  </si>
  <si>
    <t>Moser Monika</t>
  </si>
  <si>
    <t>Pool S.</t>
  </si>
  <si>
    <t>Beck F.</t>
  </si>
  <si>
    <t>Michaud ?</t>
  </si>
  <si>
    <t>Loosli Andreas</t>
  </si>
  <si>
    <t>Imobersteg ?</t>
  </si>
  <si>
    <t>Würgler Werner</t>
  </si>
  <si>
    <t>Braissant André</t>
  </si>
  <si>
    <t>Schertenleib André</t>
  </si>
  <si>
    <t>Arm Jean</t>
  </si>
  <si>
    <t>Galland Jean-Denis</t>
  </si>
  <si>
    <t>Stucki-Wegelin Peter</t>
  </si>
  <si>
    <t>Füess Karl</t>
  </si>
  <si>
    <t>Sehringer ?</t>
  </si>
  <si>
    <t>Seitz E.</t>
  </si>
  <si>
    <t>Charpin ?</t>
  </si>
  <si>
    <t>Graber Marianne</t>
  </si>
  <si>
    <t>Grob-Duckert Magali</t>
  </si>
  <si>
    <t>Frasse Roger</t>
  </si>
  <si>
    <t>Bovet Jacques</t>
  </si>
  <si>
    <t>André M.</t>
  </si>
  <si>
    <t>Pitet Mireille</t>
  </si>
  <si>
    <t>Gfeller Ernest</t>
  </si>
  <si>
    <t>Bohnenstengel Thierry</t>
  </si>
  <si>
    <t>Weber K.</t>
  </si>
  <si>
    <t>Isler ?</t>
  </si>
  <si>
    <t>Poncy R.</t>
  </si>
  <si>
    <t>Steffen Norbert</t>
  </si>
  <si>
    <t>Graf Heinz</t>
  </si>
  <si>
    <t>Kugler Rolf</t>
  </si>
  <si>
    <t>Jutzeler Sandrine</t>
  </si>
  <si>
    <t>Schach Johannes</t>
  </si>
  <si>
    <t>Lehmann Jürg</t>
  </si>
  <si>
    <t>Heitz Annekäthi</t>
  </si>
  <si>
    <t>Maire Stéfanie</t>
  </si>
  <si>
    <t>Honegger Matthias</t>
  </si>
  <si>
    <t>Thöni Erich</t>
  </si>
  <si>
    <t>Bänninger Rolf</t>
  </si>
  <si>
    <t>Signer Walter</t>
  </si>
  <si>
    <t>Wiesmann Jürg</t>
  </si>
  <si>
    <t>Ward H.C.</t>
  </si>
  <si>
    <t>Fingerlin F.</t>
  </si>
  <si>
    <t>Mischler Marianne</t>
  </si>
  <si>
    <t>Moor H.</t>
  </si>
  <si>
    <t>Nussbaumer M.</t>
  </si>
  <si>
    <t>Masswadeh Annemarie</t>
  </si>
  <si>
    <t>Huber H.</t>
  </si>
  <si>
    <t>Kessler H.</t>
  </si>
  <si>
    <t>Jäggi F.</t>
  </si>
  <si>
    <t>Aeberli G.</t>
  </si>
  <si>
    <t>Godli D.</t>
  </si>
  <si>
    <t>Schouffelberg ?</t>
  </si>
  <si>
    <t>Sire Eugène</t>
  </si>
  <si>
    <t>Ischer Adolphe</t>
  </si>
  <si>
    <t>Schnurrenberger Tobias</t>
  </si>
  <si>
    <t>Bergfeld Hans Dietrich</t>
  </si>
  <si>
    <t>Keller Roland</t>
  </si>
  <si>
    <t>Paiche?</t>
  </si>
  <si>
    <t>Knetsch ?</t>
  </si>
  <si>
    <t>Radtke Barbara</t>
  </si>
  <si>
    <t>Schürmann Manuel</t>
  </si>
  <si>
    <t>Bauert Gisela</t>
  </si>
  <si>
    <t>Bauert Martin</t>
  </si>
  <si>
    <t>Graf Roman</t>
  </si>
  <si>
    <t>Senand E.</t>
  </si>
  <si>
    <t>Benoît L.</t>
  </si>
  <si>
    <t>Birbaum A.</t>
  </si>
  <si>
    <t>Jeanneret M.</t>
  </si>
  <si>
    <t>Grezet Ulysse</t>
  </si>
  <si>
    <t>Jacot Henry</t>
  </si>
  <si>
    <t>Müller Gino</t>
  </si>
  <si>
    <t>Lehmann-Duckert I.</t>
  </si>
  <si>
    <t>Cuche Frédéric</t>
  </si>
  <si>
    <t>Hasler-Choffat ?</t>
  </si>
  <si>
    <t>Duckert Robert</t>
  </si>
  <si>
    <t>Hugli Ed.</t>
  </si>
  <si>
    <t>Favarger R.</t>
  </si>
  <si>
    <t>Châtelin ?</t>
  </si>
  <si>
    <t>Greyo David</t>
  </si>
  <si>
    <t>Gerbaud Martine</t>
  </si>
  <si>
    <t>Inglès Jean</t>
  </si>
  <si>
    <t>Kursner Christine</t>
  </si>
  <si>
    <t>Schär Olivier</t>
  </si>
  <si>
    <t>Dessimoz Florian</t>
  </si>
  <si>
    <t>Bolzern Heinz</t>
  </si>
  <si>
    <t>Rindlisbacher Heinz</t>
  </si>
  <si>
    <t>Reinhard Alfred</t>
  </si>
  <si>
    <t>Reinhard Theres</t>
  </si>
  <si>
    <t>Huovinen-Hufschmid Christine</t>
  </si>
  <si>
    <t>Kohler Hans-Ulrich</t>
  </si>
  <si>
    <t>Leutwein de Fellenberg Philippe Charles L.</t>
  </si>
  <si>
    <t>Schlapbach Max</t>
  </si>
  <si>
    <t>Weber Darius</t>
  </si>
  <si>
    <t>Hintermann Dorothea</t>
  </si>
  <si>
    <t>Hilfiker Urs</t>
  </si>
  <si>
    <t>Zoller Barbara</t>
  </si>
  <si>
    <t>Guéra Isabelle</t>
  </si>
  <si>
    <t>Hegg Otto</t>
  </si>
  <si>
    <t>Ortner Sophie</t>
  </si>
  <si>
    <t>Gymnadenia odoratissima x Pseudorchis albida</t>
  </si>
  <si>
    <t>Dactylorhiza fuchsii f. rosea</t>
  </si>
  <si>
    <t>Fuchs' Fingerwurz rosa F.</t>
  </si>
  <si>
    <t>Helm-Knabenkraut x Affen-K. (weisse F.)</t>
  </si>
  <si>
    <t>optional</t>
  </si>
  <si>
    <t>zwingend</t>
  </si>
  <si>
    <r>
      <t xml:space="preserve">Vorsicht geboten ist bei der Spalte P, </t>
    </r>
    <r>
      <rPr>
        <b/>
        <sz val="11"/>
        <color indexed="8"/>
        <rFont val="Calibri"/>
        <family val="2"/>
      </rPr>
      <t>"Anzahl Bereich"</t>
    </r>
    <r>
      <rPr>
        <sz val="11"/>
        <color theme="1"/>
        <rFont val="Calibri"/>
        <family val="2"/>
        <scheme val="minor"/>
      </rPr>
      <t>: Der Eintrag darf keine Zahl sein, sondern muss als Text formatiert sein. Man kann also nicht 0 eingeben. Entweder wählt man den Wert mit dem Drop Down aus oder man gibt '0 ein.</t>
    </r>
  </si>
  <si>
    <r>
      <t xml:space="preserve">In der Spalte Q </t>
    </r>
    <r>
      <rPr>
        <b/>
        <sz val="11"/>
        <color indexed="8"/>
        <rFont val="Calibri"/>
        <family val="2"/>
      </rPr>
      <t xml:space="preserve">"Anzahl" </t>
    </r>
    <r>
      <rPr>
        <sz val="11"/>
        <color theme="1"/>
        <rFont val="Calibri"/>
        <family val="2"/>
        <scheme val="minor"/>
      </rPr>
      <t>darf nur eine reine Zahl stehen. Einträge wie ca. 50, oder 70-85 Stk. oder 123 Ex. sind verboten.</t>
    </r>
  </si>
  <si>
    <t>Albula/Alvra</t>
  </si>
  <si>
    <t>Calanca</t>
  </si>
  <si>
    <t>Arzier-Le Muids</t>
  </si>
  <si>
    <t>Bussigny</t>
  </si>
  <si>
    <t>Valbirse</t>
  </si>
  <si>
    <t>Péry-La Heutte</t>
  </si>
  <si>
    <t>Petit-Val</t>
  </si>
  <si>
    <t>Domleschg</t>
  </si>
  <si>
    <t>Graun im Vinschgau Curòn Venosta</t>
  </si>
  <si>
    <t>Gaissau</t>
  </si>
  <si>
    <t>Wutach</t>
  </si>
  <si>
    <t>Corrido</t>
  </si>
  <si>
    <t>Guyans-Vennes</t>
  </si>
  <si>
    <t>Longemaison</t>
  </si>
  <si>
    <t>Consolation-Maisonettes</t>
  </si>
  <si>
    <t>Laval-le-Prieuré</t>
  </si>
  <si>
    <t>Vaucluse</t>
  </si>
  <si>
    <t>Urtière</t>
  </si>
  <si>
    <t>Val Rezzo</t>
  </si>
  <si>
    <t>Zwischenwasser</t>
  </si>
  <si>
    <t>Kennelbach</t>
  </si>
  <si>
    <t>Wolfurt</t>
  </si>
  <si>
    <t>Bildstein</t>
  </si>
  <si>
    <t>Alberschwende</t>
  </si>
  <si>
    <t>Schwarzach</t>
  </si>
  <si>
    <t>Lochau</t>
  </si>
  <si>
    <t>Hörbranz</t>
  </si>
  <si>
    <t>Hohenweiler</t>
  </si>
  <si>
    <t>Möggers</t>
  </si>
  <si>
    <t>Eichenberg</t>
  </si>
  <si>
    <t>Langen</t>
  </si>
  <si>
    <t>Buch</t>
  </si>
  <si>
    <t>Sulzberg</t>
  </si>
  <si>
    <t>Doren</t>
  </si>
  <si>
    <t>Krumbach</t>
  </si>
  <si>
    <t>Riefensberg</t>
  </si>
  <si>
    <t>Langenegg</t>
  </si>
  <si>
    <t>Lingenau</t>
  </si>
  <si>
    <t>Hittisau</t>
  </si>
  <si>
    <t>Schwarzenberg (A)</t>
  </si>
  <si>
    <t>Bezau</t>
  </si>
  <si>
    <t>Sibratsgfäll</t>
  </si>
  <si>
    <t>Schnepfau</t>
  </si>
  <si>
    <t>Bizau</t>
  </si>
  <si>
    <t>Reuthe</t>
  </si>
  <si>
    <t>Mellau</t>
  </si>
  <si>
    <t>Götzis</t>
  </si>
  <si>
    <t>Altach</t>
  </si>
  <si>
    <t>Klaus</t>
  </si>
  <si>
    <t>Fraxern</t>
  </si>
  <si>
    <t>Schröcken</t>
  </si>
  <si>
    <t>Damüls</t>
  </si>
  <si>
    <t>Fontanella</t>
  </si>
  <si>
    <t>Sonntag</t>
  </si>
  <si>
    <t>Sulz</t>
  </si>
  <si>
    <t>Weiler</t>
  </si>
  <si>
    <t>Röthis</t>
  </si>
  <si>
    <t>Rankweil</t>
  </si>
  <si>
    <t>Laterns</t>
  </si>
  <si>
    <t>Lech</t>
  </si>
  <si>
    <t>Mittelberg</t>
  </si>
  <si>
    <t>Warth</t>
  </si>
  <si>
    <t>Blons</t>
  </si>
  <si>
    <t>Thüringen</t>
  </si>
  <si>
    <t>Thüringerberg</t>
  </si>
  <si>
    <t>Ludesch</t>
  </si>
  <si>
    <t>Nüziders</t>
  </si>
  <si>
    <t>Bludesch</t>
  </si>
  <si>
    <t>Schnifis</t>
  </si>
  <si>
    <t>Dünserberg</t>
  </si>
  <si>
    <t>Düns</t>
  </si>
  <si>
    <t>Schlins</t>
  </si>
  <si>
    <t>Röns</t>
  </si>
  <si>
    <t>Satteins</t>
  </si>
  <si>
    <t>Nenzing</t>
  </si>
  <si>
    <t>Göfis</t>
  </si>
  <si>
    <t>Bludenz</t>
  </si>
  <si>
    <t>Bürs</t>
  </si>
  <si>
    <t>Lorüns</t>
  </si>
  <si>
    <t>Stallehr</t>
  </si>
  <si>
    <t>Innerbraz</t>
  </si>
  <si>
    <t>St. Anton i. M.</t>
  </si>
  <si>
    <t>Bartholomäberg</t>
  </si>
  <si>
    <t>Schruns</t>
  </si>
  <si>
    <t>Silbertal</t>
  </si>
  <si>
    <t>Dalaas</t>
  </si>
  <si>
    <t>Klösterle</t>
  </si>
  <si>
    <t>Brand</t>
  </si>
  <si>
    <t>Gaschurn</t>
  </si>
  <si>
    <t>Galtür</t>
  </si>
  <si>
    <t>Ischgl</t>
  </si>
  <si>
    <t>Kappl bei Ischgl</t>
  </si>
  <si>
    <t>See</t>
  </si>
  <si>
    <t>Pettneu a. A.</t>
  </si>
  <si>
    <t>Flirsch</t>
  </si>
  <si>
    <t>Strengen</t>
  </si>
  <si>
    <t>Pians</t>
  </si>
  <si>
    <t>Grins</t>
  </si>
  <si>
    <t>Tobadill</t>
  </si>
  <si>
    <t>Stanz</t>
  </si>
  <si>
    <t>Zams</t>
  </si>
  <si>
    <t>Landeck</t>
  </si>
  <si>
    <t>Fliess</t>
  </si>
  <si>
    <t>Ladis</t>
  </si>
  <si>
    <t>Prutz</t>
  </si>
  <si>
    <t>Kauns</t>
  </si>
  <si>
    <t>Fendels</t>
  </si>
  <si>
    <t>Ried i. O.</t>
  </si>
  <si>
    <t>Fiss</t>
  </si>
  <si>
    <t>Serfaus</t>
  </si>
  <si>
    <t>Tösens</t>
  </si>
  <si>
    <t>Mils bei Imst</t>
  </si>
  <si>
    <t>Schönwies</t>
  </si>
  <si>
    <t>Steeg</t>
  </si>
  <si>
    <t>Holzgau</t>
  </si>
  <si>
    <t>Bach</t>
  </si>
  <si>
    <t>Elbigenalp</t>
  </si>
  <si>
    <t>Häselgehr</t>
  </si>
  <si>
    <t>Elmen</t>
  </si>
  <si>
    <t>Pfafflar</t>
  </si>
  <si>
    <t>Gramais</t>
  </si>
  <si>
    <t>Namlos</t>
  </si>
  <si>
    <t>Stanzach</t>
  </si>
  <si>
    <t>Vorderhornbach</t>
  </si>
  <si>
    <t>Hinterhornbach</t>
  </si>
  <si>
    <t>Forchach</t>
  </si>
  <si>
    <t>Weissenbach</t>
  </si>
  <si>
    <t>Ehenbichl</t>
  </si>
  <si>
    <t>Höfen</t>
  </si>
  <si>
    <t>Wängle</t>
  </si>
  <si>
    <t>Lechaschau</t>
  </si>
  <si>
    <t>Nesselwängle</t>
  </si>
  <si>
    <t>Musau</t>
  </si>
  <si>
    <t>Vils</t>
  </si>
  <si>
    <t>Grän</t>
  </si>
  <si>
    <t>Tannheim</t>
  </si>
  <si>
    <t>Zöblen</t>
  </si>
  <si>
    <t>Kappl bei Schattwald</t>
  </si>
  <si>
    <t>Schattwald</t>
  </si>
  <si>
    <t>Jungholz</t>
  </si>
  <si>
    <t>Villa di Tirano</t>
  </si>
  <si>
    <t>Tèglio</t>
  </si>
  <si>
    <t>Bianzone</t>
  </si>
  <si>
    <t>Sergy</t>
  </si>
  <si>
    <t>Vandoncourt</t>
  </si>
  <si>
    <t>Soulce-Cernay</t>
  </si>
  <si>
    <t>Saint-Hippolyte</t>
  </si>
  <si>
    <t>Goumois</t>
  </si>
  <si>
    <t>Neugemeinde (F) 1</t>
  </si>
  <si>
    <t>Neugemeinde (F) 2</t>
  </si>
  <si>
    <t>Neugemeinde (F) 3</t>
  </si>
  <si>
    <t>Neugemeinde (D) 1</t>
  </si>
  <si>
    <t>Neugemeinde (D) 2</t>
  </si>
  <si>
    <t>Neugemeinde (D) 3</t>
  </si>
  <si>
    <t>Neugemeinde (I) 1</t>
  </si>
  <si>
    <t>Neugemeinde (I) 2</t>
  </si>
  <si>
    <t>Neugemeinde (I) 3</t>
  </si>
  <si>
    <t>Bermont</t>
  </si>
  <si>
    <t>Moernach</t>
  </si>
  <si>
    <t>Heiteren</t>
  </si>
  <si>
    <t>Charmauvillers</t>
  </si>
  <si>
    <t>Crodo</t>
  </si>
  <si>
    <t>Guebwiller</t>
  </si>
  <si>
    <t>Rouffach</t>
  </si>
  <si>
    <t>Soultzmatt</t>
  </si>
  <si>
    <t>Westhalten</t>
  </si>
  <si>
    <r>
      <t xml:space="preserve">Bei neuen </t>
    </r>
    <r>
      <rPr>
        <b/>
        <sz val="11"/>
        <color indexed="8"/>
        <rFont val="Calibri"/>
        <family val="2"/>
      </rPr>
      <t>Gemeinden</t>
    </r>
    <r>
      <rPr>
        <sz val="11"/>
        <color indexed="8"/>
        <rFont val="Calibri"/>
        <family val="2"/>
      </rPr>
      <t xml:space="preserve"> (Name im Drop down nicht aufgeführt) kann Neugemeinde (D)1 bis Neugemeinde(I)3 verwendet werden. Das Kürzel in der Klammer steht für das Land. Bitte die Namen der zu erfassenden Gemeinden mitliefern.</t>
    </r>
  </si>
  <si>
    <t>Bangerter Hermann</t>
  </si>
  <si>
    <t>Bütler Rita</t>
  </si>
  <si>
    <t>Candrian M.</t>
  </si>
  <si>
    <t>Le Nédic Christophe</t>
  </si>
  <si>
    <t>Müller Karl Hans</t>
  </si>
  <si>
    <t>Regli Alois</t>
  </si>
  <si>
    <t>Reinhard Hans Rudolf</t>
  </si>
  <si>
    <t>Schlegel S.</t>
  </si>
  <si>
    <t>Schneeberger Rudolf</t>
  </si>
  <si>
    <t>Sigg Hans</t>
  </si>
  <si>
    <t>Zanon Pier Luigi</t>
  </si>
  <si>
    <t>Charlier Patrick</t>
  </si>
  <si>
    <t>Wyler Nicolas</t>
  </si>
  <si>
    <t>Hegetschweiler Karl</t>
  </si>
  <si>
    <t>Jutz Xaver</t>
  </si>
  <si>
    <t>Stalling Thomas</t>
  </si>
  <si>
    <t>Valsecchi Angelo</t>
  </si>
  <si>
    <t>Weber Thomas</t>
  </si>
  <si>
    <t>Choulat Anne-Marie</t>
  </si>
  <si>
    <t>Wüthrich Urs</t>
  </si>
  <si>
    <t>Theiler Alex</t>
  </si>
  <si>
    <t>Brüngger Hans</t>
  </si>
  <si>
    <t>Andres Franziska</t>
  </si>
  <si>
    <t>Cheda Francesca</t>
  </si>
  <si>
    <t>Wiprächtiger Peter</t>
  </si>
  <si>
    <t>Röthlisberger Klara</t>
  </si>
  <si>
    <t>Hadorn Christian</t>
  </si>
  <si>
    <t>Juillerat Laurent</t>
  </si>
  <si>
    <t>Ceschi Ivo</t>
  </si>
  <si>
    <t>Wenker Christa</t>
  </si>
  <si>
    <t>Knecht Daniel</t>
  </si>
  <si>
    <t>Jost D.</t>
  </si>
  <si>
    <t>Poncet Anna</t>
  </si>
  <si>
    <t>Schneider Rafael</t>
  </si>
  <si>
    <t>Stöckli Veronika</t>
  </si>
  <si>
    <t>Leiser Felix</t>
  </si>
  <si>
    <t>Mettler Jakob</t>
  </si>
  <si>
    <t>Rich J.B.</t>
  </si>
  <si>
    <t>Monti ?</t>
  </si>
  <si>
    <t>Rutishauser Marianne</t>
  </si>
  <si>
    <t>Zoller Josef</t>
  </si>
  <si>
    <t>Guéniat Ed.</t>
  </si>
  <si>
    <t>Weisshaar ?</t>
  </si>
  <si>
    <t>Schneebeli M.</t>
  </si>
  <si>
    <t>Nigg F.</t>
  </si>
  <si>
    <t>Gredinger ?</t>
  </si>
  <si>
    <t>Müller H.</t>
  </si>
  <si>
    <t>Sarn ?</t>
  </si>
  <si>
    <t>Pensch?</t>
  </si>
  <si>
    <t>Leonh ?</t>
  </si>
  <si>
    <t>Müller Johannes</t>
  </si>
  <si>
    <t>Steiger ?</t>
  </si>
  <si>
    <t>Wenzinger Bruno</t>
  </si>
  <si>
    <t>Lüscher-Steinegger Johannes</t>
  </si>
  <si>
    <t>Egger ?</t>
  </si>
  <si>
    <t>Lang Franz</t>
  </si>
  <si>
    <t>Lotterman Kim</t>
  </si>
  <si>
    <t>Barras Arnaud</t>
  </si>
  <si>
    <t>Dubuis Anne</t>
  </si>
  <si>
    <t>Nobis Michael</t>
  </si>
  <si>
    <t>Stricker Rolf</t>
  </si>
  <si>
    <t>Pradervand Arnaud</t>
  </si>
  <si>
    <t>Schlaepfer Hansjörg</t>
  </si>
  <si>
    <t>Müller Ramon</t>
  </si>
  <si>
    <t>Rohweder Karsten</t>
  </si>
  <si>
    <t>Braig Peter</t>
  </si>
  <si>
    <t>Tinner Ursula</t>
  </si>
  <si>
    <t>Bendel Martin</t>
  </si>
  <si>
    <t>Gobbin Tiziana</t>
  </si>
  <si>
    <t>Airoldi Fedele</t>
  </si>
  <si>
    <t>Schiestl Florian</t>
  </si>
  <si>
    <t>Schmid Bernhard</t>
  </si>
  <si>
    <t>Galbusera Geo</t>
  </si>
  <si>
    <t>Knop Eva</t>
  </si>
  <si>
    <t>Favre Virginie</t>
  </si>
  <si>
    <t>Tanner Marion</t>
  </si>
  <si>
    <t>Eggenschwiler M.</t>
  </si>
  <si>
    <t>Krutter ?</t>
  </si>
  <si>
    <t>Belloni Paolo</t>
  </si>
  <si>
    <t>Mittelholzer Adolf</t>
  </si>
  <si>
    <t>Heusser Martin</t>
  </si>
  <si>
    <t>Kallnik Katharina</t>
  </si>
  <si>
    <t>Thoma Michael</t>
  </si>
  <si>
    <t>Vaucher Krista</t>
  </si>
  <si>
    <t>Zschokke Achilles</t>
  </si>
  <si>
    <t>Jacomet ?</t>
  </si>
  <si>
    <t>Melly ?</t>
  </si>
  <si>
    <t>Höhn ?</t>
  </si>
  <si>
    <t>Bögli ?</t>
  </si>
  <si>
    <t>Tschümmi ?</t>
  </si>
  <si>
    <t>Frei ?</t>
  </si>
  <si>
    <t>Ettmüller W.</t>
  </si>
  <si>
    <t>Righetti Damiano</t>
  </si>
  <si>
    <t>Moser H.</t>
  </si>
  <si>
    <t>Eglin W.</t>
  </si>
  <si>
    <t>Huck Corinne</t>
  </si>
  <si>
    <t>Arioldi Fedele</t>
  </si>
  <si>
    <t>Elmer Daniela</t>
  </si>
  <si>
    <t>Perez-Graber Aline</t>
  </si>
  <si>
    <t>Winkler Laurenz</t>
  </si>
  <si>
    <t>Giorgetti Franscini Pia</t>
  </si>
  <si>
    <t>Ferrario Laura</t>
  </si>
  <si>
    <t>Böhi Luzia</t>
  </si>
  <si>
    <t>Borsari Antonella</t>
  </si>
  <si>
    <t>Stampfli Andreas</t>
  </si>
  <si>
    <t>Zeiter Michaela</t>
  </si>
  <si>
    <t>Fischer Hermann</t>
  </si>
  <si>
    <t>Bistolas Babis</t>
  </si>
  <si>
    <t>Stamm Alfred</t>
  </si>
  <si>
    <t>Keller Georg</t>
  </si>
  <si>
    <t>Beck B.</t>
  </si>
  <si>
    <t>Döll ?</t>
  </si>
  <si>
    <t>Karrer ?</t>
  </si>
  <si>
    <t>Jack B.</t>
  </si>
  <si>
    <t>Ochs ?</t>
  </si>
  <si>
    <t>Fischer F.</t>
  </si>
  <si>
    <t>Weiss H.</t>
  </si>
  <si>
    <t>Russenberger Hans</t>
  </si>
  <si>
    <t>Wäckerlin E.</t>
  </si>
  <si>
    <t>Blumenstein ?</t>
  </si>
  <si>
    <t>Beglinger Kathrin</t>
  </si>
  <si>
    <t>Breiner Frank</t>
  </si>
  <si>
    <t>Hettich Michael</t>
  </si>
  <si>
    <t>Dickenmann Regula</t>
  </si>
  <si>
    <t>Marti Jürg</t>
  </si>
  <si>
    <t>Gämperle René</t>
  </si>
  <si>
    <t>Zirfass Kaspar</t>
  </si>
  <si>
    <t>Wiesendanger Emil</t>
  </si>
  <si>
    <t>Wickler Hans</t>
  </si>
  <si>
    <t>Riesen Matthias</t>
  </si>
  <si>
    <t>Hummel Yolanda</t>
  </si>
  <si>
    <t>Brülisauer Tobias</t>
  </si>
  <si>
    <t>Rothen Silvia</t>
  </si>
  <si>
    <t>Hertach Martin</t>
  </si>
  <si>
    <t>Rixen Christian</t>
  </si>
  <si>
    <t>Illien Rita</t>
  </si>
  <si>
    <t>Eckl Marco</t>
  </si>
  <si>
    <t>Schneider Fabian</t>
  </si>
  <si>
    <t>Bastardot Marc</t>
  </si>
  <si>
    <t>Nyffeler Reto</t>
  </si>
  <si>
    <t>Crettaz Anne-Dominique</t>
  </si>
  <si>
    <t>Mermod Murielle</t>
  </si>
  <si>
    <t>Berthouzoz Marjorie</t>
  </si>
  <si>
    <t>Decombes Patrice</t>
  </si>
  <si>
    <t>Burg Sarah</t>
  </si>
  <si>
    <t>Bauert Barbara</t>
  </si>
  <si>
    <t>Jonas Tobias</t>
  </si>
  <si>
    <t>Zimmermann Erich</t>
  </si>
  <si>
    <t>Maendly Simon</t>
  </si>
  <si>
    <t>Longchamp Ludovic</t>
  </si>
  <si>
    <t>Lienhard Peter</t>
  </si>
  <si>
    <t>Joly Hervé</t>
  </si>
  <si>
    <t>Heiniger Christine</t>
  </si>
  <si>
    <t>Elsig Audrey</t>
  </si>
  <si>
    <t>Lachavanne Jean-Bernard</t>
  </si>
  <si>
    <t>Torroni Caterina</t>
  </si>
  <si>
    <t>Kreuzer Marco</t>
  </si>
  <si>
    <t>Burri Pierre-André</t>
  </si>
  <si>
    <t>Maire Martinoni Stefanie</t>
  </si>
  <si>
    <t>Inglin Karl</t>
  </si>
  <si>
    <t>Graf Petra</t>
  </si>
  <si>
    <t>Lambelet-Haueter Catherine</t>
  </si>
  <si>
    <t>Humbert Jean-Yves</t>
  </si>
  <si>
    <t>Schmid Emil</t>
  </si>
  <si>
    <t>Schwander Fridolin</t>
  </si>
  <si>
    <t>Hatt Marcel</t>
  </si>
  <si>
    <t>Leupi Erwin</t>
  </si>
  <si>
    <t>Müller Elisabeth</t>
  </si>
  <si>
    <t>Küttel Beatrix</t>
  </si>
  <si>
    <t>Bischof N.</t>
  </si>
  <si>
    <t>Kuhn Hans-Karl</t>
  </si>
  <si>
    <t>Gmünder Elsbeth</t>
  </si>
  <si>
    <t>Giriens Sophie</t>
  </si>
  <si>
    <t>Dohrn Catharina</t>
  </si>
  <si>
    <t>Pasche Sophie</t>
  </si>
  <si>
    <t>Tschuy Olivier</t>
  </si>
  <si>
    <t>Dunand Isabelle</t>
  </si>
  <si>
    <t>Nicolier M.-Cl.</t>
  </si>
  <si>
    <t>Keller R.</t>
  </si>
  <si>
    <t>Fernhout Anton</t>
  </si>
  <si>
    <t>Fernhout Geneviève</t>
  </si>
  <si>
    <t>Waech Denise</t>
  </si>
  <si>
    <t>Ehinger Peter</t>
  </si>
  <si>
    <t>Wullschleger Urs</t>
  </si>
  <si>
    <t>Künzle Esther</t>
  </si>
  <si>
    <t>Martinoni Dario</t>
  </si>
  <si>
    <t>Peverelli Simone</t>
  </si>
  <si>
    <t>Zürcher Erwin</t>
  </si>
  <si>
    <t>Houriet J.-D.</t>
  </si>
  <si>
    <t>Chalverat ?</t>
  </si>
  <si>
    <t>Grosjean ?</t>
  </si>
  <si>
    <t>Rossel ?</t>
  </si>
  <si>
    <t>Sandrin ?</t>
  </si>
  <si>
    <t>Gigon Philippe</t>
  </si>
  <si>
    <t>Möckli ?</t>
  </si>
  <si>
    <t>Mamie ?</t>
  </si>
  <si>
    <t>Chodat ?</t>
  </si>
  <si>
    <t>Dajcar Richard</t>
  </si>
  <si>
    <t>Schuster Peter</t>
  </si>
  <si>
    <t>Hauser Saskia</t>
  </si>
  <si>
    <t>Hösli Fritz</t>
  </si>
  <si>
    <t>Claessens Jean</t>
  </si>
  <si>
    <t>Fournier Marianne</t>
  </si>
  <si>
    <t>Clement Benoît</t>
  </si>
  <si>
    <t>Eichenberger Christine</t>
  </si>
  <si>
    <t>Frischknecht Bruno</t>
  </si>
  <si>
    <t>Bressoud Benoît</t>
  </si>
  <si>
    <t>Staub Fritz</t>
  </si>
  <si>
    <t>Randin Christophe</t>
  </si>
  <si>
    <t>Willem Marietta</t>
  </si>
  <si>
    <t>Locher F.</t>
  </si>
  <si>
    <t>Suter Christoph</t>
  </si>
  <si>
    <t>Bétrisey Sébastien</t>
  </si>
  <si>
    <t>Niederhäuser Walter</t>
  </si>
  <si>
    <t>Hübscher Max</t>
  </si>
  <si>
    <t>Milt Chantal</t>
  </si>
  <si>
    <t>Gessler Rahel</t>
  </si>
  <si>
    <t>Bürki Hans</t>
  </si>
  <si>
    <t>Dinter K.</t>
  </si>
  <si>
    <t>Pugsley ?</t>
  </si>
  <si>
    <t>Sulger ?</t>
  </si>
  <si>
    <t>Zender ?</t>
  </si>
  <si>
    <t>Oberson ?</t>
  </si>
  <si>
    <t>Ruppert ?</t>
  </si>
  <si>
    <t>Besson ?</t>
  </si>
  <si>
    <t>Kalbermatten Oskar</t>
  </si>
  <si>
    <t>Volderauer V.</t>
  </si>
  <si>
    <t>Weis ?</t>
  </si>
  <si>
    <t>Frey O.</t>
  </si>
  <si>
    <t>Goudet ?</t>
  </si>
  <si>
    <t>Streuli Erica</t>
  </si>
  <si>
    <t>Bleichenbacher Bettina</t>
  </si>
  <si>
    <t>Murer Urs</t>
  </si>
  <si>
    <t>Jenny-Suter J.</t>
  </si>
  <si>
    <t>Zopfi P.</t>
  </si>
  <si>
    <t>Mengelt ?</t>
  </si>
  <si>
    <t>Bandli E.</t>
  </si>
  <si>
    <t>Suda Frieda</t>
  </si>
  <si>
    <t>Weber-Lüthy Ruth</t>
  </si>
  <si>
    <t>Stutz Michael</t>
  </si>
  <si>
    <t>Amrein Silke</t>
  </si>
  <si>
    <t>Förderer Lucas</t>
  </si>
  <si>
    <t>Gerber Dominik</t>
  </si>
  <si>
    <t>Knutti Julie</t>
  </si>
  <si>
    <t>Benz Christoph</t>
  </si>
  <si>
    <t>Cavicchiolo Christa</t>
  </si>
  <si>
    <t>Coleman Dominique</t>
  </si>
  <si>
    <t>Santiago Helder</t>
  </si>
  <si>
    <t>Matthey-Doret Brigitte</t>
  </si>
  <si>
    <t>Vust Mathias</t>
  </si>
  <si>
    <t>Rivara Angela</t>
  </si>
  <si>
    <t>Rivara Jacopo</t>
  </si>
  <si>
    <t>Schneider Dominique</t>
  </si>
  <si>
    <t>Meier Markus K.</t>
  </si>
  <si>
    <t>Chételat Jérémy</t>
  </si>
  <si>
    <t>Perone André</t>
  </si>
  <si>
    <t>Küpfer D.</t>
  </si>
  <si>
    <t>Schilling-Goldschmid Suzanne</t>
  </si>
  <si>
    <t>Lavorel Christian</t>
  </si>
  <si>
    <t>Hersperger Véronique</t>
  </si>
  <si>
    <t>Delaforge Bollier Marie-Thérèse</t>
  </si>
  <si>
    <t>Sandoz Emilie</t>
  </si>
  <si>
    <t>Zwanger Esther</t>
  </si>
  <si>
    <t>Buchschacher Céline</t>
  </si>
  <si>
    <t>Tanner Alicia</t>
  </si>
  <si>
    <t>Baumgartner Francine</t>
  </si>
  <si>
    <t>Christe Camille</t>
  </si>
  <si>
    <t>Magnin-Gonze Joëlle</t>
  </si>
  <si>
    <t>Hälg Kilian</t>
  </si>
  <si>
    <t>Cruchon André</t>
  </si>
  <si>
    <t>Cruchon Margrit</t>
  </si>
  <si>
    <t>Facchinetti André</t>
  </si>
  <si>
    <t>Pianzola Agnès</t>
  </si>
  <si>
    <t>Bolay Adrien</t>
  </si>
  <si>
    <t>Reuter Gérald</t>
  </si>
  <si>
    <t>Küng Jean-Claude</t>
  </si>
  <si>
    <t>Turin Frédéric</t>
  </si>
  <si>
    <t>Eigenheer Konrad</t>
  </si>
  <si>
    <t>Fischer Josef</t>
  </si>
  <si>
    <t>Müller Beat</t>
  </si>
  <si>
    <t>Gehrig Regula</t>
  </si>
  <si>
    <t>Lachard Georges</t>
  </si>
  <si>
    <t>Hartmann Elisabeth</t>
  </si>
  <si>
    <t>Reyes Sylvia</t>
  </si>
  <si>
    <t>Taurines Alain</t>
  </si>
  <si>
    <t>Dellavedova Roberto</t>
  </si>
  <si>
    <t>Kunz Robert</t>
  </si>
  <si>
    <t>Ott Regula</t>
  </si>
  <si>
    <t>Hadorn Philippe</t>
  </si>
  <si>
    <t>Brunner Elisabeth</t>
  </si>
  <si>
    <t>Mathez Henri</t>
  </si>
  <si>
    <t>Gigon Germain</t>
  </si>
  <si>
    <t>Kötter Walter</t>
  </si>
  <si>
    <t>Stoll Maria</t>
  </si>
  <si>
    <t>Cherix Daniel</t>
  </si>
  <si>
    <t>Catenazzi Giacomo</t>
  </si>
  <si>
    <t>Delmonico Jean</t>
  </si>
  <si>
    <t>Mury Philippe</t>
  </si>
  <si>
    <t>Gattiker Etienne</t>
  </si>
  <si>
    <t>Favre Monique</t>
  </si>
  <si>
    <t>Wey Martin</t>
  </si>
  <si>
    <t>Gygax Ruth</t>
  </si>
  <si>
    <t>Oberson Yvan</t>
  </si>
  <si>
    <t>Schläpfer Martin</t>
  </si>
  <si>
    <t>Mölders Wolfgang</t>
  </si>
  <si>
    <t>Reber Benoît</t>
  </si>
  <si>
    <t>Lauper Sébastien</t>
  </si>
  <si>
    <t>Favre Isabelle</t>
  </si>
  <si>
    <t>Schöni Oswald</t>
  </si>
  <si>
    <t>Koene Elisabeth</t>
  </si>
  <si>
    <t>Courvoisier ?</t>
  </si>
  <si>
    <t>Lang ?</t>
  </si>
  <si>
    <t>Cerutti Michèle</t>
  </si>
  <si>
    <t>Jaquet Marc-André</t>
  </si>
  <si>
    <t>Tonascia ?</t>
  </si>
  <si>
    <t>Suda Jan</t>
  </si>
  <si>
    <t>Verrière Alexandre</t>
  </si>
  <si>
    <t>Steiner Pierre</t>
  </si>
  <si>
    <t>Gygax-Däppen Renate</t>
  </si>
  <si>
    <t>Burger Gertrud</t>
  </si>
  <si>
    <t>Paratte Marie-Anne</t>
  </si>
  <si>
    <t>Kaufmann Hans</t>
  </si>
  <si>
    <t>Pellissier Loïc</t>
  </si>
  <si>
    <t>Wicky Jean-Daniel</t>
  </si>
  <si>
    <t>Garnier Marie</t>
  </si>
  <si>
    <t>Herter Rolf</t>
  </si>
  <si>
    <t>Meyer Sylvain</t>
  </si>
  <si>
    <t>Martin Flora</t>
  </si>
  <si>
    <t>Artenreiche Wiese</t>
  </si>
  <si>
    <t>bw</t>
  </si>
  <si>
    <t>Bergwiese, Weide</t>
  </si>
  <si>
    <t>fw</t>
  </si>
  <si>
    <t>hr</t>
  </si>
  <si>
    <t>ar</t>
  </si>
  <si>
    <t>Alpiner Rasen</t>
  </si>
  <si>
    <t>lb</t>
  </si>
  <si>
    <t>sf</t>
  </si>
  <si>
    <t>zh</t>
  </si>
  <si>
    <t>Zwergstrauchheide</t>
  </si>
  <si>
    <t>Laubwald</t>
  </si>
  <si>
    <t>nwi</t>
  </si>
  <si>
    <t>am</t>
  </si>
  <si>
    <t>Auen-, Moorwald</t>
  </si>
  <si>
    <t>üm</t>
  </si>
  <si>
    <t>Übergangsmoor</t>
  </si>
  <si>
    <t>nwa</t>
  </si>
  <si>
    <t>Nadelwald</t>
  </si>
  <si>
    <t>fgs</t>
  </si>
  <si>
    <t>Fels, Gesteinsschutt, Sand</t>
  </si>
  <si>
    <t>gpp</t>
  </si>
  <si>
    <t>Garten, Park, Pflanzkultur</t>
  </si>
  <si>
    <t>gk</t>
  </si>
  <si>
    <t>Gras-, Krautsaum</t>
  </si>
  <si>
    <t>hg</t>
  </si>
  <si>
    <t>Hecke, Gebüsch</t>
  </si>
  <si>
    <t>rf</t>
  </si>
  <si>
    <t>Ruderalfläche</t>
  </si>
  <si>
    <t>Ohnsporn</t>
  </si>
  <si>
    <t>Ohnsporn gelbe F.</t>
  </si>
  <si>
    <t>Ohnsporn x Helm-Knabenkraut</t>
  </si>
  <si>
    <t>Ohnsporn x Purpur-Knabenkraut</t>
  </si>
  <si>
    <t>Ohnsporn x Affen-Knabenkraut</t>
  </si>
  <si>
    <t>Cephalanthera damasonium var. chlorotica</t>
  </si>
  <si>
    <t>Langblättriges Waldvögelein chlorotische Var.</t>
  </si>
  <si>
    <t>Corallorhiza trifida</t>
  </si>
  <si>
    <t>Korallenwurz</t>
  </si>
  <si>
    <t>Frauenschuh dreiblütige Var.</t>
  </si>
  <si>
    <t>Blutrote Fingerwurz Var. mit ungefleckten Blättern</t>
  </si>
  <si>
    <t>Blutrote Fingerwurz x Langspornige Handwurz</t>
  </si>
  <si>
    <t>Fuchs' Fingerwurz x Langspornige Handwurz</t>
  </si>
  <si>
    <t>Fuchs' Fingerwurz x Weisszunge</t>
  </si>
  <si>
    <t>Dactylorhiza fuchsii x Pseudorchis albida (f. albiflora)</t>
  </si>
  <si>
    <t>Fuchs' Fingerwurz x Weisszunge (weisse F.)</t>
  </si>
  <si>
    <t>Fuchs' Fingerwurz x Savoyer F.</t>
  </si>
  <si>
    <t>Dactylorhiza lapponica var. immaculata</t>
  </si>
  <si>
    <t>Lappländische Fingerwurz Var. mit ungefleckten Blättern</t>
  </si>
  <si>
    <t>Breitblättrige Fingerwurz x Langspornige Handwurz</t>
  </si>
  <si>
    <t>Savoyer Fingerwurz</t>
  </si>
  <si>
    <t>Savoyer Fingerwurz x Weisszunge</t>
  </si>
  <si>
    <t>Traunsteiners Fingerwurz x Langspornige Handwurz</t>
  </si>
  <si>
    <t>Braunrote Stendelwurz</t>
  </si>
  <si>
    <t>Braunrote Stendelwurz chlorotische Var.</t>
  </si>
  <si>
    <t>Braunrote Stendelwurz weisse F.</t>
  </si>
  <si>
    <t>Braunrote Stendelwurz gelbe F.</t>
  </si>
  <si>
    <t>Braunrote Stendelwurz x Entferntblättrige S.</t>
  </si>
  <si>
    <t>Braunrote Stendelwurz x Breitblättrige S.</t>
  </si>
  <si>
    <t>Braunrote Stendelwurz x Kleinblättrige S.</t>
  </si>
  <si>
    <t>Braunrote Stendelwurz x Sumpf-S.</t>
  </si>
  <si>
    <t>Braunrote Stendelwurz x Violette S.</t>
  </si>
  <si>
    <t>Entferntblättrige Stendelwurz</t>
  </si>
  <si>
    <t>Sterntragende Stendelwurz</t>
  </si>
  <si>
    <t>Breitblättrige Stendelwurz</t>
  </si>
  <si>
    <t>Breitblättrige Stendelwurz chlorotische F.</t>
  </si>
  <si>
    <t>Breitblättrige Stendelwurz kleinwüchsige Var.</t>
  </si>
  <si>
    <t>Breitblättrige Stendelwurz spätblühende Var.</t>
  </si>
  <si>
    <t>Breitblättrige Stendelwurz weisse F.</t>
  </si>
  <si>
    <t>Breitblättrige Stendelwurz x Kleinblättrige S.</t>
  </si>
  <si>
    <t>Breitblättrige Stendelwurz x Müllers S.</t>
  </si>
  <si>
    <t>Breitblättrige Stendelwurz x Violette S.</t>
  </si>
  <si>
    <t>Kleinblättrige Stendelwurz</t>
  </si>
  <si>
    <t>Müllers Stendelwurz</t>
  </si>
  <si>
    <t>Müllers Stendelwurz x Piacenza-S.</t>
  </si>
  <si>
    <t>Sumpf-Stendelwurz</t>
  </si>
  <si>
    <t>Sumpf-Stendelwurz weisse F.</t>
  </si>
  <si>
    <t>Sumpf-Stendelwurz blassgelbe F.</t>
  </si>
  <si>
    <t>Piacenza-Stendelwurz</t>
  </si>
  <si>
    <t>Violette Stendelwurz</t>
  </si>
  <si>
    <t>Violette Stendelwurz weisse F.</t>
  </si>
  <si>
    <t>Violette Stendelwurz rosa F.</t>
  </si>
  <si>
    <t>Rhone-Stendelwurz</t>
  </si>
  <si>
    <t>Rhone-Stendelwurz weisse F.</t>
  </si>
  <si>
    <t>Widerbart</t>
  </si>
  <si>
    <t>Widerbart milchweisse F.</t>
  </si>
  <si>
    <t>Moosorchis</t>
  </si>
  <si>
    <t>Langspornige Handwurz</t>
  </si>
  <si>
    <t>Langspornige Handwurz dichtblütige Var.</t>
  </si>
  <si>
    <t>Langspornige Handwurz weisse F.</t>
  </si>
  <si>
    <t>Langspornige Handwurz x Schwarzes Männertreu</t>
  </si>
  <si>
    <t>Langspornige Handwurz x Rotes Männertreu</t>
  </si>
  <si>
    <t>Langspornige Handwurz x Wohlriechende H.</t>
  </si>
  <si>
    <t>Langspornige Handwurz x Weisses Breitkölbchen</t>
  </si>
  <si>
    <t>Langspornige Handwurz x Weisszunge</t>
  </si>
  <si>
    <t>Wohlriechende Handwurz x Weisszunge</t>
  </si>
  <si>
    <t>Hammarbya paludosa</t>
  </si>
  <si>
    <t>Himantoglossum robertianum</t>
  </si>
  <si>
    <t>Dingel</t>
  </si>
  <si>
    <t>Zwiebelorchis</t>
  </si>
  <si>
    <t>Kleines Zweiblatt dreiblättrige Var.</t>
  </si>
  <si>
    <t>Grosses Zweiblatt dreiblättrige Var.</t>
  </si>
  <si>
    <t>Einblatt</t>
  </si>
  <si>
    <t>Nestwurz</t>
  </si>
  <si>
    <t>Nestwurz zitronengelbe F.</t>
  </si>
  <si>
    <t>Nestwurz schneeweisse F.</t>
  </si>
  <si>
    <t>Schwarzes Männertreu Var. mit kräftigen Tragblättern</t>
  </si>
  <si>
    <t>Schwarzes Männertreu x Weisszunge</t>
  </si>
  <si>
    <t>Schwarzes Männertreu x Weisszunge (weisse F.)</t>
  </si>
  <si>
    <t>Rotes Männertreu x Weisszunge</t>
  </si>
  <si>
    <t>Bienen-Ragwurz Var. mit verlängerten Petalen</t>
  </si>
  <si>
    <t>Bienen-Ragwurz radiärsymmetrische Var.</t>
  </si>
  <si>
    <t>Bienen-Ragwurz grüne F.</t>
  </si>
  <si>
    <t>Ophrys apifera f. flavescens</t>
  </si>
  <si>
    <t>Bienen-Ragwurz gelbe F.</t>
  </si>
  <si>
    <t>Kleine Spinnen-Ragwurz radiärsymmetrische Var.</t>
  </si>
  <si>
    <t>Fliegen-Ragwurz x Spinnen-R. Aggr.</t>
  </si>
  <si>
    <t>Spinnen-Ragwurz Aggr.</t>
  </si>
  <si>
    <t>Orchis italica</t>
  </si>
  <si>
    <t>Italienisches Knabenkraut</t>
  </si>
  <si>
    <t>Helm-Knabenkraut radiärsymmetrische Var.</t>
  </si>
  <si>
    <t>Kleines Knabenkraut x Pflugschar-Zungenstendel</t>
  </si>
  <si>
    <t>Blasses Knabenkraut</t>
  </si>
  <si>
    <t>Blasses Knabenkraut x Provence-K.</t>
  </si>
  <si>
    <t>Weisses Breitkölbchen</t>
  </si>
  <si>
    <t>Platanthera bifolia var. monstruosa</t>
  </si>
  <si>
    <t>Weisses Breitkölbchen radiärsymmetrisch Var.</t>
  </si>
  <si>
    <t>Grünliches Breitkölbchen</t>
  </si>
  <si>
    <t>Weisszunge</t>
  </si>
  <si>
    <t>Pflugschar-Zungenstendel</t>
  </si>
  <si>
    <t>Pflugschar-Zungenstendel weissgelbgrüne F.</t>
  </si>
  <si>
    <t>Kugelorchis</t>
  </si>
  <si>
    <t>Kugelorchis weisse F.</t>
  </si>
  <si>
    <t>Weisses Waldvögelein</t>
  </si>
  <si>
    <t>Weisses Waldvögelein chlorotische Var.</t>
  </si>
  <si>
    <t>Weisses Waldvögelein x Langblättriges W.</t>
  </si>
  <si>
    <t>Mont-Vully</t>
  </si>
  <si>
    <t>C'za Cadenazzo/Monteceneri</t>
  </si>
  <si>
    <t>Belmont-Broye</t>
  </si>
  <si>
    <t>Obersaxen-Mundaun</t>
  </si>
  <si>
    <t>Surses</t>
  </si>
  <si>
    <t>Gibloux</t>
  </si>
  <si>
    <t>Gera Lario</t>
  </si>
  <si>
    <t>Rheinfelden Baden</t>
  </si>
  <si>
    <t>Crevoladossola</t>
  </si>
  <si>
    <t>Thollon-les-Mémises</t>
  </si>
  <si>
    <t>Séez</t>
  </si>
  <si>
    <t>Bellefontaine</t>
  </si>
  <si>
    <t>Ranspach</t>
  </si>
  <si>
    <t>Lautenbachzell</t>
  </si>
  <si>
    <t>Geishouse</t>
  </si>
  <si>
    <t>Orschwihr</t>
  </si>
  <si>
    <t>Taninges</t>
  </si>
  <si>
    <t>Chevrier</t>
  </si>
  <si>
    <t>Macugnaga</t>
  </si>
  <si>
    <t>Les Gets</t>
  </si>
  <si>
    <t>Franclens</t>
  </si>
  <si>
    <t>Allinges</t>
  </si>
  <si>
    <t>Chens-sur-Léman</t>
  </si>
  <si>
    <t>Larringes</t>
  </si>
  <si>
    <t>Draillant</t>
  </si>
  <si>
    <t>Amancey</t>
  </si>
  <si>
    <t>Chassagne-Saint-Denis</t>
  </si>
  <si>
    <t>Baume-les-Dames</t>
  </si>
  <si>
    <t>Thoraise</t>
  </si>
  <si>
    <t>Liesle</t>
  </si>
  <si>
    <t>Hohenschwangau</t>
  </si>
  <si>
    <t>Abbévillers</t>
  </si>
  <si>
    <t>Blamont</t>
  </si>
  <si>
    <t>Hérimoncourt</t>
  </si>
  <si>
    <t>Mooslargue</t>
  </si>
  <si>
    <t>Chamesol</t>
  </si>
  <si>
    <t>Pierrefontaine-lès-Blamont</t>
  </si>
  <si>
    <t>Piuro</t>
  </si>
  <si>
    <t>Motz</t>
  </si>
  <si>
    <t>Menétrux-en-Joux</t>
  </si>
  <si>
    <t>Vinzier</t>
  </si>
  <si>
    <t>Lancrans</t>
  </si>
  <si>
    <t>Valfurva</t>
  </si>
  <si>
    <t>Grandvillars</t>
  </si>
  <si>
    <t>Publier</t>
  </si>
  <si>
    <t>Schluchsee</t>
  </si>
  <si>
    <t>Lenzkirch</t>
  </si>
  <si>
    <t>Carlazzo</t>
  </si>
  <si>
    <t>Yvoire</t>
  </si>
  <si>
    <t>Jorat-Mézières</t>
  </si>
  <si>
    <t>Vulbens</t>
  </si>
  <si>
    <t>Chênex</t>
  </si>
  <si>
    <t>Villa di Chiavenna</t>
  </si>
  <si>
    <t>Albrecht Johannes (1865-1937)</t>
  </si>
  <si>
    <t>Albrecht Karl (1901-1961)</t>
  </si>
  <si>
    <t>Bächler E. (1868-1950)</t>
  </si>
  <si>
    <t>Becherer Alfred (1897-1977)</t>
  </si>
  <si>
    <t>Braun-Blanquet Josias (1884-1980)</t>
  </si>
  <si>
    <t>Brockmann-Jerosch Heinrich (1879-1939)</t>
  </si>
  <si>
    <t>Brügger Christian Georg (1833-1899)</t>
  </si>
  <si>
    <t>Buser Othmar (1860-1898)</t>
  </si>
  <si>
    <t>Buser Robert (1857-1931)</t>
  </si>
  <si>
    <t>Custer Jakob Gottlieb (1789-1850)</t>
  </si>
  <si>
    <t>Demut Emil (vor 1990)</t>
  </si>
  <si>
    <t>Derron Monique</t>
  </si>
  <si>
    <t>Durand Théophile</t>
  </si>
  <si>
    <t>Feurer Gottlieb (1853-1925)</t>
  </si>
  <si>
    <t>Friche Josef</t>
  </si>
  <si>
    <t>Gams Helmut (1893-1976)</t>
  </si>
  <si>
    <t>Gsell Rudolf (1892-1953)</t>
  </si>
  <si>
    <t>Hegi Gustav (1876-1932)</t>
  </si>
  <si>
    <t>Heinis Fritz (1883-1970)</t>
  </si>
  <si>
    <t>Hugentobler Hans (1901-1967)</t>
  </si>
  <si>
    <t>Inhelder Jakob (1860-1936)</t>
  </si>
  <si>
    <t>Jäggi Louis</t>
  </si>
  <si>
    <t>Kaeser Friedrich (1853-1942)</t>
  </si>
  <si>
    <t>Keller Robert (1854-1939)</t>
  </si>
  <si>
    <t>Killias Eduard (1829-1891)</t>
  </si>
  <si>
    <t>Koch Walo (1896-1956)</t>
  </si>
  <si>
    <t>Kölliker Albert (1817-1905)</t>
  </si>
  <si>
    <t>Kunzer Karl (1910-1984)</t>
  </si>
  <si>
    <t>Linden Arnold (1831-1854)</t>
  </si>
  <si>
    <t>Linder Arnold (1878-1951)</t>
  </si>
  <si>
    <t>Meli Fridolin (1844-1898)</t>
  </si>
  <si>
    <t>Merz Wolfgang (1901-1968)</t>
  </si>
  <si>
    <t>Murr Josef (1864-1932)</t>
  </si>
  <si>
    <t>Naegeli Otto (1871-1938)</t>
  </si>
  <si>
    <t>Oberholzer Ernst (1886-1965)</t>
  </si>
  <si>
    <t>Oberli Heinz (1913-1983)</t>
  </si>
  <si>
    <t>Rikli Martin (1868-1951)</t>
  </si>
  <si>
    <t>Rüedi Willi (1908-?)</t>
  </si>
  <si>
    <t>Schlatter Theodor (1847-1918)</t>
  </si>
  <si>
    <t>Schmid E. (1890-1982)</t>
  </si>
  <si>
    <t>Schnyder Albert (1856-1938)</t>
  </si>
  <si>
    <t>Schröter C. (1855-1939)</t>
  </si>
  <si>
    <t>Sulger Büel Conrad (1864-1920)</t>
  </si>
  <si>
    <t>Sulger Büel Ernst (1898-1972)</t>
  </si>
  <si>
    <t>Sutter Ruben (1916-1985)</t>
  </si>
  <si>
    <t>Thellung Albert (1881-1928)</t>
  </si>
  <si>
    <t>Theobald Gottfried (1810-1869)</t>
  </si>
  <si>
    <t>Wartmann Bernhard (1830-1902)</t>
  </si>
  <si>
    <t>Zollikofer Caspar Tobias (1774-1843)</t>
  </si>
  <si>
    <t>Zollikofer Georg Kaspar (1816-1895)</t>
  </si>
  <si>
    <t>Gadient Caspar (1843-1928)</t>
  </si>
  <si>
    <t>Schwimmer Johannes (1879-1966)</t>
  </si>
  <si>
    <t>Roth A. (1882-1955)</t>
  </si>
  <si>
    <t>Hegetschweiler Johannes (1789-1839)</t>
  </si>
  <si>
    <t>Henrioux Jean-Daniel</t>
  </si>
  <si>
    <t>Baumann Eugen (1868-1933)</t>
  </si>
  <si>
    <t>Girtanner Karl (1802-1888)</t>
  </si>
  <si>
    <t>Koller Albert (1894-1957)</t>
  </si>
  <si>
    <t>Rehsteiner Johann Conrad (1797-1858)</t>
  </si>
  <si>
    <t>Lüdi Werner (1888-1968)</t>
  </si>
  <si>
    <t>Bahnmaier Ernst</t>
  </si>
  <si>
    <t>Wilczek E. (1867-1948)</t>
  </si>
  <si>
    <t>Favrat Louis (1827-1893)</t>
  </si>
  <si>
    <t>Jäggi Jakob (1829-1894)</t>
  </si>
  <si>
    <t>Streun Robert</t>
  </si>
  <si>
    <t>Frymann ?</t>
  </si>
  <si>
    <t>Kägi Heinrich (1861-1942)</t>
  </si>
  <si>
    <t>Furrer Ernst (?-1976)</t>
  </si>
  <si>
    <t>Frölich Carl Friedrich (1802-1882)</t>
  </si>
  <si>
    <t>Hirschmann Otto (1889-1962)</t>
  </si>
  <si>
    <t>Aubert Samuel</t>
  </si>
  <si>
    <t>Wenger Remo</t>
  </si>
  <si>
    <t>Paulsen Jens</t>
  </si>
  <si>
    <t>Stein Carl Friedrich (1795-1856)</t>
  </si>
  <si>
    <t>Vogt Margrit (1889-1981)</t>
  </si>
  <si>
    <t>Masson Ros.</t>
  </si>
  <si>
    <t>Jeanmonod Daniel</t>
  </si>
  <si>
    <t>Heer Oswald (1809-1883)</t>
  </si>
  <si>
    <t>Preiswerk R.</t>
  </si>
  <si>
    <t>Stöckli Paul</t>
  </si>
  <si>
    <t>Christ H. (1833-1933)</t>
  </si>
  <si>
    <t>Guenat François</t>
  </si>
  <si>
    <t>Wahlenberg Göran (1780-1851)</t>
  </si>
  <si>
    <t>Gessner Conrad (1516-1565)</t>
  </si>
  <si>
    <t>Hunziker Ruedi</t>
  </si>
  <si>
    <t>Delpeche ?</t>
  </si>
  <si>
    <t>Fourdinier Frédéric</t>
  </si>
  <si>
    <t>Zürcher-Buser Ruedi</t>
  </si>
  <si>
    <t>Zürcher-Buser Renate</t>
  </si>
  <si>
    <t>Markgraf Friedrich (1897-1987)</t>
  </si>
  <si>
    <t>Studer Jacques</t>
  </si>
  <si>
    <t>Gaudin Jean François (1766-1833)</t>
  </si>
  <si>
    <t>Schoenenberger Nicola</t>
  </si>
  <si>
    <t>Dutoit-Weidmann Annelise</t>
  </si>
  <si>
    <t>Huber Andreas</t>
  </si>
  <si>
    <t>Schmid Heinrich (1866-1955)</t>
  </si>
  <si>
    <t>Alioth Sigm. (1819-1878)</t>
  </si>
  <si>
    <t>Leuthold Hasler Barbara</t>
  </si>
  <si>
    <t>Zopfi Hans Jakob</t>
  </si>
  <si>
    <t>Luder Roland</t>
  </si>
  <si>
    <t>Ravessoud Thomas</t>
  </si>
  <si>
    <t>Scola Elisabeth</t>
  </si>
  <si>
    <t>Poupon Christophe</t>
  </si>
  <si>
    <t>Nusbaumer Louis</t>
  </si>
  <si>
    <t>Martignier Thomas</t>
  </si>
  <si>
    <t>Mussard Mounla Christine</t>
  </si>
  <si>
    <t>Bonvin Rose-Marie</t>
  </si>
  <si>
    <t>Keller J.</t>
  </si>
  <si>
    <t>Rohner Peter</t>
  </si>
  <si>
    <t>Sierro Antoine</t>
  </si>
  <si>
    <t>Viktor Stella</t>
  </si>
  <si>
    <t>Winternitz Paul</t>
  </si>
  <si>
    <t>Senn-Irlet Beatrice</t>
  </si>
  <si>
    <t>Rey Isabelle</t>
  </si>
  <si>
    <t>Füllemann Edi</t>
  </si>
  <si>
    <t>Valencak Martin</t>
  </si>
  <si>
    <t>Kesselring Marianne</t>
  </si>
  <si>
    <t>Rickenbach Christian</t>
  </si>
  <si>
    <t>Sauvain Philippe</t>
  </si>
  <si>
    <t>Looser Erika</t>
  </si>
  <si>
    <t>Bolliger Regina</t>
  </si>
  <si>
    <t>Rosset Marc</t>
  </si>
  <si>
    <t>Flück Christian</t>
  </si>
  <si>
    <t>Hepenstrick Daniel</t>
  </si>
  <si>
    <t>Koch Jean-Claude</t>
  </si>
  <si>
    <t>Poux Jean-Jacques</t>
  </si>
  <si>
    <t>Dutoit Claude</t>
  </si>
  <si>
    <t>Droguet Françoise</t>
  </si>
  <si>
    <t>Jungo Henri</t>
  </si>
  <si>
    <t>Goy Béatrice</t>
  </si>
  <si>
    <t>Bach Urs</t>
  </si>
  <si>
    <t>Weber Annina</t>
  </si>
  <si>
    <t>Gerber Walter</t>
  </si>
  <si>
    <t>Bernhardt-Rausser Lisbeth</t>
  </si>
  <si>
    <t>Blumer S.</t>
  </si>
  <si>
    <t>Roulet Claudine</t>
  </si>
  <si>
    <t>Spillmann Elisabeth</t>
  </si>
  <si>
    <t>Hürlimann ?</t>
  </si>
  <si>
    <t>Graz Julien</t>
  </si>
  <si>
    <t>Buri Pierrick</t>
  </si>
  <si>
    <t>Besson-Huerlimann Aline</t>
  </si>
  <si>
    <t>Jones Pamela</t>
  </si>
  <si>
    <t>Wild ?</t>
  </si>
  <si>
    <t>Grossmann Fritz</t>
  </si>
  <si>
    <t>Padovan Rosmarie</t>
  </si>
  <si>
    <t>Egloff Bruno</t>
  </si>
  <si>
    <t>Baumann Samuel</t>
  </si>
  <si>
    <t>Berger Silvia</t>
  </si>
  <si>
    <t>Frieden S.</t>
  </si>
  <si>
    <t>Stettler M.</t>
  </si>
  <si>
    <t>Biel Burkhard</t>
  </si>
  <si>
    <t>Volk ?</t>
  </si>
  <si>
    <t>Hunkeler Pierre</t>
  </si>
  <si>
    <t>Barbey Pierre</t>
  </si>
  <si>
    <t>Perroud Pierre-François</t>
  </si>
  <si>
    <t>Morard Eric</t>
  </si>
  <si>
    <t>Hanus Emilie</t>
  </si>
  <si>
    <t>Frey Ruedi</t>
  </si>
  <si>
    <t>Linder ?</t>
  </si>
  <si>
    <t>Ischer Mélanie</t>
  </si>
  <si>
    <t>Tschanz Hanspeter</t>
  </si>
  <si>
    <t>Clerc Philippe</t>
  </si>
  <si>
    <t>Lauber Konrad</t>
  </si>
  <si>
    <t>Pury ?</t>
  </si>
  <si>
    <t>Hofmann ?</t>
  </si>
  <si>
    <t>Haller ?</t>
  </si>
  <si>
    <t>Kupferschmid Andrea</t>
  </si>
  <si>
    <t>Zemp Michael</t>
  </si>
  <si>
    <t>Thoma Marco</t>
  </si>
  <si>
    <t>Studer Paul</t>
  </si>
  <si>
    <t>Torriani Laura</t>
  </si>
  <si>
    <t>Broggi Dario</t>
  </si>
  <si>
    <t>Strauss André</t>
  </si>
  <si>
    <t>Suter Susanne</t>
  </si>
  <si>
    <t>Glünkin Rolf</t>
  </si>
  <si>
    <t>Vuillaume Abel</t>
  </si>
  <si>
    <t>Hertach Thomas</t>
  </si>
  <si>
    <t>Bossart Simone</t>
  </si>
  <si>
    <t>Gelpke Günther</t>
  </si>
  <si>
    <t>Grosvernier Philippe</t>
  </si>
  <si>
    <t>Christen Anne-Marie</t>
  </si>
  <si>
    <t>Gay ?</t>
  </si>
  <si>
    <t>Trolliet ?</t>
  </si>
  <si>
    <t>Chenevière ?</t>
  </si>
  <si>
    <t>Jutzeler Rubin Sandrine</t>
  </si>
  <si>
    <t>Peverelli Chantal</t>
  </si>
  <si>
    <t>Defferard Christian</t>
  </si>
  <si>
    <t>Colomb ?</t>
  </si>
  <si>
    <t>Menoud P.</t>
  </si>
  <si>
    <t>Schouwey ?</t>
  </si>
  <si>
    <t>Kreuter Philippe</t>
  </si>
  <si>
    <t>Somalvico Urs</t>
  </si>
  <si>
    <t>Laubscher Jeannine</t>
  </si>
  <si>
    <t>Pelissier Loïc</t>
  </si>
  <si>
    <t>Pradervand Jean-Nicolas</t>
  </si>
  <si>
    <t>Rion Vanessa</t>
  </si>
  <si>
    <t>Covillot Jeanne</t>
  </si>
  <si>
    <t>Naef Jacques</t>
  </si>
  <si>
    <t>Charpin André</t>
  </si>
  <si>
    <t>Ringenbach Jean Marc</t>
  </si>
  <si>
    <t>Klauser Anne</t>
  </si>
  <si>
    <t>Schwank U.</t>
  </si>
  <si>
    <t>Marchal Christoph</t>
  </si>
  <si>
    <t>Stampfli Yvonne</t>
  </si>
  <si>
    <t>Kohler Florian</t>
  </si>
  <si>
    <t>Duperrex Aloys</t>
  </si>
  <si>
    <t>Stuber ?</t>
  </si>
  <si>
    <t>Negri Giovanni</t>
  </si>
  <si>
    <t>Fecht ?</t>
  </si>
  <si>
    <t>Zschokke Guido</t>
  </si>
  <si>
    <t>Kurmann ?</t>
  </si>
  <si>
    <t>Stamm J.</t>
  </si>
  <si>
    <t>Herter ?</t>
  </si>
  <si>
    <t>Zürcher ?</t>
  </si>
  <si>
    <t>Eggler ?</t>
  </si>
  <si>
    <t>Bernath ?</t>
  </si>
  <si>
    <t>Wagner Alois</t>
  </si>
  <si>
    <t>Röschli ?</t>
  </si>
  <si>
    <t>Ris P.</t>
  </si>
  <si>
    <t>Wyss Barbara</t>
  </si>
  <si>
    <t>Möri Jörg</t>
  </si>
  <si>
    <t>Ragaz Georges</t>
  </si>
  <si>
    <t>Eisler George</t>
  </si>
  <si>
    <t>Schmelz Roland</t>
  </si>
  <si>
    <t>Fritsche Stefan</t>
  </si>
  <si>
    <t>Custer Gottlieb (1839-1917)</t>
  </si>
  <si>
    <t>Schläpfer Johann Georg (1797-1835)</t>
  </si>
  <si>
    <t>Wartmann Jakob (1803-1873)</t>
  </si>
  <si>
    <t>Meyer Daniel (1778-1864)</t>
  </si>
  <si>
    <t>Roesch Pamela</t>
  </si>
  <si>
    <t>Häusler Urs</t>
  </si>
  <si>
    <t>Bachmann Petra</t>
  </si>
  <si>
    <t>Dürst Katja</t>
  </si>
  <si>
    <t>Hediger Martina</t>
  </si>
  <si>
    <t>Streuli E.</t>
  </si>
  <si>
    <t>Gächter S.</t>
  </si>
  <si>
    <t>Koch Georg</t>
  </si>
  <si>
    <t>Joss Ueli</t>
  </si>
  <si>
    <t>Foppa-Truaisch Agnes</t>
  </si>
  <si>
    <t>Ducry Daniel</t>
  </si>
  <si>
    <t>Winkler Joachim</t>
  </si>
  <si>
    <t>Reinhard Sandra</t>
  </si>
  <si>
    <t>Büttner Michèle</t>
  </si>
  <si>
    <t>Jakob-Hofer Fritz</t>
  </si>
  <si>
    <t>Zanolari Bettina</t>
  </si>
  <si>
    <t>Rüegg-Bonelli Silvia</t>
  </si>
  <si>
    <t>Fuhrer Tobias</t>
  </si>
  <si>
    <t>Schoenenberger Anna-Katherina</t>
  </si>
  <si>
    <t>Windlin Armin</t>
  </si>
  <si>
    <t>Borcard Jean-Pierre</t>
  </si>
  <si>
    <t>Menzi-Bregy Jasmin</t>
  </si>
  <si>
    <t>Sartori Karin</t>
  </si>
  <si>
    <t>Fournier Jérôme</t>
  </si>
  <si>
    <t>Schlatter Frédéric</t>
  </si>
  <si>
    <t>Vadi Pascal</t>
  </si>
  <si>
    <t>Jordan Samuel</t>
  </si>
  <si>
    <t>Ottinger Albert</t>
  </si>
  <si>
    <t>Maire Anne-Laure</t>
  </si>
  <si>
    <t>Blandenier Gilles</t>
  </si>
  <si>
    <t>Marti M.</t>
  </si>
  <si>
    <t>Orler Monika</t>
  </si>
  <si>
    <t>Fragniere Yann</t>
  </si>
  <si>
    <t>Clottu Eduard</t>
  </si>
  <si>
    <t>Sandau Nadine</t>
  </si>
  <si>
    <t>Megali Audrey</t>
  </si>
  <si>
    <t>Spühler Lisa</t>
  </si>
  <si>
    <t>Munzinger Anne</t>
  </si>
  <si>
    <t>Maggioni Umberto</t>
  </si>
  <si>
    <t>Burlet ?</t>
  </si>
  <si>
    <t>Zöbeli-Imhof Werner</t>
  </si>
  <si>
    <t>Frey Lydia</t>
  </si>
  <si>
    <t>Keck Karl</t>
  </si>
  <si>
    <t>Brasch Lore</t>
  </si>
  <si>
    <t>Brütsch Ursula</t>
  </si>
  <si>
    <t>Happle Petra</t>
  </si>
  <si>
    <t>Ruckstuhl Regula</t>
  </si>
  <si>
    <t>Girard Didier</t>
  </si>
  <si>
    <t>Vilpert Monique</t>
  </si>
  <si>
    <t>Walther Gian-Reto</t>
  </si>
  <si>
    <t>Klüber Marco</t>
  </si>
  <si>
    <t>Steinlin Margrit</t>
  </si>
  <si>
    <t>Giovanettina Sara</t>
  </si>
  <si>
    <t>Horat-Wüest Bärbel</t>
  </si>
  <si>
    <t>Horat Marc</t>
  </si>
  <si>
    <t>Babbi Manuel</t>
  </si>
  <si>
    <t>Prim André</t>
  </si>
  <si>
    <t>Prim Claudine</t>
  </si>
  <si>
    <t>Hofer Hans Rudolf</t>
  </si>
  <si>
    <t>Kaufmann Susanne</t>
  </si>
  <si>
    <t>Sattler Marion</t>
  </si>
  <si>
    <t>Dorne Birgit</t>
  </si>
  <si>
    <t>Dorne Gerhard</t>
  </si>
  <si>
    <t>Mascitti Anna Lisa</t>
  </si>
  <si>
    <t>Plattner Matthias</t>
  </si>
  <si>
    <t>Zöbeli Werner</t>
  </si>
  <si>
    <t>Schumacher Hanspeter</t>
  </si>
  <si>
    <t>Dal Molin Silvan</t>
  </si>
  <si>
    <t>Müller Willy</t>
  </si>
  <si>
    <t>Toedtli Isabelle</t>
  </si>
  <si>
    <t>Colombi Livio</t>
  </si>
  <si>
    <t>Nägeli Carl</t>
  </si>
  <si>
    <t>Steffen Manfred</t>
  </si>
  <si>
    <t>Graf Sascha</t>
  </si>
  <si>
    <t>Graf Ursula</t>
  </si>
  <si>
    <t>Geissbühler Martin</t>
  </si>
  <si>
    <t>Burkhalter Ernst</t>
  </si>
  <si>
    <t>Wainsenker Marc</t>
  </si>
  <si>
    <t>Hemund Gertrud</t>
  </si>
  <si>
    <t>Herren Bernhard</t>
  </si>
  <si>
    <t>Steiner Bernhard</t>
  </si>
  <si>
    <t>Bona Lea</t>
  </si>
  <si>
    <t>Kohler Flurin</t>
  </si>
  <si>
    <t>Dhéré ?</t>
  </si>
  <si>
    <t>Dreyfuss Michael</t>
  </si>
  <si>
    <t>Fernex Jean</t>
  </si>
  <si>
    <t>Schüpbach Max</t>
  </si>
  <si>
    <t>Sahlfrank Timo</t>
  </si>
  <si>
    <t>Sahlfrank Anna</t>
  </si>
  <si>
    <t>Dingel grüngelbe F.</t>
  </si>
  <si>
    <t>Fuchs' Fingerwurz radiärsymmetrische Var.</t>
  </si>
  <si>
    <t>Helm-Knabenkraut Var. mit geöffneten Sepalen</t>
  </si>
  <si>
    <t>Fliegen-Ragwurz grüngelbe F.</t>
  </si>
  <si>
    <t>Spinnen-Ragwurz grüngelbe F.</t>
  </si>
  <si>
    <t>Kleine Spinnen-Ragwurz grüngelbe F.</t>
  </si>
  <si>
    <t>Bienen-Ragwurz Botterons Var.</t>
  </si>
  <si>
    <t>Bienen-Ragwurz Trolls Var.</t>
  </si>
  <si>
    <t>Bienen-Ragwurz Basler Var.</t>
  </si>
  <si>
    <t>Weisses Breitkölbchen x Grünliches B.</t>
  </si>
  <si>
    <t>Schwarzes Männertreu an das Schwärzliche Knabenkraut erinnernde F.</t>
  </si>
  <si>
    <t>Schwarzes Männertreu Mont Cenis Var.</t>
  </si>
  <si>
    <t>Bienen-Ragwurz krummblütige Var.</t>
  </si>
  <si>
    <t>Himantoglossum adriaticum</t>
  </si>
  <si>
    <t>Adriatische Riemenzunge</t>
  </si>
  <si>
    <t>Ophrys scolopax</t>
  </si>
  <si>
    <t>Schnepfen-Ragwurz</t>
  </si>
  <si>
    <r>
      <t xml:space="preserve">Jede Zeile ist vollständig auszufüllen! Die </t>
    </r>
    <r>
      <rPr>
        <b/>
        <sz val="11"/>
        <color indexed="8"/>
        <rFont val="Calibri"/>
        <family val="2"/>
      </rPr>
      <t>Daten können sonst nicht in die Access-Datenbank eingelesen werden. Bei Unsicherheit betreffend technischer Korrektheit kann die Datei vorgängig an M. Wolf gesandt werden.</t>
    </r>
  </si>
  <si>
    <t>Muret Jean (1799-1877)</t>
  </si>
  <si>
    <t>Schneider A.</t>
  </si>
  <si>
    <t>Schalch F. (?-1918)</t>
  </si>
  <si>
    <t>Schalch ? (?-1874)</t>
  </si>
  <si>
    <t>Poligné Jean-Luc</t>
  </si>
  <si>
    <t>Studer Barbara</t>
  </si>
  <si>
    <t>Schwartz Hélène</t>
  </si>
  <si>
    <t>Moser Rebekka</t>
  </si>
  <si>
    <t>Burger ?</t>
  </si>
  <si>
    <t>Liechti ?</t>
  </si>
  <si>
    <t>Fueg Raymonde</t>
  </si>
  <si>
    <t>Rohrer Camille</t>
  </si>
  <si>
    <t>Edelkraut Kirsten</t>
  </si>
  <si>
    <t>Elmer Anneliese</t>
  </si>
  <si>
    <t>Bischof Fridolin (1927-1997)</t>
  </si>
  <si>
    <t>McMullin Andrew</t>
  </si>
  <si>
    <t>Deutschle Reto</t>
  </si>
  <si>
    <t>Titta Alexandre</t>
  </si>
  <si>
    <t>Audemars Lucienne</t>
  </si>
  <si>
    <t>Greulich Fanny</t>
  </si>
  <si>
    <t>Angst Nicole</t>
  </si>
  <si>
    <t>Cattin Hubert</t>
  </si>
  <si>
    <t>Karly S.</t>
  </si>
  <si>
    <t>Henry Isabelle</t>
  </si>
  <si>
    <t>Tribot Sandra</t>
  </si>
  <si>
    <t>Wiedmer Ursina</t>
  </si>
  <si>
    <t>Gerber Sébastien</t>
  </si>
  <si>
    <t>Guglielmetti Véronique</t>
  </si>
  <si>
    <t>Domergue F.-L.</t>
  </si>
  <si>
    <t>Roulin Stephan</t>
  </si>
  <si>
    <t>Terrier C.</t>
  </si>
  <si>
    <t>Roth Jakob</t>
  </si>
  <si>
    <t>Weibel Otto</t>
  </si>
  <si>
    <t>Leuenberger ?</t>
  </si>
  <si>
    <t>Godron ?</t>
  </si>
  <si>
    <t>Fankhauser ?</t>
  </si>
  <si>
    <t>Ritter Karl</t>
  </si>
  <si>
    <t>Dahinden ?</t>
  </si>
  <si>
    <t>Scherrer Emmanuel</t>
  </si>
  <si>
    <t>Frey Georges</t>
  </si>
  <si>
    <t>Zinsli ?</t>
  </si>
  <si>
    <t>Lehotský-Ryser Ursula</t>
  </si>
  <si>
    <t>Lehotský-Ryser Václav</t>
  </si>
  <si>
    <t>Garo Heinz</t>
  </si>
  <si>
    <t>Godet ?</t>
  </si>
  <si>
    <t>Schwyn ?</t>
  </si>
  <si>
    <t>Rüedi ?</t>
  </si>
  <si>
    <t>Schalch Erwin</t>
  </si>
  <si>
    <t>Kiebler C.</t>
  </si>
  <si>
    <t>Götsch Martin</t>
  </si>
  <si>
    <t>Ziegler ?</t>
  </si>
  <si>
    <t>Stehle ?</t>
  </si>
  <si>
    <t>Intlekofer ?</t>
  </si>
  <si>
    <t>Rion François</t>
  </si>
  <si>
    <t>Rohrer ?</t>
  </si>
  <si>
    <t>Arbissone ?</t>
  </si>
  <si>
    <t>Baumberger ?</t>
  </si>
  <si>
    <t>Eberle ?</t>
  </si>
  <si>
    <t>Bozonnet Emeline</t>
  </si>
  <si>
    <t>Schmid Marina</t>
  </si>
  <si>
    <t>Wyss Samuel</t>
  </si>
  <si>
    <t>Tobler Ruth</t>
  </si>
  <si>
    <t>Wohlwend ?</t>
  </si>
  <si>
    <t>Fässler ?</t>
  </si>
  <si>
    <t>Schaetti Bernard</t>
  </si>
  <si>
    <t>Polli Catherine</t>
  </si>
  <si>
    <t>Rumo Christine</t>
  </si>
  <si>
    <t>Comte Daniel</t>
  </si>
  <si>
    <t>Feusi Silvia</t>
  </si>
  <si>
    <t>Bellosi Bruno</t>
  </si>
  <si>
    <t>Liechti Tobias</t>
  </si>
  <si>
    <t>Signorell Marco</t>
  </si>
  <si>
    <t>Giacometti Paolo</t>
  </si>
  <si>
    <t>Bonnet Emilie</t>
  </si>
  <si>
    <t>Triponez Yann</t>
  </si>
  <si>
    <t>Bischoff Wolfgang</t>
  </si>
  <si>
    <t>Rathgeb Lucie</t>
  </si>
  <si>
    <t>Ray Mariska</t>
  </si>
  <si>
    <t>Chevalier Matthieu</t>
  </si>
  <si>
    <t>Duvoisin Jonas</t>
  </si>
  <si>
    <t>Gut Hans</t>
  </si>
  <si>
    <t>Künzle Niklaus</t>
  </si>
  <si>
    <t>Marty-Tschumi Elisabeth</t>
  </si>
  <si>
    <t>Equey Monique</t>
  </si>
  <si>
    <t>Frey David</t>
  </si>
  <si>
    <t>Mangili Sofia</t>
  </si>
  <si>
    <t>Hospers Andre</t>
  </si>
  <si>
    <t>Kienzle Ulrich</t>
  </si>
  <si>
    <t>Stalder Judith</t>
  </si>
  <si>
    <t>Kunz Pius</t>
  </si>
  <si>
    <t>Dietschi Severin</t>
  </si>
  <si>
    <t>Rufener Hans Christian</t>
  </si>
  <si>
    <t>Beurer Agnes</t>
  </si>
  <si>
    <t>Döbeli S. Jun.</t>
  </si>
  <si>
    <t>Wehrli Leo</t>
  </si>
  <si>
    <t>Truog Martin (1851-1903)</t>
  </si>
  <si>
    <t>Horlacher Jakob</t>
  </si>
  <si>
    <t>Lüscher Hans</t>
  </si>
  <si>
    <t>Zimmermann Hans</t>
  </si>
  <si>
    <t>Debrunner Susanne</t>
  </si>
  <si>
    <t>Mosimann Paul</t>
  </si>
  <si>
    <t>Vuadens Claire-Lise</t>
  </si>
  <si>
    <t>Scala Anne-Marie</t>
  </si>
  <si>
    <t>Lugrin Jacqueline</t>
  </si>
  <si>
    <t>Widmann Christian</t>
  </si>
  <si>
    <t>Ilg Christiane</t>
  </si>
  <si>
    <t>Jakober Maria</t>
  </si>
  <si>
    <t>Lacroix Alison</t>
  </si>
  <si>
    <t>Cheyres-Châbles</t>
  </si>
  <si>
    <t>Estavayer</t>
  </si>
  <si>
    <t>Goms</t>
  </si>
  <si>
    <t>Crans-Montana</t>
  </si>
  <si>
    <t>Osenbach</t>
  </si>
  <si>
    <t>Cernay-l'Eglise</t>
  </si>
  <si>
    <t>Les Fins</t>
  </si>
  <si>
    <t>de Chaillet Jean Frédéric</t>
  </si>
  <si>
    <t>de Chambrier F.-A.</t>
  </si>
  <si>
    <t>de Rougemont F.</t>
  </si>
  <si>
    <t>Rometsch Sibylla</t>
  </si>
  <si>
    <t>von Arx Bertrand</t>
  </si>
  <si>
    <t>von Buelow John</t>
  </si>
  <si>
    <t>von Gugelberg Marie</t>
  </si>
  <si>
    <t>von Känel Jürg</t>
  </si>
  <si>
    <t>Zoller Heinrich</t>
  </si>
  <si>
    <t>de Marchi Romano</t>
  </si>
  <si>
    <t>von Matt Hans</t>
  </si>
  <si>
    <t>von Tavel F.</t>
  </si>
  <si>
    <t>von Rütte A.</t>
  </si>
  <si>
    <t>von Büren G.</t>
  </si>
  <si>
    <t>von Burg G.</t>
  </si>
  <si>
    <t>von Stengel ?</t>
  </si>
  <si>
    <t>von Hausmann F.</t>
  </si>
  <si>
    <t>von Salis U.</t>
  </si>
  <si>
    <t>de Rutté ?</t>
  </si>
  <si>
    <t>de Riedmatten E.</t>
  </si>
  <si>
    <t>de Rougemont Yves</t>
  </si>
  <si>
    <t>de Gautard ?</t>
  </si>
  <si>
    <t>van der Knaap W.O.</t>
  </si>
  <si>
    <t>Boggiani O.</t>
  </si>
  <si>
    <t>de Micheli Andrea</t>
  </si>
  <si>
    <t>de Palézieux Philippe</t>
  </si>
  <si>
    <t>de Ruiter Ruud</t>
  </si>
  <si>
    <t>van der Knaap Pim</t>
  </si>
  <si>
    <t>de Montmollin Bertrand</t>
  </si>
  <si>
    <t>von Euw Frauke</t>
  </si>
  <si>
    <t>de Montmollin Martial</t>
  </si>
  <si>
    <t>Krooswijk-van der Burgt Agnes</t>
  </si>
  <si>
    <t>de la Harpe?</t>
  </si>
  <si>
    <t>de Gapany ?</t>
  </si>
  <si>
    <t>Cattin-Blandenier Marie-France</t>
  </si>
  <si>
    <t>de Titta Alexandre</t>
  </si>
  <si>
    <t>de Haas J.H.</t>
  </si>
  <si>
    <t>de Buren ?</t>
  </si>
  <si>
    <t>von Ballmoos Maria</t>
  </si>
  <si>
    <t>von Pury-Châtelin ?</t>
  </si>
  <si>
    <t>Stäuble Urs-Peter</t>
  </si>
  <si>
    <t>Blaser Walter</t>
  </si>
  <si>
    <t>Kump Ingeborg</t>
  </si>
  <si>
    <t>Blanc Daniel</t>
  </si>
  <si>
    <t>Scherrer Luc</t>
  </si>
  <si>
    <t>Raymond Christophe</t>
  </si>
  <si>
    <t>Stöckli Marianne</t>
  </si>
  <si>
    <t>Christen Rudolf</t>
  </si>
  <si>
    <t>Schatzmann Cilgia</t>
  </si>
  <si>
    <t>Moll-Casper Rudolf</t>
  </si>
  <si>
    <t>Moll-Casper Nesina</t>
  </si>
  <si>
    <t>Raths Rosmarie</t>
  </si>
  <si>
    <t>Gisin Helene</t>
  </si>
  <si>
    <t>Bertholet Bussy Christine</t>
  </si>
  <si>
    <t>Morier-Schiltknecht Anne</t>
  </si>
  <si>
    <t>Rebetez Martin</t>
  </si>
  <si>
    <t>Matteodo Magali</t>
  </si>
  <si>
    <t>Schüpbach Muriel</t>
  </si>
  <si>
    <t>Strauss Murielle</t>
  </si>
  <si>
    <t>Barrêto Silva Sarah</t>
  </si>
  <si>
    <t>Jacot Philippe</t>
  </si>
  <si>
    <t>Poggio Werner</t>
  </si>
  <si>
    <t>Stettler-Bär Vreni</t>
  </si>
  <si>
    <t>Stettler-Bär Paul</t>
  </si>
  <si>
    <t>Ryser Andreas</t>
  </si>
  <si>
    <t>Bersier Sandrine</t>
  </si>
  <si>
    <t>Gertsch Werner</t>
  </si>
  <si>
    <t>Staub Markus</t>
  </si>
  <si>
    <t>Schmid Willy</t>
  </si>
  <si>
    <t>Richner Nina</t>
  </si>
  <si>
    <t>Strähl ?</t>
  </si>
  <si>
    <t>Gyr Jos.</t>
  </si>
  <si>
    <t>Holliger W.</t>
  </si>
  <si>
    <t>Guex Paul</t>
  </si>
  <si>
    <t>Frikart Karl</t>
  </si>
  <si>
    <t>Pfyffer Emil</t>
  </si>
  <si>
    <t>Hofer Joh.</t>
  </si>
  <si>
    <t>Hartmann H.</t>
  </si>
  <si>
    <t>Borio Marco</t>
  </si>
  <si>
    <t>Kacem Zaccaria</t>
  </si>
  <si>
    <t>Bally A.</t>
  </si>
  <si>
    <t>Bourgeois F.</t>
  </si>
  <si>
    <t>Burdet Adolphe</t>
  </si>
  <si>
    <t>Charpentier Thomas</t>
  </si>
  <si>
    <t>Duclos Anne</t>
  </si>
  <si>
    <t>Duclos Michel</t>
  </si>
  <si>
    <t>Steffen Julie</t>
  </si>
  <si>
    <t>Béguin Olga</t>
  </si>
  <si>
    <t>Jeanneret Caroline</t>
  </si>
  <si>
    <t>Gonzales Cecilia</t>
  </si>
  <si>
    <t>Courtois Anick</t>
  </si>
  <si>
    <t>Bongard Michel</t>
  </si>
  <si>
    <t>Collaud Valérie</t>
  </si>
  <si>
    <t>Cuenod A.</t>
  </si>
  <si>
    <t>Derron Jacques</t>
  </si>
  <si>
    <t>Fossati Jacqueline</t>
  </si>
  <si>
    <t>Droz Bernadette</t>
  </si>
  <si>
    <t>Dutoit ?</t>
  </si>
  <si>
    <t>Allemann Florence</t>
  </si>
  <si>
    <t>Burri Karin</t>
  </si>
  <si>
    <t>Desponds Bernard</t>
  </si>
  <si>
    <t>Châtelain Anne-Lise</t>
  </si>
  <si>
    <t>Sonnay Caroline</t>
  </si>
  <si>
    <t>Fontannaz Nancy</t>
  </si>
  <si>
    <t>Bovy Victor</t>
  </si>
  <si>
    <t>Honegger Chloé</t>
  </si>
  <si>
    <t>Wehrli Claire-Lise</t>
  </si>
  <si>
    <t>Zimmermann Louis</t>
  </si>
  <si>
    <t>Werdenberg Cédric</t>
  </si>
  <si>
    <t>von Büren Therese</t>
  </si>
  <si>
    <t>Koller Hansjürg</t>
  </si>
  <si>
    <t>Gasser Christoph</t>
  </si>
  <si>
    <t>Bornmann Bleiker Alice</t>
  </si>
  <si>
    <t>Wildhaber Rosmarie</t>
  </si>
  <si>
    <t>Wildhaber Vitus</t>
  </si>
  <si>
    <t>Sprunger Samuel</t>
  </si>
  <si>
    <t>Kristiansen Henry</t>
  </si>
  <si>
    <t>Dubuis A.</t>
  </si>
  <si>
    <t>Scherrer H.</t>
  </si>
  <si>
    <t>Notter Karl</t>
  </si>
  <si>
    <t>Blachet ?</t>
  </si>
  <si>
    <t>Adler Hildegard</t>
  </si>
  <si>
    <t>Altmann Monique</t>
  </si>
  <si>
    <t>Bachmann Philipp</t>
  </si>
  <si>
    <t>Bachmann Trudi</t>
  </si>
  <si>
    <t>Baumann Sophie</t>
  </si>
  <si>
    <t>Brunner Helena</t>
  </si>
  <si>
    <t>Del Fabbro Corina</t>
  </si>
  <si>
    <t>Gigon Andreas</t>
  </si>
  <si>
    <t>Güttinger Heinrich</t>
  </si>
  <si>
    <t>Heitzer Armin</t>
  </si>
  <si>
    <t>Heuman Viveka</t>
  </si>
  <si>
    <t>Hofmann Susanne</t>
  </si>
  <si>
    <t>Jung Monika</t>
  </si>
  <si>
    <t>Kessler Michael</t>
  </si>
  <si>
    <t>Mauch Ueli</t>
  </si>
  <si>
    <t>Meisterhans Hanna</t>
  </si>
  <si>
    <t>Naegeli Ruth</t>
  </si>
  <si>
    <t>Nievergelt Jakob</t>
  </si>
  <si>
    <t>Pacchiarini Marco</t>
  </si>
  <si>
    <t>Rötheli Elisabeth</t>
  </si>
  <si>
    <t>Schalajda Juliane</t>
  </si>
  <si>
    <t>Wohlgemuth Thomas</t>
  </si>
  <si>
    <t>Wunderli Anna</t>
  </si>
  <si>
    <t>Duplain Jérôme</t>
  </si>
  <si>
    <t>Dufey Alain</t>
  </si>
  <si>
    <t>Dubs Rolf</t>
  </si>
  <si>
    <t>Hadjidakis Solange</t>
  </si>
  <si>
    <t>Chanson Alain</t>
  </si>
  <si>
    <t>Lang Christiane</t>
  </si>
  <si>
    <t>Litsios Dubuis Anne</t>
  </si>
  <si>
    <t>Redling Jasmin</t>
  </si>
  <si>
    <t>Litsios Glenn</t>
  </si>
  <si>
    <t>Rachoud Anne-Marie</t>
  </si>
  <si>
    <t>van Dervort David</t>
  </si>
  <si>
    <t>Jeannin Paschoud Suzanne</t>
  </si>
  <si>
    <t>Paschoud Jean-Pierre</t>
  </si>
  <si>
    <t>Paiche Philippe</t>
  </si>
  <si>
    <t>Pajkovic Mila</t>
  </si>
  <si>
    <t>Pellet Jérôme</t>
  </si>
  <si>
    <t>Pousaz Gustave</t>
  </si>
  <si>
    <t>Reynier ?</t>
  </si>
  <si>
    <t>Sonnay Vincent</t>
  </si>
  <si>
    <t>Taverney France</t>
  </si>
  <si>
    <t>Taverney Philippe</t>
  </si>
  <si>
    <t>Perrot M.</t>
  </si>
  <si>
    <t>Tavier Catherine</t>
  </si>
  <si>
    <t>Baumgartner Harald</t>
  </si>
  <si>
    <t>Dutoit Marie-Hélène</t>
  </si>
  <si>
    <t>Bertouille Etienne</t>
  </si>
  <si>
    <t>Croset Pierre</t>
  </si>
  <si>
    <t>Devenoge Nathalie</t>
  </si>
  <si>
    <t>Toni Vito</t>
  </si>
  <si>
    <t>Venterink Harry Olde</t>
  </si>
  <si>
    <t>Vulliemin David</t>
  </si>
  <si>
    <t>Stöckli Beat</t>
  </si>
  <si>
    <t>Steiner Beni</t>
  </si>
  <si>
    <t>Steinmann Andreas</t>
  </si>
  <si>
    <t>Wyss Esther</t>
  </si>
  <si>
    <t>Obrecht Ueli</t>
  </si>
  <si>
    <t>Mettler Roland</t>
  </si>
  <si>
    <t>Bänziger Sarah</t>
  </si>
  <si>
    <t>Gander M.</t>
  </si>
  <si>
    <t>Bergün Filisur</t>
  </si>
  <si>
    <t>Riviera</t>
  </si>
  <si>
    <t>Lutter</t>
  </si>
  <si>
    <t>Courmayeur</t>
  </si>
  <si>
    <t>Bois-d'Amont</t>
  </si>
  <si>
    <t>Biederthal</t>
  </si>
  <si>
    <t>Schönenberg (D)</t>
  </si>
  <si>
    <t>Wieden</t>
  </si>
  <si>
    <t>Allioth ?</t>
  </si>
  <si>
    <t>Andres Nils</t>
  </si>
  <si>
    <t>Bachmann Sara</t>
  </si>
  <si>
    <t>Baggenstos-von Matt Margret</t>
  </si>
  <si>
    <t>Bähler Christoph</t>
  </si>
  <si>
    <t>Bergamini Ariel</t>
  </si>
  <si>
    <t>Bernowitz Karin</t>
  </si>
  <si>
    <t>Birrer Simon</t>
  </si>
  <si>
    <t>Bischof Niklaus</t>
  </si>
  <si>
    <t>Blanchet Gwénolé</t>
  </si>
  <si>
    <t>Breitenmoser Stève</t>
  </si>
  <si>
    <t>Burger Stefanie</t>
  </si>
  <si>
    <t>Burgy Leo</t>
  </si>
  <si>
    <t>Cario Sylvie</t>
  </si>
  <si>
    <t>Casanova Rita</t>
  </si>
  <si>
    <t>Catalano Chiara</t>
  </si>
  <si>
    <t>Chabbey Patrice</t>
  </si>
  <si>
    <t>Clark Sarah</t>
  </si>
  <si>
    <t>Contesse Pascale</t>
  </si>
  <si>
    <t>Corrodi Daniela</t>
  </si>
  <si>
    <t>Coudet ?</t>
  </si>
  <si>
    <t>Crameri Simon</t>
  </si>
  <si>
    <t>d'Amico Patricia</t>
  </si>
  <si>
    <t>d'Ivernois Jean-Antoine</t>
  </si>
  <si>
    <t>Duckert Clément</t>
  </si>
  <si>
    <t>Ducrest Fabrice</t>
  </si>
  <si>
    <t>Eberherr Justine</t>
  </si>
  <si>
    <t>Egger Joris</t>
  </si>
  <si>
    <t>Fahrni Maya</t>
  </si>
  <si>
    <t>Feichtinger Benedikt</t>
  </si>
  <si>
    <t>Feller Robert</t>
  </si>
  <si>
    <t>Forel ?</t>
  </si>
  <si>
    <t>Fournier Sara</t>
  </si>
  <si>
    <t>Frehner Martin</t>
  </si>
  <si>
    <t>Frey Gabrielle</t>
  </si>
  <si>
    <t>Frey Tizian</t>
  </si>
  <si>
    <t>Gex-Fabry Grégory</t>
  </si>
  <si>
    <t>Graeff Moritz</t>
  </si>
  <si>
    <t>Greber Kathrin</t>
  </si>
  <si>
    <t>Guenat Jérémie</t>
  </si>
  <si>
    <t>Gyger Julie</t>
  </si>
  <si>
    <t>Haag Livia</t>
  </si>
  <si>
    <t>Haldemann Renzo</t>
  </si>
  <si>
    <t>Hänger Monika</t>
  </si>
  <si>
    <t>Härtsch Yvonne</t>
  </si>
  <si>
    <t>Heer Nico</t>
  </si>
  <si>
    <t>Heim Johannes</t>
  </si>
  <si>
    <t>Hochstrasser Christoph</t>
  </si>
  <si>
    <t>Honegger Elsbeth</t>
  </si>
  <si>
    <t>Huber H.E.</t>
  </si>
  <si>
    <t>Huss-Mischler Käthi</t>
  </si>
  <si>
    <t>Imstepf Ralph</t>
  </si>
  <si>
    <t>Jakob Friedrich</t>
  </si>
  <si>
    <t>Jeannet Audrey</t>
  </si>
  <si>
    <t>Knecht Matthias</t>
  </si>
  <si>
    <t>Knott Hugh</t>
  </si>
  <si>
    <t>Koch Bärbel</t>
  </si>
  <si>
    <t>Kolb Vazquez Aude</t>
  </si>
  <si>
    <t>Krüsi Hans Walter</t>
  </si>
  <si>
    <t>Leuenberger Jonas</t>
  </si>
  <si>
    <t>Locatelli Laurent</t>
  </si>
  <si>
    <t>Manz Markus</t>
  </si>
  <si>
    <t>Marazza Fabrizio</t>
  </si>
  <si>
    <t>Marazzi Brigitte</t>
  </si>
  <si>
    <t>Mattei Giorgia</t>
  </si>
  <si>
    <t>Meier Roland</t>
  </si>
  <si>
    <t>Mercerat Isaline</t>
  </si>
  <si>
    <t>Messerli Ueli</t>
  </si>
  <si>
    <t>Moix Christophe</t>
  </si>
  <si>
    <t>Neumelder 6</t>
  </si>
  <si>
    <t>Neumelder 7</t>
  </si>
  <si>
    <t>Neumelder 8</t>
  </si>
  <si>
    <t>Nicolet Benoît</t>
  </si>
  <si>
    <t>Nusbaumer Simon</t>
  </si>
  <si>
    <t>Pellissier Maxime</t>
  </si>
  <si>
    <t>Perrin Francine</t>
  </si>
  <si>
    <t>Pesaro Friederike</t>
  </si>
  <si>
    <t>Pfiffner Pius</t>
  </si>
  <si>
    <t>Portier-Fleury Christophe</t>
  </si>
  <si>
    <t>Pozzi ?</t>
  </si>
  <si>
    <t>Putallaz Olivier</t>
  </si>
  <si>
    <t>Python Anita</t>
  </si>
  <si>
    <t>Rambert Eugène</t>
  </si>
  <si>
    <t>Rebetez Camille</t>
  </si>
  <si>
    <t>Rüegger-Mouze Florence</t>
  </si>
  <si>
    <t>Ruff ?</t>
  </si>
  <si>
    <t>Rutishauser Ervan</t>
  </si>
  <si>
    <t>Schaub Heinz</t>
  </si>
  <si>
    <t>Schmidlin Alfons</t>
  </si>
  <si>
    <t>Schuler Mathias</t>
  </si>
  <si>
    <t>Schwegler Beat</t>
  </si>
  <si>
    <t>Snethlage Mark</t>
  </si>
  <si>
    <t>Somalvico Flavia</t>
  </si>
  <si>
    <t>Strübin ?</t>
  </si>
  <si>
    <t>Suter Stefan</t>
  </si>
  <si>
    <t>Sutter Sibilla</t>
  </si>
  <si>
    <t>Tatti Dylan</t>
  </si>
  <si>
    <t>Teuscher Roland</t>
  </si>
  <si>
    <t>Thiel-Egenter Conny</t>
  </si>
  <si>
    <t>Trabesinger Günther</t>
  </si>
  <si>
    <t>Tritz Jérémy</t>
  </si>
  <si>
    <t>Tschanz Alois</t>
  </si>
  <si>
    <t>Uebersax Hans Peter</t>
  </si>
  <si>
    <t>Villiger Thomas</t>
  </si>
  <si>
    <t>Vilpert Jérôme</t>
  </si>
  <si>
    <t>von Gunten Konstantin</t>
  </si>
  <si>
    <t>von Schulthess-Rechberg ?</t>
  </si>
  <si>
    <t>von Wyl Beat</t>
  </si>
  <si>
    <t>Walter Thomas</t>
  </si>
  <si>
    <t>Weibel Urs</t>
  </si>
  <si>
    <t>Widmer Reto</t>
  </si>
  <si>
    <t>Wüest Karpati Rafael</t>
  </si>
  <si>
    <t>Wyss-Lüdi Hans</t>
  </si>
  <si>
    <t>Zehnder Jakob</t>
  </si>
  <si>
    <t>Zgraggen Peter</t>
  </si>
  <si>
    <t>Zimmerli ?</t>
  </si>
  <si>
    <t>Zuercher Ruedi</t>
  </si>
  <si>
    <t>Zweifel Hans-Martin</t>
  </si>
  <si>
    <t>Bienen-Ragwurz x Kleine Spinnen-R.</t>
  </si>
  <si>
    <t>Wohlriechende Handwurz x Schwarzes Männertreu (weisse F.)</t>
  </si>
  <si>
    <t>Dactylorhiza majalis x Gymnadenia odoratissima</t>
  </si>
  <si>
    <t>Breitblättrige Fingerwurz x Wohlriechende Handwurz</t>
  </si>
  <si>
    <t>ungenau</t>
  </si>
  <si>
    <t>W-E Koord. genau</t>
  </si>
  <si>
    <t>S-N Koord. genau</t>
  </si>
  <si>
    <t>Original_KoordX</t>
  </si>
  <si>
    <t>Original_KoordY</t>
  </si>
  <si>
    <r>
      <t xml:space="preserve">In den Spalten </t>
    </r>
    <r>
      <rPr>
        <b/>
        <sz val="11"/>
        <color indexed="8"/>
        <rFont val="Calibri"/>
        <family val="2"/>
      </rPr>
      <t>"W-E Koord. genau"</t>
    </r>
    <r>
      <rPr>
        <sz val="11"/>
        <color indexed="8"/>
        <rFont val="Calibri"/>
        <family val="2"/>
      </rPr>
      <t xml:space="preserve"> bzw. "</t>
    </r>
    <r>
      <rPr>
        <b/>
        <sz val="11"/>
        <color indexed="8"/>
        <rFont val="Calibri"/>
        <family val="2"/>
      </rPr>
      <t>S-N Koord. genau"</t>
    </r>
    <r>
      <rPr>
        <sz val="11"/>
        <color indexed="8"/>
        <rFont val="Calibri"/>
        <family val="2"/>
      </rPr>
      <t xml:space="preserve"> kann zusätzlich ein genauerer Wert eingegeben werden als bei den zwingenden Koordinatenfeldern, die möglicherweise in bestehende Kreise eingepasst wurden.</t>
    </r>
  </si>
  <si>
    <t>Wichtig: Es dürfen nur die vorhandenen Felder bearbeitet werden. Bitte keine Zeilen, Spalten oder Zellen einfügen oder löschen.</t>
  </si>
  <si>
    <r>
      <t xml:space="preserve">Wenn in der näheren Umgebung des Fundortes kein Flurname eingezeichnet ist, muss unter </t>
    </r>
    <r>
      <rPr>
        <b/>
        <sz val="11"/>
        <color indexed="8"/>
        <rFont val="Calibri"/>
        <family val="2"/>
      </rPr>
      <t xml:space="preserve">"Flurname"  </t>
    </r>
    <r>
      <rPr>
        <sz val="11"/>
        <color indexed="8"/>
        <rFont val="Calibri"/>
        <family val="2"/>
      </rPr>
      <t xml:space="preserve"> '---    eingegeben werden.</t>
    </r>
  </si>
  <si>
    <r>
      <t xml:space="preserve">Bei neuen </t>
    </r>
    <r>
      <rPr>
        <b/>
        <sz val="11"/>
        <color indexed="8"/>
        <rFont val="Calibri"/>
        <family val="2"/>
      </rPr>
      <t>Fundmeldern</t>
    </r>
    <r>
      <rPr>
        <sz val="11"/>
        <color indexed="8"/>
        <rFont val="Calibri"/>
        <family val="2"/>
      </rPr>
      <t xml:space="preserve"> (Name im Drop down nicht aufgeführt) kann Neumelder1 bis Neumelder8 verwendet werden. Bitte die Namen der zu erfassenden Neumelder mitliefern.</t>
    </r>
  </si>
  <si>
    <t>Gamprin-Bendern</t>
  </si>
  <si>
    <t>Rheinwald</t>
  </si>
  <si>
    <t>Stammheim</t>
  </si>
  <si>
    <t>Saint-Louis</t>
  </si>
  <si>
    <t>Bormio</t>
  </si>
  <si>
    <t>Stilfs Stelvio</t>
  </si>
  <si>
    <t>Au (A)</t>
  </si>
  <si>
    <t>Lanzo d'Intelvi</t>
  </si>
  <si>
    <t>Pont-de-Roide</t>
  </si>
  <si>
    <t>Culoz</t>
  </si>
  <si>
    <t>Belvoir</t>
  </si>
  <si>
    <t>Entrelacs</t>
  </si>
  <si>
    <t>La Roche-sur-Foron</t>
  </si>
  <si>
    <t>Anteuil</t>
  </si>
  <si>
    <t>Arâches-la-Frasse</t>
  </si>
  <si>
    <t>Fleurey</t>
  </si>
  <si>
    <t>Anjoutey</t>
  </si>
  <si>
    <t>Burnevillers</t>
  </si>
  <si>
    <t>Wegelin Heinrich (?-1940)</t>
  </si>
  <si>
    <t>Anthonet Virginie</t>
  </si>
  <si>
    <t>Ducommun Alain</t>
  </si>
  <si>
    <t>Trocmé Maillard Margerite</t>
  </si>
  <si>
    <t>Polli Susanna</t>
  </si>
  <si>
    <t>d'Andrea Luigi</t>
  </si>
  <si>
    <t>Saucy Gauvain</t>
  </si>
  <si>
    <t>Bessat Marie</t>
  </si>
  <si>
    <t>Jacquat Bernard</t>
  </si>
  <si>
    <t>Koenig Isabelle</t>
  </si>
  <si>
    <t>Senn Rudolf</t>
  </si>
  <si>
    <t>Steiner Aude</t>
  </si>
  <si>
    <t>Bessire Olivier</t>
  </si>
  <si>
    <t>Prunier Patrice</t>
  </si>
  <si>
    <t>Ducry Jasmin</t>
  </si>
  <si>
    <t>Merz Barbara</t>
  </si>
  <si>
    <t>Eicher Cecile</t>
  </si>
  <si>
    <t>Unternährer Debora</t>
  </si>
  <si>
    <t>Zimmermann Niklaus</t>
  </si>
  <si>
    <t>Bernegger Christine</t>
  </si>
  <si>
    <t>Hinderling Judith</t>
  </si>
  <si>
    <t>Salzmann Maria</t>
  </si>
  <si>
    <t>Stolk Mark</t>
  </si>
  <si>
    <t>Müller Birgitt</t>
  </si>
  <si>
    <t>Kurz Rebecca</t>
  </si>
  <si>
    <t>Möckli Reto</t>
  </si>
  <si>
    <t>Parnigoni Anna</t>
  </si>
  <si>
    <t>Lamon ?</t>
  </si>
  <si>
    <t>Weck ?</t>
  </si>
  <si>
    <t>Haldenwang ?</t>
  </si>
  <si>
    <t>Gisler H.</t>
  </si>
  <si>
    <t>Gilomen Hans</t>
  </si>
  <si>
    <t>Balmer P.</t>
  </si>
  <si>
    <t>Lemp Daniela</t>
  </si>
  <si>
    <t>Reymond Alain</t>
  </si>
  <si>
    <t>Lassueur Alyre</t>
  </si>
  <si>
    <t>Neithardt Guy</t>
  </si>
  <si>
    <t>Veluzat Luther Gisèle</t>
  </si>
  <si>
    <t>Gargiulo Ruth</t>
  </si>
  <si>
    <t>Kuss Patrick</t>
  </si>
  <si>
    <t>Wollenberg Doris</t>
  </si>
  <si>
    <t>Hauenstein Walter</t>
  </si>
  <si>
    <t>Bottlang Christian</t>
  </si>
  <si>
    <t>Niederer Hans</t>
  </si>
  <si>
    <t>Redmond Remo</t>
  </si>
  <si>
    <t>Soi Antonio</t>
  </si>
  <si>
    <t>Beuvier Sarah</t>
  </si>
  <si>
    <t>Slowinski Alusia</t>
  </si>
  <si>
    <t>Maillefer Claude</t>
  </si>
  <si>
    <t>Burget Carole</t>
  </si>
  <si>
    <t>Neumelder Fremd</t>
  </si>
  <si>
    <t>Scherler Lorenz</t>
  </si>
  <si>
    <t>Scheidegger Rita</t>
  </si>
  <si>
    <t>Schmassmann Elsbeth</t>
  </si>
  <si>
    <t>Trachsel Thomas</t>
  </si>
  <si>
    <t>Schnepp Gaëtan</t>
  </si>
  <si>
    <t>Baumann Joël</t>
  </si>
  <si>
    <t>Achermann Corina</t>
  </si>
  <si>
    <t>Burnier François</t>
  </si>
  <si>
    <t>Cédileau Sarah</t>
  </si>
  <si>
    <t>Velitchko Sandra</t>
  </si>
  <si>
    <t>Lézat Simon</t>
  </si>
  <si>
    <t>Wegelin ?</t>
  </si>
  <si>
    <t>Italiano Julie</t>
  </si>
  <si>
    <t>Member Nicolas</t>
  </si>
  <si>
    <t>Exer Sonja</t>
  </si>
  <si>
    <t>Bachmann Regina</t>
  </si>
  <si>
    <t>Bolliger Verena</t>
  </si>
  <si>
    <t>Keist Bruno</t>
  </si>
  <si>
    <t>Guerra Vincent</t>
  </si>
  <si>
    <t>Chèvre Maxime</t>
  </si>
  <si>
    <t>Guillemin Pauline</t>
  </si>
  <si>
    <t>Baudraz Maude</t>
  </si>
  <si>
    <t>Beauverd Mélanie</t>
  </si>
  <si>
    <t>Föhr Christine</t>
  </si>
  <si>
    <t>Rusconi Olivia</t>
  </si>
  <si>
    <t>Brogle Isabel</t>
  </si>
  <si>
    <t>Sager Lionel</t>
  </si>
  <si>
    <t>Cornuz Pascale</t>
  </si>
  <si>
    <t>Zollinger Daniel</t>
  </si>
  <si>
    <t>Geissbühler Vera</t>
  </si>
  <si>
    <t>Jaggi Marianne</t>
  </si>
  <si>
    <t>Wehrli Thomas</t>
  </si>
  <si>
    <t>Wehrli Myriam</t>
  </si>
  <si>
    <t>Fankhauser Andreas</t>
  </si>
  <si>
    <t>Andres Esther</t>
  </si>
  <si>
    <t>Wunderle Kathrin</t>
  </si>
  <si>
    <t>Stebler Georgette</t>
  </si>
  <si>
    <t>Kaufmann Josef</t>
  </si>
  <si>
    <t>de Witte Lucienne</t>
  </si>
  <si>
    <t>Straumann Danielle</t>
  </si>
  <si>
    <t>Chavaillaz Olivia</t>
  </si>
  <si>
    <t>Clavien Yann</t>
  </si>
  <si>
    <t>Guerra David</t>
  </si>
  <si>
    <t>Benson Noel</t>
  </si>
  <si>
    <t>Baur Josef</t>
  </si>
  <si>
    <t>Knuchel Rosmarie</t>
  </si>
  <si>
    <t>Anacamptis pyramidalis subsp. pyramidalis</t>
  </si>
  <si>
    <t>Gewöhnliche Spitzorchis</t>
  </si>
  <si>
    <t>Anacamptis pyramidalis subsp. pyramidalis f. albiflora</t>
  </si>
  <si>
    <t>Gewöhnliche Spitzorchis weisse F.</t>
  </si>
  <si>
    <t>Anacamptis pyramidalis subsp. pyramidalis f. rosea</t>
  </si>
  <si>
    <t>Gewöhnliche Spitzorchis rosa F.</t>
  </si>
  <si>
    <t>Anacamptis pyramidalis subsp. pyramidalis x Gymnadenia conopsea</t>
  </si>
  <si>
    <t>Gewöhnliche Spitzorchis x Langspornige Handwurz</t>
  </si>
  <si>
    <t>Anacamptis pyramidalis subsp. tanayensis</t>
  </si>
  <si>
    <t>Fuchs' Fingerwurz x Gewöhnliche Fleischrote F.</t>
  </si>
  <si>
    <t>Fuchs' Fingerwurz x Gewöhnliche Gefleckte F.</t>
  </si>
  <si>
    <t>Fuchs' Fingerwurz x Gewöhnliche Gefleckte F. (weisse F.)</t>
  </si>
  <si>
    <t>Gewöhnliche Fleischrote Fingerwurz</t>
  </si>
  <si>
    <t>Gewöhnliche Fleischrote Fingerwurz Var. mit oberseits gefleckten Blättern</t>
  </si>
  <si>
    <t>Gewöhnliche Fleischrote Fingerwurz Var. mit beidseits gefleckten Blättern</t>
  </si>
  <si>
    <t>Gewöhnliche Fleischrote Fingerwurz niedliche Var.</t>
  </si>
  <si>
    <t>Gewöhnliche Fleischrote Fingerwurz niedliche Var. weisse F.</t>
  </si>
  <si>
    <t>Gewöhnliche Fleischrote Fingerwurz weisse F.</t>
  </si>
  <si>
    <t>Gewöhnliche Fleischrote Fingerwurz rosa F.</t>
  </si>
  <si>
    <t>Hellgelbe Fingerwurz</t>
  </si>
  <si>
    <t>Gewöhnliche Fleischrote Fingerwurz x Gewöhnliche Gefleckte F.</t>
  </si>
  <si>
    <t>Gewöhnliche Fleischrote Fingerwurz x Breitblättrige F.</t>
  </si>
  <si>
    <t>Gewöhnliche Fleischrote Fingerwurz x Hellgelbe F.</t>
  </si>
  <si>
    <t>Gewöhnliche Fleischrote Fingerwurz x Traunsteiners F.</t>
  </si>
  <si>
    <t>Dactylorhiza incarnata subsp. incarnata x Gymnadenia conopsea</t>
  </si>
  <si>
    <t>Gewöhnliche Fleischrote Fingerwurz x Langspornige Handwurz</t>
  </si>
  <si>
    <t>Gewöhnliche Gefleckte Fingerwurz</t>
  </si>
  <si>
    <t>Gewöhnliche Gefleckte Fingerwurz weisse F.</t>
  </si>
  <si>
    <t>Gewöhnliche Gefleckte Fingerwurz x Breitblättrige F.</t>
  </si>
  <si>
    <t>Gewöhnliche Gefleckte Fingerwurz x Traunsteiners F.</t>
  </si>
  <si>
    <t>Dactylorhiza maculata subsp. savogiensis x Gymnadenia conopsea</t>
  </si>
  <si>
    <t>Savoyer Fingerwurz x Langspornige Handwurz</t>
  </si>
  <si>
    <t>Dactylorhiza maculata subsp. savogiensis x Pseudorchis albida</t>
  </si>
  <si>
    <t>Braunrote Stendelwurz x Übersehene Schmallippige S.</t>
  </si>
  <si>
    <t>Breitblättrige Stendelwurz x Gewöhnliche Schmallippige S.</t>
  </si>
  <si>
    <t>Breitblättrige Stendelwurz x Übersehene Schmallippige S.</t>
  </si>
  <si>
    <t>Epipactis leptochila subsp. leptochila</t>
  </si>
  <si>
    <t>Gewöhnliche Schmallippige Stendelwurz</t>
  </si>
  <si>
    <t>Epipactis leptochila subsp. leptochila var. cleistogama</t>
  </si>
  <si>
    <t>Gewöhnliche Schmallippige Stendelwurz kleistogame Var.</t>
  </si>
  <si>
    <t>Epipactis leptochila subsp. neglecta</t>
  </si>
  <si>
    <t>Übersehene Schmallippige Stendelwurz</t>
  </si>
  <si>
    <t>Epipactis leptochila subsp. neglecta var. chlorotica</t>
  </si>
  <si>
    <t>Übersehene Schmallippige Stendelwurz chlorotische Var.</t>
  </si>
  <si>
    <t>Sumpf-Weichwurz</t>
  </si>
  <si>
    <t>Westalpen-Männertreu</t>
  </si>
  <si>
    <t>Bienen-Ragwurz x Gewöhnliche Hummel-R.</t>
  </si>
  <si>
    <t>Kleine Spinnen-Ragwurz x Gewöhnliche Hummel-R.</t>
  </si>
  <si>
    <t>Hohe Hummel-Ragwurz</t>
  </si>
  <si>
    <t>Hohe Hummel-Ragwurz x Gewöhnliche Hummel-R.</t>
  </si>
  <si>
    <t>Gewöhnliche Hummel-Ragwurz Grenobler Var.</t>
  </si>
  <si>
    <t>Gewöhnliche Hummel-Ragwurz radiärsymmetrische Var.</t>
  </si>
  <si>
    <t>Gewöhnliche Hummel-Ragwurz zweifarbige F.</t>
  </si>
  <si>
    <t>Gewöhnliche Hummel-Ragwurz grüngelbe F.</t>
  </si>
  <si>
    <t>Gewöhnliche Hummel-Ragwurz x Fliegen-R.</t>
  </si>
  <si>
    <t>Gewöhnliche Hummel-Ragwurz x Spinnen-R.</t>
  </si>
  <si>
    <t>Ophrys sphegodes aggr.</t>
  </si>
  <si>
    <t>Verzasca</t>
  </si>
  <si>
    <t>Thurnen</t>
  </si>
  <si>
    <t>Prez</t>
  </si>
  <si>
    <t>Siselen</t>
  </si>
  <si>
    <t>Tremezzina</t>
  </si>
  <si>
    <t>Villaz</t>
  </si>
  <si>
    <t>Clarafond-Arcine</t>
  </si>
  <si>
    <t>Crempigny-Bonneguête</t>
  </si>
  <si>
    <t>Confort</t>
  </si>
  <si>
    <t>Moye</t>
  </si>
  <si>
    <t>Lornay</t>
  </si>
  <si>
    <t>Ayas</t>
  </si>
  <si>
    <t>Brusson</t>
  </si>
  <si>
    <t>Castelbello-Ciardes</t>
  </si>
  <si>
    <t>Châtillon (I)</t>
  </si>
  <si>
    <t>Ebringen</t>
  </si>
  <si>
    <t>Hinterzarten</t>
  </si>
  <si>
    <t>Ihringen</t>
  </si>
  <si>
    <t>La Giettaz</t>
  </si>
  <si>
    <t>Oberried (D)</t>
  </si>
  <si>
    <t>Saint-Vincent</t>
  </si>
  <si>
    <t>Veigy-Foncenex</t>
  </si>
  <si>
    <t>Domaso (I)</t>
  </si>
  <si>
    <t>Weilheim (D)</t>
  </si>
  <si>
    <t>Indevillers</t>
  </si>
  <si>
    <t>Schopfheim</t>
  </si>
  <si>
    <t>Antey-Saint-André</t>
  </si>
  <si>
    <t>Belleydoux</t>
  </si>
  <si>
    <t>Champfromier</t>
  </si>
  <si>
    <t>Cogne</t>
  </si>
  <si>
    <t>Échallon</t>
  </si>
  <si>
    <t>Feigères</t>
  </si>
  <si>
    <t>Feldberg</t>
  </si>
  <si>
    <t>Les Grangettes</t>
  </si>
  <si>
    <t>Mont-de-Vougney</t>
  </si>
  <si>
    <t>Morzine</t>
  </si>
  <si>
    <t>Saint-Jean-d'Aulps</t>
  </si>
  <si>
    <t>Sale Marasino</t>
  </si>
  <si>
    <t>Schlanders</t>
  </si>
  <si>
    <t>Sondrio</t>
  </si>
  <si>
    <t>Stockach</t>
  </si>
  <si>
    <t>Thonon-les-Bains</t>
  </si>
  <si>
    <t>Vercana</t>
  </si>
  <si>
    <t>Greuter Heinrich</t>
  </si>
  <si>
    <t>Gnägi Christian</t>
  </si>
  <si>
    <t>Berther-Schöbi Judith</t>
  </si>
  <si>
    <t>Ritzmann-Hiltebrand Carmen</t>
  </si>
  <si>
    <t>Klopfenstein Olivier</t>
  </si>
  <si>
    <t>Morier Patrick</t>
  </si>
  <si>
    <t>Borgeaud Jan</t>
  </si>
  <si>
    <t>Fankhauser Claude</t>
  </si>
  <si>
    <t>Appel Leopold</t>
  </si>
  <si>
    <t>Federspieler René</t>
  </si>
  <si>
    <t>Wastavino Marta</t>
  </si>
  <si>
    <t>Pfeifer Manfred Alban</t>
  </si>
  <si>
    <t>Friedli Dietmar</t>
  </si>
  <si>
    <t>Schaub Patrick</t>
  </si>
  <si>
    <t>Burri Thomas</t>
  </si>
  <si>
    <t>Hersberger Heinz</t>
  </si>
  <si>
    <t>Franke Philipp</t>
  </si>
  <si>
    <t>Meyer Bruno</t>
  </si>
  <si>
    <t>Schneiter Anja</t>
  </si>
  <si>
    <t>Bühler Christian</t>
  </si>
  <si>
    <t>Kuster Daniel</t>
  </si>
  <si>
    <t>Imbeck Paul</t>
  </si>
  <si>
    <t>Ziegler Martin</t>
  </si>
  <si>
    <t>Jenzer Yolanda</t>
  </si>
  <si>
    <t>Rey Stefan</t>
  </si>
  <si>
    <t>Bösch Alex Georg</t>
  </si>
  <si>
    <t>Reci S.</t>
  </si>
  <si>
    <t>Frei Eva</t>
  </si>
  <si>
    <t>Nägeli Maggie</t>
  </si>
  <si>
    <t>Schoch Tim</t>
  </si>
  <si>
    <t>Goetsch Martin Ernst</t>
  </si>
  <si>
    <t>Fischer Barbara</t>
  </si>
  <si>
    <t>Indermaur Alexander</t>
  </si>
  <si>
    <t>Borgeaud Laure</t>
  </si>
  <si>
    <t>Favre Bogdan</t>
  </si>
  <si>
    <t>Deillon Yvan</t>
  </si>
  <si>
    <t>Rubin Aurélie</t>
  </si>
  <si>
    <t>Gallay Sophie</t>
  </si>
  <si>
    <t>Guibert Bastien</t>
  </si>
  <si>
    <t>Leimgruber Rebecca</t>
  </si>
  <si>
    <t>Walther Françoise</t>
  </si>
  <si>
    <t>Kohler Quentin</t>
  </si>
  <si>
    <t>Pottier Yann</t>
  </si>
  <si>
    <t>Goode Anthony</t>
  </si>
  <si>
    <t>Rasch Marc</t>
  </si>
  <si>
    <t>Desfayes Michel</t>
  </si>
  <si>
    <t>Jossevel Jean-Claude</t>
  </si>
  <si>
    <t>Kolly Rafaël</t>
  </si>
  <si>
    <t>Wyttenbach Annette</t>
  </si>
  <si>
    <t>Dauphin Benjamin</t>
  </si>
  <si>
    <t>Lüscher-Fretz Heinz</t>
  </si>
  <si>
    <t>Ston Daniel</t>
  </si>
  <si>
    <t>Kaiser Franziska</t>
  </si>
  <si>
    <t>Erb Christine</t>
  </si>
  <si>
    <t>Altorfer Theo</t>
  </si>
  <si>
    <t>Bucher Valeria</t>
  </si>
  <si>
    <t>Heller Eric</t>
  </si>
  <si>
    <t>Stork Adélaïde Louise</t>
  </si>
  <si>
    <t>Cottet Stéphan</t>
  </si>
  <si>
    <t>Hostettler Delphine</t>
  </si>
  <si>
    <t>Gallice Emeric</t>
  </si>
  <si>
    <t>Boch Steffen</t>
  </si>
  <si>
    <t>Durgnat Sylvain</t>
  </si>
  <si>
    <t>Heller Doris</t>
  </si>
  <si>
    <t>Buri Aline</t>
  </si>
  <si>
    <t>Amez-Droz Bastien</t>
  </si>
  <si>
    <t>Eschmann Patrice</t>
  </si>
  <si>
    <t>Lüthi Thomas</t>
  </si>
  <si>
    <t>Simmen Lucien</t>
  </si>
  <si>
    <t>Häussermann Tom</t>
  </si>
  <si>
    <t>Frey Jürg</t>
  </si>
  <si>
    <t>Ruckstuhl Max</t>
  </si>
  <si>
    <t>Abry Jürg</t>
  </si>
  <si>
    <t>Albrecht Suzanne</t>
  </si>
  <si>
    <t>Allen Benjamin</t>
  </si>
  <si>
    <t xml:space="preserve">Alsaker Françoise </t>
  </si>
  <si>
    <t>Amrein Simon</t>
  </si>
  <si>
    <t>Andrey Christa</t>
  </si>
  <si>
    <t>Arnoux Anne</t>
  </si>
  <si>
    <t>Bach Laurent</t>
  </si>
  <si>
    <t>Bachmann P.</t>
  </si>
  <si>
    <t>Bächtiger Jean-Bernard</t>
  </si>
  <si>
    <t>Baltisberger Babette</t>
  </si>
  <si>
    <t>Barben Franco</t>
  </si>
  <si>
    <t>Bassin Albert</t>
  </si>
  <si>
    <t>Beck Christa</t>
  </si>
  <si>
    <t>Bedolla Angéline</t>
  </si>
  <si>
    <t>Berg Balint</t>
  </si>
  <si>
    <t>Bieri Ueli</t>
  </si>
  <si>
    <t>Bieri Ulrich</t>
  </si>
  <si>
    <t>Bimont Sylvain</t>
  </si>
  <si>
    <t>Bissig Bettina</t>
  </si>
  <si>
    <t>Blaser Stefan</t>
  </si>
  <si>
    <t>Blattner Martin H.</t>
  </si>
  <si>
    <t>Bolz Simon</t>
  </si>
  <si>
    <t>Bonetti Christophe</t>
  </si>
  <si>
    <t>Boschung Simon</t>
  </si>
  <si>
    <t>Bossi Janine</t>
  </si>
  <si>
    <t>Bovey Isabelle</t>
  </si>
  <si>
    <t>Brännhage Jonas</t>
  </si>
  <si>
    <t>Brodbeck Sabine</t>
  </si>
  <si>
    <t>Brosy Agnes</t>
  </si>
  <si>
    <t>Brügger Robert</t>
  </si>
  <si>
    <t>Bruno Martin</t>
  </si>
  <si>
    <t>Bucher Hans-Peter</t>
  </si>
  <si>
    <t>Buchli Jachen Andri</t>
  </si>
  <si>
    <t>Bühler Bettina</t>
  </si>
  <si>
    <t>Bulliard Julien</t>
  </si>
  <si>
    <t>Caspers Wolfgang</t>
  </si>
  <si>
    <t>Cinelli Simona</t>
  </si>
  <si>
    <t>Clerc Jean-Claude</t>
  </si>
  <si>
    <t>Comte Mathieu</t>
  </si>
  <si>
    <t>Conradin Constanze</t>
  </si>
  <si>
    <t>Delabays Jean-Louis</t>
  </si>
  <si>
    <t>Dirren Madeleine</t>
  </si>
  <si>
    <t>Doenz Carmela</t>
  </si>
  <si>
    <t>Dupraz Romain</t>
  </si>
  <si>
    <t>Eberlé Sylvine</t>
  </si>
  <si>
    <t>Eck Christian</t>
  </si>
  <si>
    <t>Eggimann Hans</t>
  </si>
  <si>
    <t>El Sammra Ursina</t>
  </si>
  <si>
    <t>Epprecht Hansruedi</t>
  </si>
  <si>
    <t>Falsone Karen</t>
  </si>
  <si>
    <t>Fässler Philipp</t>
  </si>
  <si>
    <t>Ferrari Edy</t>
  </si>
  <si>
    <t>Fiamozzi Elena</t>
  </si>
  <si>
    <t>Flöss Isabelle</t>
  </si>
  <si>
    <t>Flückiger Andreas</t>
  </si>
  <si>
    <t>Fluor Ralf</t>
  </si>
  <si>
    <t>Foletti Elvira</t>
  </si>
  <si>
    <t>Franc Erika Milena</t>
  </si>
  <si>
    <t>Freudiger Annika</t>
  </si>
  <si>
    <t>Freund Philippe</t>
  </si>
  <si>
    <t>Fumi Boris</t>
  </si>
  <si>
    <t>Gabriel Dieter</t>
  </si>
  <si>
    <t>Gaggini Luca</t>
  </si>
  <si>
    <t>Gaggini Simona</t>
  </si>
  <si>
    <t>Galli Ulrich</t>
  </si>
  <si>
    <t>Gerber Anatole</t>
  </si>
  <si>
    <t>Gerber Matthias</t>
  </si>
  <si>
    <t>Gerecke Madleina</t>
  </si>
  <si>
    <t>Gfeller Valentin</t>
  </si>
  <si>
    <t>Gilbert Louise</t>
  </si>
  <si>
    <t>Gilgen Frieda</t>
  </si>
  <si>
    <t>Gloor Daniel</t>
  </si>
  <si>
    <t>Gnägi Karl</t>
  </si>
  <si>
    <t>Göldi Margrit</t>
  </si>
  <si>
    <t>Grau Andreas</t>
  </si>
  <si>
    <t>Grosjean Martin</t>
  </si>
  <si>
    <t>Grosjean-Bourguignon Sandrine</t>
  </si>
  <si>
    <t>Grzybek Elisabeth</t>
  </si>
  <si>
    <t>Gstöhl Monika</t>
  </si>
  <si>
    <t>Guntern Jodok</t>
  </si>
  <si>
    <t>Güsewell Sabine</t>
  </si>
  <si>
    <t>Hassold Sonja</t>
  </si>
  <si>
    <t>Hebler Thomas</t>
  </si>
  <si>
    <t>Hediger Brigitte</t>
  </si>
  <si>
    <t>Heilig-Briw Renata</t>
  </si>
  <si>
    <t>Helfenstein Pius</t>
  </si>
  <si>
    <t>Recher Helmut</t>
  </si>
  <si>
    <t>Hindermann Dominique</t>
  </si>
  <si>
    <t>Hofer Blaise</t>
  </si>
  <si>
    <t>Hofer Claudia</t>
  </si>
  <si>
    <t>Hofmann Rita</t>
  </si>
  <si>
    <t>Hohmann Ulrich</t>
  </si>
  <si>
    <t>Holenstein Brigit</t>
  </si>
  <si>
    <t>Hug Nora</t>
  </si>
  <si>
    <t>Hugentobler Alain</t>
  </si>
  <si>
    <t>Inniger Hannah</t>
  </si>
  <si>
    <t>Jaussi Carole</t>
  </si>
  <si>
    <t>Jordan Denis</t>
  </si>
  <si>
    <t>Kammer Peter</t>
  </si>
  <si>
    <t>Kappeler Manuel</t>
  </si>
  <si>
    <t>Käser Markus</t>
  </si>
  <si>
    <t>Katz Andreas</t>
  </si>
  <si>
    <t>Keller Sebastian</t>
  </si>
  <si>
    <t>Kerst Roeland</t>
  </si>
  <si>
    <t>Kessler Bernard</t>
  </si>
  <si>
    <t>Kindle Elias</t>
  </si>
  <si>
    <t>Kocher Barbara</t>
  </si>
  <si>
    <t>Kohl Stefan</t>
  </si>
  <si>
    <t>Kohler Pradervand Marinette</t>
  </si>
  <si>
    <t>Korner Pius</t>
  </si>
  <si>
    <t>Krüsi Bertil O.</t>
  </si>
  <si>
    <t>Küchel Rosemarie</t>
  </si>
  <si>
    <t>Kühnis Jürgen</t>
  </si>
  <si>
    <t>Kühnis Rainer</t>
  </si>
  <si>
    <t>Kulicka Sabina</t>
  </si>
  <si>
    <t>Kunz Guido</t>
  </si>
  <si>
    <t>Kyburz A.</t>
  </si>
  <si>
    <t>Lagnaz Danièle</t>
  </si>
  <si>
    <t>Landis Daniel</t>
  </si>
  <si>
    <t>Lanterno Jean-François</t>
  </si>
  <si>
    <t>Lapaire Yan</t>
  </si>
  <si>
    <t>Lauper Gilles</t>
  </si>
  <si>
    <t>Lenzin Heiner</t>
  </si>
  <si>
    <t>Leuenberger Julien</t>
  </si>
  <si>
    <t>Levental Daniel</t>
  </si>
  <si>
    <t>Lips Andrea</t>
  </si>
  <si>
    <t>Loup Samuel</t>
  </si>
  <si>
    <t>Luraschi Conforti Marinella</t>
  </si>
  <si>
    <t>Lüthy Jonas</t>
  </si>
  <si>
    <t>Maag Werner</t>
  </si>
  <si>
    <t>Maass Inge</t>
  </si>
  <si>
    <t>Magnin Benoît</t>
  </si>
  <si>
    <t>Maillard Marie-Jo</t>
  </si>
  <si>
    <t>Marthy Stephan</t>
  </si>
  <si>
    <t>Marti  Fridli</t>
  </si>
  <si>
    <t>Matt Andrea</t>
  </si>
  <si>
    <t>Medici Emiliano</t>
  </si>
  <si>
    <t>Meier Doris</t>
  </si>
  <si>
    <t>Melliger Ramona</t>
  </si>
  <si>
    <t>Merz Rebekka</t>
  </si>
  <si>
    <t>Metzler Hauser Brigitte</t>
  </si>
  <si>
    <t>Meylan Jean-Louis</t>
  </si>
  <si>
    <t>Michelot Lucas</t>
  </si>
  <si>
    <t>Montandon Fabienne</t>
  </si>
  <si>
    <t>Moser Hans Rudolf</t>
  </si>
  <si>
    <t>Moser Hermann</t>
  </si>
  <si>
    <t>Mota Flavia</t>
  </si>
  <si>
    <t>Mota Matteo</t>
  </si>
  <si>
    <t>Motta Emilio</t>
  </si>
  <si>
    <t>Mühlebach Kilian</t>
  </si>
  <si>
    <t>Mulhauser Blaise</t>
  </si>
  <si>
    <t>Müller Niklaus</t>
  </si>
  <si>
    <t>Mütschard Roger</t>
  </si>
  <si>
    <t>Neuhaus Michel</t>
  </si>
  <si>
    <t>Nucera Emiliano</t>
  </si>
  <si>
    <t>Obrecht Jean-Marc</t>
  </si>
  <si>
    <t>Ochsner Susanne</t>
  </si>
  <si>
    <t>Orso Joëlle</t>
  </si>
  <si>
    <t>Peier Hannes</t>
  </si>
  <si>
    <t>Pelagatti Daniel</t>
  </si>
  <si>
    <t>Pellet Thierry</t>
  </si>
  <si>
    <t>Pénault Millo</t>
  </si>
  <si>
    <t>Perrenoud Francois</t>
  </si>
  <si>
    <t>Pitteloud Jean-Louis</t>
  </si>
  <si>
    <t>Poncet Marie-Françoise</t>
  </si>
  <si>
    <t>Praz Jean-Claude</t>
  </si>
  <si>
    <t>Quay Ludivine</t>
  </si>
  <si>
    <t>Rebetez Luc</t>
  </si>
  <si>
    <t>Zanelli Remo</t>
  </si>
  <si>
    <t>Reutligner</t>
  </si>
  <si>
    <t>Rey Elodie</t>
  </si>
  <si>
    <t>Ridderbos Katinka</t>
  </si>
  <si>
    <t>Riedel Susanne</t>
  </si>
  <si>
    <t>Rizzi Rechsteiner Paola</t>
  </si>
  <si>
    <t>Roh Pierre-Daniel</t>
  </si>
  <si>
    <t>Rohrer Daniel</t>
  </si>
  <si>
    <t>Römer Neria</t>
  </si>
  <si>
    <t>Rösti Christian</t>
  </si>
  <si>
    <t>Roth Ernst</t>
  </si>
  <si>
    <t>Rouiller Romain</t>
  </si>
  <si>
    <t>Ruch Nicolas</t>
  </si>
  <si>
    <t>Ruedi Manuel</t>
  </si>
  <si>
    <t>Rüegg Marlene</t>
  </si>
  <si>
    <t>Rüegsegger Franz</t>
  </si>
  <si>
    <t>Rychen Nora</t>
  </si>
  <si>
    <t>Ryser Hansmartin</t>
  </si>
  <si>
    <t>Sand R.</t>
  </si>
  <si>
    <t>Sandmeier Judith</t>
  </si>
  <si>
    <t>Scaiotti-Crameri Sara</t>
  </si>
  <si>
    <t>Schäfer Deborah</t>
  </si>
  <si>
    <t>Schaub Maja</t>
  </si>
  <si>
    <t>Scheidegger Nicolas</t>
  </si>
  <si>
    <t>Schenk Hemke</t>
  </si>
  <si>
    <t>Schenk Marianne</t>
  </si>
  <si>
    <t>Schibli Kurt</t>
  </si>
  <si>
    <t>Schindler Heiko</t>
  </si>
  <si>
    <t>Schlagenhof Leon</t>
  </si>
  <si>
    <t>Schmid Ursula</t>
  </si>
  <si>
    <t>Schoch-Rufli Monika</t>
  </si>
  <si>
    <t>Schurtenberger Ursula</t>
  </si>
  <si>
    <t>Sgier Toni</t>
  </si>
  <si>
    <t>Sidler Hildegard</t>
  </si>
  <si>
    <t>Siegrist Helene</t>
  </si>
  <si>
    <t>Sigl Berta</t>
  </si>
  <si>
    <t>Silva Sandro</t>
  </si>
  <si>
    <t>Sothmann Björn</t>
  </si>
  <si>
    <t>Spinelli Cristina</t>
  </si>
  <si>
    <t>Spörri Kaspar</t>
  </si>
  <si>
    <t>Sprecher Walter</t>
  </si>
  <si>
    <t>Stäger Robert</t>
  </si>
  <si>
    <t>Stalder Dominic</t>
  </si>
  <si>
    <t>Staub Rudolf</t>
  </si>
  <si>
    <t>Steiner Arnold</t>
  </si>
  <si>
    <t>Steiner Heinrich</t>
  </si>
  <si>
    <t>Stephani-Ris Ursula</t>
  </si>
  <si>
    <t>Stöffler Heinz</t>
  </si>
  <si>
    <t>Stolwijk Pieter Frans</t>
  </si>
  <si>
    <t>Strambini Jean</t>
  </si>
  <si>
    <t>Streit Anita</t>
  </si>
  <si>
    <t>Sturzenegger Hermann</t>
  </si>
  <si>
    <t>Suhner Maiann</t>
  </si>
  <si>
    <t>Sulser Thomas</t>
  </si>
  <si>
    <t>Bürki Tala</t>
  </si>
  <si>
    <t>Traber Andreas</t>
  </si>
  <si>
    <t>Trauffer Christian</t>
  </si>
  <si>
    <t>Vallée Léna</t>
  </si>
  <si>
    <t>Vallée Sophie</t>
  </si>
  <si>
    <t>Vögeli Moritz</t>
  </si>
  <si>
    <t>Vogler Heidi</t>
  </si>
  <si>
    <t>Von Arx Dimitri</t>
  </si>
  <si>
    <t>von Atzigen Gabriela</t>
  </si>
  <si>
    <t>von Euw Barbara</t>
  </si>
  <si>
    <t>Vonlanthen Beatrix</t>
  </si>
  <si>
    <t>Waber Ursula</t>
  </si>
  <si>
    <t>Wagenmakers Patricia</t>
  </si>
  <si>
    <t>Waibel Benjamin</t>
  </si>
  <si>
    <t>Walther Daniel</t>
  </si>
  <si>
    <t>Warpelin Pierre-André</t>
  </si>
  <si>
    <t>Weber Katharina</t>
  </si>
  <si>
    <t>Weber Rahel</t>
  </si>
  <si>
    <t>Weber Urs</t>
  </si>
  <si>
    <t>Weidmann Peter</t>
  </si>
  <si>
    <t>Weishaupt Doris</t>
  </si>
  <si>
    <t>Wenger Adrian</t>
  </si>
  <si>
    <t>Wettstein Sarah</t>
  </si>
  <si>
    <t>Wickli Anna-Barbara</t>
  </si>
  <si>
    <t>Widler Silvan</t>
  </si>
  <si>
    <t>Widmer Monika</t>
  </si>
  <si>
    <t>Widmer Stefan</t>
  </si>
  <si>
    <t>Wildhaber Tobias</t>
  </si>
  <si>
    <t>Witt Philip</t>
  </si>
  <si>
    <t>Wolf Brigitte</t>
  </si>
  <si>
    <t>Wuest Jean</t>
  </si>
  <si>
    <t>Würsch Hubert</t>
  </si>
  <si>
    <t>Zanini Mirko</t>
  </si>
  <si>
    <t>Zeltner Konrad</t>
  </si>
  <si>
    <t>Holliger Werner</t>
  </si>
  <si>
    <t>Aeschbacher Simone</t>
  </si>
  <si>
    <t>Affolter Matthias</t>
  </si>
  <si>
    <t>Amsler Ana-Lena</t>
  </si>
  <si>
    <t>Aubert Elvire</t>
  </si>
  <si>
    <t>Aubry Stéphane</t>
  </si>
  <si>
    <t>Bachmann Stefan</t>
  </si>
  <si>
    <t>Bänninger Julia</t>
  </si>
  <si>
    <t>Bärtsch-Frick Vreni</t>
  </si>
  <si>
    <t>Bauer Madeleine</t>
  </si>
  <si>
    <t>Bennett Ian</t>
  </si>
  <si>
    <t>Bergauer Miro</t>
  </si>
  <si>
    <t>Bögli Isabelle</t>
  </si>
  <si>
    <t>Bolliger Ralph</t>
  </si>
  <si>
    <t>Bonfanti-Uebelhart Luzia</t>
  </si>
  <si>
    <t>Bonzon Nicolas</t>
  </si>
  <si>
    <t>Boserup Julie</t>
  </si>
  <si>
    <t>Bouscaillou Claude</t>
  </si>
  <si>
    <t>Braito Robert</t>
  </si>
  <si>
    <t>Brawand Maja</t>
  </si>
  <si>
    <t>Briguet Lysiane</t>
  </si>
  <si>
    <t>Buchli Annina</t>
  </si>
  <si>
    <t>Buchmann Walter</t>
  </si>
  <si>
    <t>Bugnon Camille</t>
  </si>
  <si>
    <t>Bühlmann Fritz</t>
  </si>
  <si>
    <t>Bühlmann Monique</t>
  </si>
  <si>
    <t>Buholzer Isabelle</t>
  </si>
  <si>
    <t>Bünter Raphael P.</t>
  </si>
  <si>
    <t>Bürge Cornelia</t>
  </si>
  <si>
    <t>Burgermeister Jean</t>
  </si>
  <si>
    <t>Bürki Christian</t>
  </si>
  <si>
    <t>Burki Simone</t>
  </si>
  <si>
    <t>Burri Ursula</t>
  </si>
  <si>
    <t>Bury Jocelyne</t>
  </si>
  <si>
    <t>Büschlen Markus</t>
  </si>
  <si>
    <t>Caspari Thea</t>
  </si>
  <si>
    <t>Cervenka Ivana</t>
  </si>
  <si>
    <t>Chassot Eric</t>
  </si>
  <si>
    <t>Cottet Jean-Michel</t>
  </si>
  <si>
    <t>Dähler Esther</t>
  </si>
  <si>
    <t>Danhieux Noemi</t>
  </si>
  <si>
    <t>Dani Lauriane</t>
  </si>
  <si>
    <t>Deschenaux Jacques</t>
  </si>
  <si>
    <t>Diebold Marianne</t>
  </si>
  <si>
    <t>Diethelm Nadja</t>
  </si>
  <si>
    <t>Dingwall Ingrid</t>
  </si>
  <si>
    <t>Doppler-Amrein Verena</t>
  </si>
  <si>
    <t>Dubois Eliane</t>
  </si>
  <si>
    <t>Ducommun Philippe</t>
  </si>
  <si>
    <t>Dulex Jean-Pierre</t>
  </si>
  <si>
    <t>Eberlé Sandrine</t>
  </si>
  <si>
    <t>Ecker Klaus</t>
  </si>
  <si>
    <t>Egger Erwin</t>
  </si>
  <si>
    <t>Fatton Vincent</t>
  </si>
  <si>
    <t>Ferrez Yorick</t>
  </si>
  <si>
    <t>Fivaz Fabien</t>
  </si>
  <si>
    <t>Flick Fabio</t>
  </si>
  <si>
    <t>Flury Virginie</t>
  </si>
  <si>
    <t>Freiburghaus Manuel</t>
  </si>
  <si>
    <t>Froidevaux Sandrine</t>
  </si>
  <si>
    <t>Frutiger Miriam</t>
  </si>
  <si>
    <t>Fuhrer Björn</t>
  </si>
  <si>
    <t>Fürst Bruno</t>
  </si>
  <si>
    <t>Gard Nicolas</t>
  </si>
  <si>
    <t>Genucchi Katharina</t>
  </si>
  <si>
    <t>Giacometti Carlotta</t>
  </si>
  <si>
    <t>Gibel Elisabeth</t>
  </si>
  <si>
    <t>Gilgen Bruno</t>
  </si>
  <si>
    <t>Girardet Marie-Amélie</t>
  </si>
  <si>
    <t>Good Manuel</t>
  </si>
  <si>
    <t>Gothuey Marie-Claude</t>
  </si>
  <si>
    <t>Goussard Maïlys</t>
  </si>
  <si>
    <t>Graber Ronald</t>
  </si>
  <si>
    <t>Graf Ulrich</t>
  </si>
  <si>
    <t>Graven Jakob</t>
  </si>
  <si>
    <t>Greco Giuliano</t>
  </si>
  <si>
    <t>Groh Daniel</t>
  </si>
  <si>
    <t>Grosjean</t>
  </si>
  <si>
    <t>Guignard Jacqueline</t>
  </si>
  <si>
    <t>Gusberti Michele</t>
  </si>
  <si>
    <t>Guyer Regula</t>
  </si>
  <si>
    <t>Häberli Ernst</t>
  </si>
  <si>
    <t>Hänni Simon</t>
  </si>
  <si>
    <t>Hecker Werner</t>
  </si>
  <si>
    <t>Heiland Lukas</t>
  </si>
  <si>
    <t>Heimo Céline</t>
  </si>
  <si>
    <t>Hellingman Angela</t>
  </si>
  <si>
    <t>Helmlinger Joel</t>
  </si>
  <si>
    <t>Herfort Stefan</t>
  </si>
  <si>
    <t>Herzog Rebekka</t>
  </si>
  <si>
    <t>Hess Hansruedi</t>
  </si>
  <si>
    <t>Hildebrandt Britta</t>
  </si>
  <si>
    <t>Hinder Eliane</t>
  </si>
  <si>
    <t>Hörler Tristan</t>
  </si>
  <si>
    <t>Huber Daniel</t>
  </si>
  <si>
    <t>Hügli Dominik</t>
  </si>
  <si>
    <t>Jöhl Regina</t>
  </si>
  <si>
    <t>Jolidon Emilien</t>
  </si>
  <si>
    <t>Jonquet Olivier</t>
  </si>
  <si>
    <t>Joray Florence</t>
  </si>
  <si>
    <t>Jörg Erwin</t>
  </si>
  <si>
    <t>Kaderli Christian</t>
  </si>
  <si>
    <t>Kämpf Ivo</t>
  </si>
  <si>
    <t>Kaufmann Yvonne</t>
  </si>
  <si>
    <t>Keller Dominik</t>
  </si>
  <si>
    <t>Keller Sabrina</t>
  </si>
  <si>
    <t>Killenberger Alice</t>
  </si>
  <si>
    <t>Kipf Pascal</t>
  </si>
  <si>
    <t>Kleih Michael</t>
  </si>
  <si>
    <t>Kneubühler Jeannette</t>
  </si>
  <si>
    <t>Knöpfel Martin</t>
  </si>
  <si>
    <t>Koenz Duri</t>
  </si>
  <si>
    <t>Kohl Christine</t>
  </si>
  <si>
    <t>Kolly Mariska</t>
  </si>
  <si>
    <t>König Nina</t>
  </si>
  <si>
    <t>Könz Gianna</t>
  </si>
  <si>
    <t>Krähenbühl Ilaria</t>
  </si>
  <si>
    <t>Krauss Juillerat Franziska</t>
  </si>
  <si>
    <t>Küchler Helen</t>
  </si>
  <si>
    <t>Lehmann Philipp</t>
  </si>
  <si>
    <t>Leisibach Edwin</t>
  </si>
  <si>
    <t>Lenzi Ivan</t>
  </si>
  <si>
    <t>Leuzinger Jacqueline</t>
  </si>
  <si>
    <t>Liberati Loïc</t>
  </si>
  <si>
    <t>Lochmatter Alessandra</t>
  </si>
  <si>
    <t>Loher Hans</t>
  </si>
  <si>
    <t>Louis Marchiena</t>
  </si>
  <si>
    <t>Lüthi Roland</t>
  </si>
  <si>
    <t>Mangili Federico</t>
  </si>
  <si>
    <t>Marchon Jérémy</t>
  </si>
  <si>
    <t>Margoler Fiorenza</t>
  </si>
  <si>
    <t>Marthaler Sarah</t>
  </si>
  <si>
    <t>Marti Fridolin</t>
  </si>
  <si>
    <t>Marty Roxani</t>
  </si>
  <si>
    <t>Massy Stéphanie</t>
  </si>
  <si>
    <t>Matjaz Johanna</t>
  </si>
  <si>
    <t>Mauerhofer Jean</t>
  </si>
  <si>
    <t>Meier Rudolf</t>
  </si>
  <si>
    <t>Menegon Umberto</t>
  </si>
  <si>
    <t>Merkelbach Lukas</t>
  </si>
  <si>
    <t>Messerli Swanee</t>
  </si>
  <si>
    <t>Minder Isabelle</t>
  </si>
  <si>
    <t>Molina Rafael</t>
  </si>
  <si>
    <t>Monod Anne-Catherine</t>
  </si>
  <si>
    <t>Monti Jean-Pierre</t>
  </si>
  <si>
    <t>Mordasini Eli</t>
  </si>
  <si>
    <t>Moser Tobias</t>
  </si>
  <si>
    <t>Mosimann Carla</t>
  </si>
  <si>
    <t>Müller Klaus</t>
  </si>
  <si>
    <t>Neff Anton</t>
  </si>
  <si>
    <t>Neumann Ebbo</t>
  </si>
  <si>
    <t>Nuotclà Seraina</t>
  </si>
  <si>
    <t>Oddone Luca</t>
  </si>
  <si>
    <t>Oehrli Stefan</t>
  </si>
  <si>
    <t>Pachlatko Jonathan</t>
  </si>
  <si>
    <t>Pena Sébastien</t>
  </si>
  <si>
    <t>Pétermann Robin</t>
  </si>
  <si>
    <t>Pitteloud Camille</t>
  </si>
  <si>
    <t>Pletscher Verena</t>
  </si>
  <si>
    <t>Ploner Marlene</t>
  </si>
  <si>
    <t>Polt Heidi</t>
  </si>
  <si>
    <t>Pontet André</t>
  </si>
  <si>
    <t>Pulfer Stefan</t>
  </si>
  <si>
    <t>Queloz Isabelle</t>
  </si>
  <si>
    <t>Rebsamen Vital</t>
  </si>
  <si>
    <t>Reidhaar Nicolas</t>
  </si>
  <si>
    <t>Reisner Yvonne</t>
  </si>
  <si>
    <t>Rembold Katja</t>
  </si>
  <si>
    <t>Renz Giorgio</t>
  </si>
  <si>
    <t>Reutter Karl</t>
  </si>
  <si>
    <t>Riedener Stefan</t>
  </si>
  <si>
    <t>Rieder Nora</t>
  </si>
  <si>
    <t>Rinkenburger Claudia</t>
  </si>
  <si>
    <t>Roberti Giotto</t>
  </si>
  <si>
    <t>Rohner Martin</t>
  </si>
  <si>
    <t>Rossel Thibaud</t>
  </si>
  <si>
    <t>Rossi Arianna</t>
  </si>
  <si>
    <t>Röthlisberger André</t>
  </si>
  <si>
    <t>Rüegsegger Andrea</t>
  </si>
  <si>
    <t>Rutishauser Rolf</t>
  </si>
  <si>
    <t>Sandoz Frédéric</t>
  </si>
  <si>
    <t>Sanguet Arthur</t>
  </si>
  <si>
    <t>Schädler Samira</t>
  </si>
  <si>
    <t>Schäfer Andreas</t>
  </si>
  <si>
    <t>Schaffner Urs</t>
  </si>
  <si>
    <t>Scheller Renate</t>
  </si>
  <si>
    <t>Scherl Daniel</t>
  </si>
  <si>
    <t>Scherrer Daniel</t>
  </si>
  <si>
    <t>Schläpfer Theophil</t>
  </si>
  <si>
    <t>Schmocker-Flück Daniela</t>
  </si>
  <si>
    <t>Schneider Eliane</t>
  </si>
  <si>
    <t>Schneider Marian</t>
  </si>
  <si>
    <t>Schnell Mirjam</t>
  </si>
  <si>
    <t>Schnider Flurina</t>
  </si>
  <si>
    <t>Schönenberger August</t>
  </si>
  <si>
    <t>Schwab Andrea</t>
  </si>
  <si>
    <t>Schwab Nicolas</t>
  </si>
  <si>
    <t>Seith Monika</t>
  </si>
  <si>
    <t>Serres Alberto</t>
  </si>
  <si>
    <t>Siegenthaler Michael</t>
  </si>
  <si>
    <t>Sigg Pascal</t>
  </si>
  <si>
    <t>Steiner Kurt</t>
  </si>
  <si>
    <t>Stettler Karin</t>
  </si>
  <si>
    <t>Stevanovic Stefan</t>
  </si>
  <si>
    <t>Stirnemann Verena</t>
  </si>
  <si>
    <t>Stofer Silvia</t>
  </si>
  <si>
    <t>Strahm Jean-Pierre</t>
  </si>
  <si>
    <t>Tognini Rita</t>
  </si>
  <si>
    <t>Trauffer Rudolf</t>
  </si>
  <si>
    <t>Tröndle Pius</t>
  </si>
  <si>
    <t>Troxler Niklaus</t>
  </si>
  <si>
    <t>Tschäppeler Sabine</t>
  </si>
  <si>
    <t>Vallat Arnaud</t>
  </si>
  <si>
    <t>Vill Daniela</t>
  </si>
  <si>
    <t>Vischer Christine</t>
  </si>
  <si>
    <t>von Känel Thomas</t>
  </si>
  <si>
    <t>Walder Manuel</t>
  </si>
  <si>
    <t>Wartenweiler Monika</t>
  </si>
  <si>
    <t>Weiss Stefanie</t>
  </si>
  <si>
    <t>Wenger Simone</t>
  </si>
  <si>
    <t>Werlen Christian</t>
  </si>
  <si>
    <t>Widmer Nathalie</t>
  </si>
  <si>
    <t>Willemin Knutti Julie</t>
  </si>
  <si>
    <t>Winter Daniel</t>
  </si>
  <si>
    <t>Wyder-Rätzer Therese</t>
  </si>
  <si>
    <t>Wyss Philippe</t>
  </si>
  <si>
    <t>Zoller Marlies</t>
  </si>
  <si>
    <t>Zurflüh Edith</t>
  </si>
  <si>
    <t>Zutter Melina</t>
  </si>
  <si>
    <t>Gay François</t>
  </si>
  <si>
    <t>Gmünder Marianne</t>
  </si>
  <si>
    <t>Sieber Yasemin</t>
  </si>
  <si>
    <t>Isele Loris</t>
  </si>
  <si>
    <t>Fritschi Bettina</t>
  </si>
  <si>
    <t>Kauf Stephan</t>
  </si>
  <si>
    <t>Fehlmann Jürg</t>
  </si>
  <si>
    <t>Axhausen Christian</t>
  </si>
  <si>
    <t>Junker Katrin</t>
  </si>
  <si>
    <t>Wyss Andy</t>
  </si>
  <si>
    <t>Laub Christine</t>
  </si>
  <si>
    <t>Aeschbacher Philipp</t>
  </si>
  <si>
    <t>Ammann Walter J.</t>
  </si>
  <si>
    <t>Arnold Armin</t>
  </si>
  <si>
    <t>Arnold Judith</t>
  </si>
  <si>
    <t>Badilatti Bruno</t>
  </si>
  <si>
    <t>Bangerter Sara</t>
  </si>
  <si>
    <t>Baruffa Marianne</t>
  </si>
  <si>
    <t>Beiser Andreas</t>
  </si>
  <si>
    <t>Binggeli Denise</t>
  </si>
  <si>
    <t>Blondel Nicolas</t>
  </si>
  <si>
    <t>Bonny Laura</t>
  </si>
  <si>
    <t>Bono Loris</t>
  </si>
  <si>
    <t>Born Erwin</t>
  </si>
  <si>
    <t>Brahier Jean-Luc</t>
  </si>
  <si>
    <t>Brändli Aldo</t>
  </si>
  <si>
    <t>Brun Philipp</t>
  </si>
  <si>
    <t>Brütsch Andreas</t>
  </si>
  <si>
    <t>Buchli Fiona</t>
  </si>
  <si>
    <t>Budmiger Hans</t>
  </si>
  <si>
    <t>Bühler Marcel</t>
  </si>
  <si>
    <t>Burn Cornelia</t>
  </si>
  <si>
    <t>Claude Simon</t>
  </si>
  <si>
    <t>Coia Deborah</t>
  </si>
  <si>
    <t>Currit Renée</t>
  </si>
  <si>
    <t>Descombes Henri</t>
  </si>
  <si>
    <t>Diehl Suzanne</t>
  </si>
  <si>
    <t>Dubey Damien</t>
  </si>
  <si>
    <t>Evêquoz Samuel</t>
  </si>
  <si>
    <t>Fahrni Franziska</t>
  </si>
  <si>
    <t>Ferrière Jean-Luc</t>
  </si>
  <si>
    <t>Frehner Monika</t>
  </si>
  <si>
    <t>Fruchiger Renato</t>
  </si>
  <si>
    <t>Fuchs Karl</t>
  </si>
  <si>
    <t>Gander Tim</t>
  </si>
  <si>
    <t>Gavillet Philippe</t>
  </si>
  <si>
    <t>Gehler Jamyra</t>
  </si>
  <si>
    <t>Genoud Christophe</t>
  </si>
  <si>
    <t>Gessler Samuel</t>
  </si>
  <si>
    <t>Giovina Nicolai</t>
  </si>
  <si>
    <t>Götsch Martin Ernst</t>
  </si>
  <si>
    <t>Graf Philippe</t>
  </si>
  <si>
    <t>Grings Anke</t>
  </si>
  <si>
    <t>Gruber Anna</t>
  </si>
  <si>
    <t>Gugerli Felix</t>
  </si>
  <si>
    <t>Gurtner Lisa Cristina</t>
  </si>
  <si>
    <t>Gut Regula</t>
  </si>
  <si>
    <t>Gysi Simon</t>
  </si>
  <si>
    <t>Habermacher Ursula</t>
  </si>
  <si>
    <t>Hasler Martina</t>
  </si>
  <si>
    <t>Hausel Nicolas</t>
  </si>
  <si>
    <t>Haynold Bernd</t>
  </si>
  <si>
    <t>Heer Lorenz</t>
  </si>
  <si>
    <t>Henzi Thea</t>
  </si>
  <si>
    <t>Hersberger Stefan</t>
  </si>
  <si>
    <t>Hess Ruth</t>
  </si>
  <si>
    <t>Hirsbrunner Adrian</t>
  </si>
  <si>
    <t>Hotz Beni</t>
  </si>
  <si>
    <t>Hüftle Schwyter Maja</t>
  </si>
  <si>
    <t>Hummerjohann Maja</t>
  </si>
  <si>
    <t>Hunziker Andreas</t>
  </si>
  <si>
    <t>Huwiler Meret Lu Ann</t>
  </si>
  <si>
    <t>Ingold Brigitta</t>
  </si>
  <si>
    <t>Isaak Carmen</t>
  </si>
  <si>
    <t>Jeanloz Rémy</t>
  </si>
  <si>
    <t>Joan CA</t>
  </si>
  <si>
    <t>Jospin Maïka</t>
  </si>
  <si>
    <t>Känel Michael</t>
  </si>
  <si>
    <t>Käppeli Hansruedi</t>
  </si>
  <si>
    <t>Karlen Judith</t>
  </si>
  <si>
    <t>Kaufmann Sebastian</t>
  </si>
  <si>
    <t>Kiebacher Thomas</t>
  </si>
  <si>
    <t>Kipfer Tabea</t>
  </si>
  <si>
    <t>Kissel Ulrich</t>
  </si>
  <si>
    <t>Kohler Martin</t>
  </si>
  <si>
    <t>Kolly Anna</t>
  </si>
  <si>
    <t>Kramer-Schweizer Marianne</t>
  </si>
  <si>
    <t>Kübler Jochen</t>
  </si>
  <si>
    <t>Leutert Alfred</t>
  </si>
  <si>
    <t>Leutwyler Christine</t>
  </si>
  <si>
    <t>Linder Peter</t>
  </si>
  <si>
    <t>Lohri Nina</t>
  </si>
  <si>
    <t>Magnin Olivier</t>
  </si>
  <si>
    <t>Malacorda Sabrina</t>
  </si>
  <si>
    <t>Marti Patrick</t>
  </si>
  <si>
    <t>Marxer Miriam</t>
  </si>
  <si>
    <t>Maurer Johanna</t>
  </si>
  <si>
    <t>Maurer Vinzenz</t>
  </si>
  <si>
    <t>Meduna Esther</t>
  </si>
  <si>
    <t>Mertenat Charlotte</t>
  </si>
  <si>
    <t>Messerli Jürg</t>
  </si>
  <si>
    <t>Moreau Sophie Anna Tara</t>
  </si>
  <si>
    <t>Moura Renaud</t>
  </si>
  <si>
    <t>Müller Mathis</t>
  </si>
  <si>
    <t>Müller Stefan</t>
  </si>
  <si>
    <t>Mustaki Stéphane</t>
  </si>
  <si>
    <t>Näf Thomas</t>
  </si>
  <si>
    <t>Neff Yanik</t>
  </si>
  <si>
    <t>Noirat Florence</t>
  </si>
  <si>
    <t>Nussbaum Elisabeth</t>
  </si>
  <si>
    <t>Parolo Gilberto</t>
  </si>
  <si>
    <t>Pè Giglia</t>
  </si>
  <si>
    <t>Perret Roger</t>
  </si>
  <si>
    <t>Petitpierre Blaise</t>
  </si>
  <si>
    <t>Pfister Ursula</t>
  </si>
  <si>
    <t>Pilet Jonas</t>
  </si>
  <si>
    <t>Quennoz Mélanie</t>
  </si>
  <si>
    <t>Rasch Sabrina Michaela</t>
  </si>
  <si>
    <t>Reusser Barbara</t>
  </si>
  <si>
    <t>Reusser Judith</t>
  </si>
  <si>
    <t>Richter Jan-Hendrik</t>
  </si>
  <si>
    <t>Rieder Camille</t>
  </si>
  <si>
    <t>Risch Roland</t>
  </si>
  <si>
    <t>Rochet Céline</t>
  </si>
  <si>
    <t>Roggen Emanuel</t>
  </si>
  <si>
    <t>Rohringer Verena</t>
  </si>
  <si>
    <t>Röllin Malin</t>
  </si>
  <si>
    <t>Roost Martin</t>
  </si>
  <si>
    <t>Roth Isabelle</t>
  </si>
  <si>
    <t>Roth Judith</t>
  </si>
  <si>
    <t>Sahli Martin</t>
  </si>
  <si>
    <t>Saladin Patrick</t>
  </si>
  <si>
    <t>Schaub Claudia</t>
  </si>
  <si>
    <t>Schaub Grégoire</t>
  </si>
  <si>
    <t>Schenkel Gina</t>
  </si>
  <si>
    <t>Schertenleib Daniel</t>
  </si>
  <si>
    <t>Schmid Barbara</t>
  </si>
  <si>
    <t>Schmid David</t>
  </si>
  <si>
    <t>Schmid Philipp</t>
  </si>
  <si>
    <t>Schmidt Lisanna</t>
  </si>
  <si>
    <t>Schmitz Patrick</t>
  </si>
  <si>
    <t>Schneider Jasmin</t>
  </si>
  <si>
    <t>Schnüriger Marisa</t>
  </si>
  <si>
    <t>Schürch Johan</t>
  </si>
  <si>
    <t>Sieber Andrea</t>
  </si>
  <si>
    <t>Sommer Gisela</t>
  </si>
  <si>
    <t>Sommer Heinz</t>
  </si>
  <si>
    <t>Stettler Thomas</t>
  </si>
  <si>
    <t>Stirnemann Alex</t>
  </si>
  <si>
    <t>Stöckli Bernhard</t>
  </si>
  <si>
    <t>Stoll Simona</t>
  </si>
  <si>
    <t>Taillard Pierre-André</t>
  </si>
  <si>
    <t>Theux Coralie</t>
  </si>
  <si>
    <t>Trösch Stephan</t>
  </si>
  <si>
    <t>Tschan Jasmine</t>
  </si>
  <si>
    <t>Uehlinger Gabi</t>
  </si>
  <si>
    <t>Ummel Jonathan</t>
  </si>
  <si>
    <t>Varone Johann</t>
  </si>
  <si>
    <t>Velitchko Anastasia</t>
  </si>
  <si>
    <t>Vez Florence</t>
  </si>
  <si>
    <t>Vocat Rose Marie</t>
  </si>
  <si>
    <t>Vogel Simon</t>
  </si>
  <si>
    <t>Vögeli Beatrice</t>
  </si>
  <si>
    <t>von Kaenel Juerg</t>
  </si>
  <si>
    <t>Vydrzel Hanna</t>
  </si>
  <si>
    <t>Welte Gerda</t>
  </si>
  <si>
    <t>Wick Reinhold</t>
  </si>
  <si>
    <t>Wieser Joël Dominic</t>
  </si>
  <si>
    <t>Wilmsmeier Lisa</t>
  </si>
  <si>
    <t>Winkler Anton</t>
  </si>
  <si>
    <t>Wittwer Irene</t>
  </si>
  <si>
    <t>Wolfer Lucas</t>
  </si>
  <si>
    <t>Wyer Theo</t>
  </si>
  <si>
    <t>Zimmermann Cédric-Joël Peter</t>
  </si>
  <si>
    <t>Zoller Otmar</t>
  </si>
  <si>
    <t>Züger Bruno</t>
  </si>
  <si>
    <t>Zwahlen Adrian</t>
  </si>
  <si>
    <t>Borio Rita</t>
  </si>
  <si>
    <t>Röthlisberger Fritz</t>
  </si>
  <si>
    <t>Sortierung</t>
  </si>
  <si>
    <t>Anacamptis coriophora (Orchis coriophora)</t>
  </si>
  <si>
    <t>Anacamptis coriophora f. albiflora</t>
  </si>
  <si>
    <t>Anacamptis coriophora f. virescens</t>
  </si>
  <si>
    <t>Anacamptis coriophora x A. morio</t>
  </si>
  <si>
    <t>Anacamptis coriophora x A. pyramidalis subsp. pyramidalis</t>
  </si>
  <si>
    <t>Wanzen-Knabenkraut x Gewöhnliche Spitzorchis</t>
  </si>
  <si>
    <t>Anacamptis laxiflora (Orchis laxiflora)</t>
  </si>
  <si>
    <t>Anacamptis laxiflora x A. morio</t>
  </si>
  <si>
    <t>Anacamptis laxiflora x A. palustris</t>
  </si>
  <si>
    <t>Anacamptis morio (Orchis morio)</t>
  </si>
  <si>
    <t>Anacamptis morio var. picta</t>
  </si>
  <si>
    <t>Anacamptis morio f. albiflora</t>
  </si>
  <si>
    <t>Anacamptis morio f. rosea</t>
  </si>
  <si>
    <t>Anacamptis morio f. rubriflora</t>
  </si>
  <si>
    <t>Anacamptis morio x A. papilionacea</t>
  </si>
  <si>
    <t>Anacamptis morio x A. pyramidalis subsp. pyramidalis</t>
  </si>
  <si>
    <t>Kleines Knabenkraut x Gewöhnliche Spitzorchis</t>
  </si>
  <si>
    <t>Anacamptis morio x Serapias vomeracea</t>
  </si>
  <si>
    <t>Anacamptis palustris (Orchis palustris)</t>
  </si>
  <si>
    <t>Anacamptis palustris f. albiflora</t>
  </si>
  <si>
    <t>Anacamptis palustris f. rosea</t>
  </si>
  <si>
    <t>Anacamptis papilionacea (Orchis papilionacea)</t>
  </si>
  <si>
    <t>Anacamptis papilionacea f. rosea</t>
  </si>
  <si>
    <t>Anacamptis papilionacea f. rubra</t>
  </si>
  <si>
    <t>Anacamptis pyramidalis aggr.</t>
  </si>
  <si>
    <t>Spitzorchis Aggr.</t>
  </si>
  <si>
    <t>Tanay-Spitzorchis</t>
  </si>
  <si>
    <t>Cephalanthera damasonium x C.longifolia</t>
  </si>
  <si>
    <t>Cephalanthera longifolia var. chlorotica</t>
  </si>
  <si>
    <t>Cephalanthera longifolia x C. rubra</t>
  </si>
  <si>
    <t>Cypripedium calceolus var. triflorum</t>
  </si>
  <si>
    <t>Frauenschuh Übergangs F. zu Goldschuh</t>
  </si>
  <si>
    <t>Dactylorhiza cruenta var. immaculata</t>
  </si>
  <si>
    <t>Dactylorhiza cruenta x D. fuchsii</t>
  </si>
  <si>
    <t>Dactylorhiza cruenta x D. incarnata subsp. incarnata</t>
  </si>
  <si>
    <t>Blutrote Fingerwurz x Gewöhnliche Fleischrote F.</t>
  </si>
  <si>
    <t>Dactylorhiza cruenta x D. majalis</t>
  </si>
  <si>
    <t>Dactylorhiza cruenta x D. traunsteineri</t>
  </si>
  <si>
    <t>Dactylorhiza fuchsii var. alpina</t>
  </si>
  <si>
    <t>Dactylorhiza fuchsii var. monstruosa</t>
  </si>
  <si>
    <t>Dactylorhiza fuchsii var. psychrophila</t>
  </si>
  <si>
    <t>Dactylorhiza fuchsii x D. incarnata subsp. incarnata</t>
  </si>
  <si>
    <t>Dactylorhiza fuchsii x D. lapponica</t>
  </si>
  <si>
    <t>Dactylorhiza fuchsii x D. maculata subsp. maculata</t>
  </si>
  <si>
    <t>Dactylorhiza fuchsii x D. maculata subsp. maculata (f. albiflora)</t>
  </si>
  <si>
    <t>Dactylorhiza fuchsii x D. maculata subsp. savogiensis</t>
  </si>
  <si>
    <t>Dactylorhiza fuchsii x D. majalis</t>
  </si>
  <si>
    <t>Dactylorhiza fuchsii x D. sambucina</t>
  </si>
  <si>
    <t>Dactylorhiza fuchsii x D. traunsteineri</t>
  </si>
  <si>
    <t>Dactylorhiza fuchsii x D. viridis</t>
  </si>
  <si>
    <t>Fuchs' Fingerwurz x Grüne Hohlzunge</t>
  </si>
  <si>
    <t>Dactylorhiza fuchsii x Gymnadenia rhellicani</t>
  </si>
  <si>
    <t>Dactylorhiza incarnata aggr.</t>
  </si>
  <si>
    <t>Fleischrote Fingerwurz Aggr.</t>
  </si>
  <si>
    <t>Dactylorhiza incarnata subsp. incarnata</t>
  </si>
  <si>
    <t>Dactylorhiza incarnata subsp. incarnata var. haematodes</t>
  </si>
  <si>
    <t>Dactylorhiza incarnata subsp. incarnata var. hyphaematodes</t>
  </si>
  <si>
    <t>Dactylorhiza incarnata subsp. incarnata var. pulchella</t>
  </si>
  <si>
    <t>Dactylorhiza incarnata subsp. incarnata var. pulchella f. albiflora</t>
  </si>
  <si>
    <t>Dactylorhiza incarnata subsp. incarnata f. albiflora</t>
  </si>
  <si>
    <t>Dactylorhiza incarnata subsp. incarnata f. rosea</t>
  </si>
  <si>
    <t>Dactylorhiza incarnata subsp. incarnata x D. incarnata subsp. ochroleuca</t>
  </si>
  <si>
    <t>Dactylorhiza incarnata subsp. incarnata x D. maculata subsp. maculata</t>
  </si>
  <si>
    <t>Dactylorhiza incarnata subsp. incarnata x D. majalis</t>
  </si>
  <si>
    <t>Dactylorhiza incarnata subsp. incarnata x D. traunsteineri</t>
  </si>
  <si>
    <t>Dactylorhiza incarnata subsp. ochroleuca</t>
  </si>
  <si>
    <t>Dactylorhiza lapponica x D. majalis</t>
  </si>
  <si>
    <t>Dactylorhiza maculata aggr.</t>
  </si>
  <si>
    <t>Gefleckte Fingerwurz Aggr.</t>
  </si>
  <si>
    <t>Dactylorhiza maculata subsp. maculata</t>
  </si>
  <si>
    <t>Dactylorhiza maculata subsp. maculata var. elodes</t>
  </si>
  <si>
    <t>Gewöhnliche Gefleckte Fingerwurz niederwüchsige Var.</t>
  </si>
  <si>
    <t>Dactylorhiza maculata subsp. maculata f. albiflora</t>
  </si>
  <si>
    <t>Dactylorhiza maculata subsp. maculata x D. majalis</t>
  </si>
  <si>
    <t>Dactylorhiza maculata subsp. maculata x D. traunsteineri</t>
  </si>
  <si>
    <t>Dactylorhiza maculata subsp. savogiensis</t>
  </si>
  <si>
    <t>Dactylorhiza maculata subsp. savogiensis x D. majalis</t>
  </si>
  <si>
    <t>Savoyer Fingerwurz x Breitblättrige F.</t>
  </si>
  <si>
    <t>Dactylorhiza majalis var. alpestris</t>
  </si>
  <si>
    <t>Breitblättrige Fingerwurz alpine Var.</t>
  </si>
  <si>
    <t>Dactylorhiza majalis var. immaculata</t>
  </si>
  <si>
    <t>Breitblättrige Fingerwurz Var. mit ungefleckten Blättern</t>
  </si>
  <si>
    <t>Dactylorhiza majalis x D. sambucina</t>
  </si>
  <si>
    <t>Dactylorhiza majalis x D. traunsteineri</t>
  </si>
  <si>
    <t>Dactylorhiza majalis x D. viridis</t>
  </si>
  <si>
    <t>Breitblättrige Fingerwurz x Grüne Hohlzunge</t>
  </si>
  <si>
    <t>Dactylorhiza majalis x Gymnadenia rhellicani</t>
  </si>
  <si>
    <t>Dactylorhiza viridis (Coeloglossum viride)</t>
  </si>
  <si>
    <t>Epipactis atrorubens var. chlorotica</t>
  </si>
  <si>
    <t>Epipactis atrorubens x E. helleborine subsp. helleborine</t>
  </si>
  <si>
    <t>Epipactis atrorubens x E. helleborine subsp. orbicularis</t>
  </si>
  <si>
    <t>Epipactis atrorubens x E. leptochila subsp. neglecta</t>
  </si>
  <si>
    <t>Epipactis atrorubens x E. microphylla</t>
  </si>
  <si>
    <t>Epipactis atrorubens x E. palustris</t>
  </si>
  <si>
    <t>Epipactis atrorubens x E. purpurata</t>
  </si>
  <si>
    <t>Epipactis bugacensis subsp. rhodanensis (Epipactis rhodanensis)</t>
  </si>
  <si>
    <t>Epipactis bugacensis subsp. rhodanensis f. albiflora</t>
  </si>
  <si>
    <t>Epipactis helleborine aggr.</t>
  </si>
  <si>
    <t>Breitblättrige Stendelwurz Aggr.</t>
  </si>
  <si>
    <t>Epipactis helleborine subsp. helleborine (Epipactis helleborine)</t>
  </si>
  <si>
    <t>Epipactis helleborine subsp. helleborine var. chlorotica</t>
  </si>
  <si>
    <t>Epipactis helleborine subsp. helleborine var. minor</t>
  </si>
  <si>
    <t>Epipactis helleborine subsp. helleborine var. moratoria</t>
  </si>
  <si>
    <t>Epipactis helleborine subsp. helleborine var. rotundifolia</t>
  </si>
  <si>
    <t>Breitblättrige Stendelwurz Var. mit oval-runden grossen Blättern</t>
  </si>
  <si>
    <t>Epipactis helleborine subsp. helleborine f. albiflora</t>
  </si>
  <si>
    <t>Epipactis helleborine subsp. helleborine x E. helleborine subsp. orbicularis</t>
  </si>
  <si>
    <t>Breitblättrige Stendelwurz x Entferntblättrige S.</t>
  </si>
  <si>
    <t>Epipactis helleborine subsp. helleborine x E. leptochila subsp. leptochila</t>
  </si>
  <si>
    <t>Epipactis helleborine subsp. helleborine x E. leptochila subsp. neglecta</t>
  </si>
  <si>
    <t>Epipactis helleborine subsp. helleborine x E. microphylla</t>
  </si>
  <si>
    <t>Epipactis helleborine subsp. helleborine x E. muelleri</t>
  </si>
  <si>
    <t>Epipactis helleborine subsp. helleborine x E. purpurata</t>
  </si>
  <si>
    <t>Epipactis helleborine subsp. orbicularis (Epipactis distans)</t>
  </si>
  <si>
    <t>Epipactis leptochila aggr.</t>
  </si>
  <si>
    <t>Schmallippige Stendelwurz Aggr.</t>
  </si>
  <si>
    <t>Epipactis leptochila subsp. neglecta var. cleistogama</t>
  </si>
  <si>
    <t>Übersehene Schmallippige Stendelwurz kleistogame Var.</t>
  </si>
  <si>
    <t>Epipactis muelleri x E. placentina</t>
  </si>
  <si>
    <t>Gymnadenia austriaca (Nigritella austriaca)</t>
  </si>
  <si>
    <t>Gymnadenia conopsea var. densiflora</t>
  </si>
  <si>
    <t>Gymnadenia conopsea x G. odoratissima</t>
  </si>
  <si>
    <t>Gymnadenia conopsea x G. rhellicani</t>
  </si>
  <si>
    <t>Gymnadenia conopsea x G. rubra</t>
  </si>
  <si>
    <t>Gymnadenia corneliana (Nigritella corneliana)</t>
  </si>
  <si>
    <t>Gymnadenia odoratissima x G. rhellicani</t>
  </si>
  <si>
    <t>Gymnadenia odoratissima x G. rhellicani (f. albiflora)</t>
  </si>
  <si>
    <t>Gymnadenia odoratissima x G. rubra</t>
  </si>
  <si>
    <t>Gymnadenia rhellicani (Nigritella rhellicani)</t>
  </si>
  <si>
    <t>Gymnadenia rhellicani var. cenisia</t>
  </si>
  <si>
    <t>Gymnadenia rhellicani var. lancibracteata</t>
  </si>
  <si>
    <t>Gymnadenia rhellicani f. albiflora</t>
  </si>
  <si>
    <t>Gymnadenia rhellicani f. flava</t>
  </si>
  <si>
    <t>Gymnadenia rhellicani f. flavo-rosea</t>
  </si>
  <si>
    <t>Gymnadenia rhellicani f. fulva</t>
  </si>
  <si>
    <t>Gymnadenia rhellicani f. rosea</t>
  </si>
  <si>
    <t>Gymnadenia rhellicani f. subcarnea</t>
  </si>
  <si>
    <t>Gymnadenia rhellicani f. sulphurea</t>
  </si>
  <si>
    <t>Gymnadenia rhellicani f. ustulata</t>
  </si>
  <si>
    <t>Gymnadenia rhellicani x G. rubra</t>
  </si>
  <si>
    <t>Gymnadenia rhellicani x Pseudorchis albida</t>
  </si>
  <si>
    <t>Gymnadenia rhellicani x Pseudorchis albida (f. albiflora)</t>
  </si>
  <si>
    <t>Gymnadenia rubra (Nigritella rubra)</t>
  </si>
  <si>
    <t>Gymnadenia rubra f. rosea</t>
  </si>
  <si>
    <t>Gymnadenia rubra x Pseudorchis albida</t>
  </si>
  <si>
    <t>Roberts Mastorchis</t>
  </si>
  <si>
    <t>Neotinea tridentata (Orchis tridentata)</t>
  </si>
  <si>
    <t>Neotinea tridentata f. albiflora</t>
  </si>
  <si>
    <t>Neotinea tridentata x N. ustulata</t>
  </si>
  <si>
    <t>Dreizähniges Knabenkraut x Angebranntes K.</t>
  </si>
  <si>
    <t>Neotinea ustulata (Orchis ustulata)</t>
  </si>
  <si>
    <t>Angebranntes Knabenkraut</t>
  </si>
  <si>
    <t>Neotinea ustulata var. aestivalis</t>
  </si>
  <si>
    <t>Angebranntes Knabenkraut Sommer-Var.</t>
  </si>
  <si>
    <t>Neotinea ustulata var. ustulata</t>
  </si>
  <si>
    <t>Angebranntes Knabenkraut gewöhnliche Var.</t>
  </si>
  <si>
    <t>Neotinea ustulata f. albiflora</t>
  </si>
  <si>
    <t>Angebranntes Knabenkraut weisse F.</t>
  </si>
  <si>
    <t>Neotinea ustulata f. rosea</t>
  </si>
  <si>
    <t>Angebranntes Knabenkraut rosa F.</t>
  </si>
  <si>
    <t>Neotinea ustulata f. rubriflora</t>
  </si>
  <si>
    <t>Angebranntes Knabenkraut überfärbte F.</t>
  </si>
  <si>
    <t>Neottia cordata (Listera cordata)</t>
  </si>
  <si>
    <t>Neottia cordata var. trifoliata</t>
  </si>
  <si>
    <t>Neottia cordata f. chlorantha</t>
  </si>
  <si>
    <t>Neottia ovata (Listera ovata)</t>
  </si>
  <si>
    <t>Neottia ovata var. trifoliata</t>
  </si>
  <si>
    <t>Ophrys apifera var. aurita</t>
  </si>
  <si>
    <t>Ophrys apifera var. basiliensis</t>
  </si>
  <si>
    <t>Ophrys apifera var. botteronii</t>
  </si>
  <si>
    <t>Ophrys apifera var. curviflora</t>
  </si>
  <si>
    <t>Ophrys apifera var. friburgensis</t>
  </si>
  <si>
    <t>Ophrys apifera var. monstruosa</t>
  </si>
  <si>
    <t>Ophrys apifera var. trollii</t>
  </si>
  <si>
    <t>Ophrys apifera x O. fuciflora subsp. fuciflora</t>
  </si>
  <si>
    <t>Ophrys apifera x O. sphegodes subsp. araneola</t>
  </si>
  <si>
    <t>Ophrys benacensis x O. sphegodes subsp. sphegodes</t>
  </si>
  <si>
    <t>Ophrys fuciflora aggr. (Ophrys holosericea aggr.)</t>
  </si>
  <si>
    <t>Hummel-Ragwurz Aggr.</t>
  </si>
  <si>
    <t>Ophrys fuciflora subsp. elatior</t>
  </si>
  <si>
    <t>Ophrys fuciflora subsp. elatior x O. fuciflora subsp. fuciflora</t>
  </si>
  <si>
    <t>Ophrys fuciflora subsp. fuciflora</t>
  </si>
  <si>
    <t>Ophrys fuciflora subsp. fuciflora  var. gresivaudanica</t>
  </si>
  <si>
    <t>Ophrys fuciflora subsp. fuciflora  var. monstruosa</t>
  </si>
  <si>
    <t>Ophrys fuciflora subsp. fuciflora f. bicolor</t>
  </si>
  <si>
    <t>Ophrys fuciflora subsp. fuciflora f. flavescens</t>
  </si>
  <si>
    <t>Ophrys fuciflora subsp. fuciflora x O. insectifera</t>
  </si>
  <si>
    <t>Ophrys fuciflora subsp. fuciflora x O. sphegodes subsp. araneola</t>
  </si>
  <si>
    <t>Ophrys fuciflora subsp. fuciflora x O. sphegodes subsp. sphegodes</t>
  </si>
  <si>
    <t>Ophrys insectifera f. flavescens</t>
  </si>
  <si>
    <t>Ophrys insectifera x O. sphegodes aggr.</t>
  </si>
  <si>
    <t>Ophrys insectifera x O. sphegodes subsp. araneola</t>
  </si>
  <si>
    <t>Ophrys insectifera x O. sphegodes subsp. sphegodes</t>
  </si>
  <si>
    <t>Ophrys sphegodes subsp. araneola (Ophrys araneola)</t>
  </si>
  <si>
    <t>Ophrys sphegodes subsp. araneola var. monstruosa</t>
  </si>
  <si>
    <t>Ophrys sphegodes subsp. araneola f. arachnitiformis</t>
  </si>
  <si>
    <t>Ophrys sphegodes subsp. araneola f. flavescens</t>
  </si>
  <si>
    <t>Ophrys sphegodes subsp. araneola x O. sphegodes subsp. sphegodes</t>
  </si>
  <si>
    <t>Ophrys sphegodes subsp. sphegodes (Ophrys sphegodes)</t>
  </si>
  <si>
    <t>Ophrys sphegodes subsp. sphegodes f. flavescens</t>
  </si>
  <si>
    <t>Orchis anthropophora (Aceras anthropophorum)</t>
  </si>
  <si>
    <t>Orchis anthropophora f. flavescens</t>
  </si>
  <si>
    <t>Orchis anthropophora x O. militaris</t>
  </si>
  <si>
    <t>Orchis anthropophora x O. purpurea</t>
  </si>
  <si>
    <t>Orchis anthropophora x O. simia</t>
  </si>
  <si>
    <t>Orchis mascula aggr.</t>
  </si>
  <si>
    <t>Männliches Knabenkraut Aggr.</t>
  </si>
  <si>
    <t>Orchis mascula subsp. mascula</t>
  </si>
  <si>
    <t>Gewöhnliches Männliches Knabenkraut</t>
  </si>
  <si>
    <t>Orchis mascula subsp. mascula f. albiflora</t>
  </si>
  <si>
    <t>Gewöhnliches Männliches Knabenkraut weisse F.</t>
  </si>
  <si>
    <t>Orchis mascula subsp. mascula f. bicolor</t>
  </si>
  <si>
    <t>Gewöhnliches Männliches Knabenkraut zweifarbige F.</t>
  </si>
  <si>
    <t>Orchis mascula subsp. mascula f. rosea</t>
  </si>
  <si>
    <t>Gewöhnliches Männliches Knabenkraut rosa F.</t>
  </si>
  <si>
    <t>Orchis mascula subsp. mascula f. rubriflora</t>
  </si>
  <si>
    <t>Gewöhnliches Männliches Knabenkraut überfärbte F.</t>
  </si>
  <si>
    <t>Orchis mascula subsp. mascula x O. pallens</t>
  </si>
  <si>
    <t>Gewöhnliches Männliches Knabenkraut x Blasses K.</t>
  </si>
  <si>
    <t>Orchis mascula subsp. mascula x O. pallens (f. albiflora)</t>
  </si>
  <si>
    <t>Gewöhnliches Männliches Knabenkraut x Blasses K. (weisse F.)</t>
  </si>
  <si>
    <t>Orchis mascula subsp. mascula x O. provincialis</t>
  </si>
  <si>
    <t>Gewöhnliches Männliches Knabenkraut x Provence-K.</t>
  </si>
  <si>
    <t>Orchis mascula subsp. mascula x O. spitzelii</t>
  </si>
  <si>
    <t>Gewöhnliches Männliches Knabenkraut x Spitzels K.</t>
  </si>
  <si>
    <t>Orchis mascula subsp. speciosa</t>
  </si>
  <si>
    <t>Bannertragende Männliches Knabenkraut</t>
  </si>
  <si>
    <t>Orchis militaris var. monstruosa</t>
  </si>
  <si>
    <t>Orchis militaris var. revoluta</t>
  </si>
  <si>
    <t>Orchis militaris x O. purpurea</t>
  </si>
  <si>
    <t>Orchis militaris x O. simia</t>
  </si>
  <si>
    <t>Orchis militaris x O. simia (f. albiflora)</t>
  </si>
  <si>
    <t>Orchis pallens x O. provincialis</t>
  </si>
  <si>
    <t>Orchis purpurea x O. simia</t>
  </si>
  <si>
    <t>Platanthera bifolia x P. chlorantha</t>
  </si>
  <si>
    <t>PS_Art</t>
  </si>
  <si>
    <r>
      <t>Für die</t>
    </r>
    <r>
      <rPr>
        <b/>
        <sz val="11"/>
        <color indexed="8"/>
        <rFont val="Calibri"/>
        <family val="2"/>
      </rPr>
      <t xml:space="preserve"> gelb markierten Spalten</t>
    </r>
    <r>
      <rPr>
        <sz val="11"/>
        <color theme="1"/>
        <rFont val="Calibri"/>
        <family val="2"/>
        <scheme val="minor"/>
      </rPr>
      <t xml:space="preserve"> sind nur die vorgegebenen Drop Down Einträge erfassbar. Sollte ein anderer Eintrag erforderlich sein, so setze man sich vorgängig mit W. Hottinger / M. Wolf in Verbindung</t>
    </r>
  </si>
  <si>
    <t>Val de Bagnes</t>
  </si>
  <si>
    <t>Muntogna da Schons</t>
  </si>
  <si>
    <t>Tresa</t>
  </si>
  <si>
    <t>Noble-Contrée</t>
  </si>
  <si>
    <t>Welschenrohr-Gänsbrunnen</t>
  </si>
  <si>
    <t>Bois-d'Amont (F)</t>
  </si>
  <si>
    <t>Versonnex</t>
  </si>
  <si>
    <t>Ville-La-Grand</t>
  </si>
  <si>
    <t>Huss Matthias</t>
  </si>
  <si>
    <t>Weijnman Wouter</t>
  </si>
  <si>
    <t>Leu Marianne</t>
  </si>
  <si>
    <t>Küchler Meinrad</t>
  </si>
  <si>
    <t>Hähnle Andreas</t>
  </si>
  <si>
    <t>Béguin Daniel</t>
  </si>
  <si>
    <t>Chevalier Aurélie</t>
  </si>
  <si>
    <t>Dasen Marcel</t>
  </si>
  <si>
    <t>Droz Raphaël</t>
  </si>
  <si>
    <t>Emery Philippe</t>
  </si>
  <si>
    <t>Galland Pierre</t>
  </si>
  <si>
    <t>Graf Markus</t>
  </si>
  <si>
    <t>Guignard Jean-Paul</t>
  </si>
  <si>
    <t>Haller-Rohner Katia</t>
  </si>
  <si>
    <t>Hrebec Laura</t>
  </si>
  <si>
    <t>Jaccard René</t>
  </si>
  <si>
    <t>Kuhl Célestina</t>
  </si>
  <si>
    <t>Lorimier Stéphane</t>
  </si>
  <si>
    <t>Maibach Alain</t>
  </si>
  <si>
    <t>Meichtry Helena</t>
  </si>
  <si>
    <t>Moser Pius</t>
  </si>
  <si>
    <t>Pini Mattia</t>
  </si>
  <si>
    <t>Rabatel Sylvie</t>
  </si>
  <si>
    <t>Rennwald Sabine</t>
  </si>
  <si>
    <t>Revaz Emmanuel</t>
  </si>
  <si>
    <t>Schauwecker Valerio</t>
  </si>
  <si>
    <t>Scheggia Daniela</t>
  </si>
  <si>
    <t>Schott Hedi</t>
  </si>
  <si>
    <t>Trub Jacques</t>
  </si>
  <si>
    <t>Venetz Urban</t>
  </si>
  <si>
    <t>von Mülenen Otto</t>
  </si>
  <si>
    <t>Zahn Marylise</t>
  </si>
  <si>
    <t>Mermillod Georges</t>
  </si>
  <si>
    <t>Klein Andres</t>
  </si>
  <si>
    <t>Zahner Margot</t>
  </si>
  <si>
    <t>Schoch Annemarie</t>
  </si>
  <si>
    <t>Keller Erika</t>
  </si>
  <si>
    <t>Frei Sylvain</t>
  </si>
  <si>
    <t>Stünzi Peter</t>
  </si>
  <si>
    <t>Suter Willi</t>
  </si>
  <si>
    <t>Wellenzohn Sergio</t>
  </si>
  <si>
    <t>Zweifel Hans-Rudolf</t>
  </si>
  <si>
    <t>Rietberger Edi</t>
  </si>
  <si>
    <t>Uehlinger Ruth</t>
  </si>
  <si>
    <t>Auwärter Wolfgang</t>
  </si>
  <si>
    <t>Burri Hans</t>
  </si>
  <si>
    <t>Bachmann Oskar</t>
  </si>
  <si>
    <t>Dactylorhiza fuchsii x D. majalis var. alpestris</t>
  </si>
  <si>
    <t>Fuchs' Fingerwurz x Breitblättrige F. alpine Var.</t>
  </si>
  <si>
    <r>
      <t xml:space="preserve">In die Spalte </t>
    </r>
    <r>
      <rPr>
        <b/>
        <sz val="11"/>
        <color indexed="8"/>
        <rFont val="Calibri"/>
        <family val="2"/>
      </rPr>
      <t>"Kontrolle"</t>
    </r>
    <r>
      <rPr>
        <sz val="11"/>
        <color indexed="8"/>
        <rFont val="Calibri"/>
        <family val="2"/>
      </rPr>
      <t xml:space="preserve"> kann bei Bedarf Freitext irgendwelcher Art eingefügt werden. Bevor die Datei an ageo.kartierung@ageo.ch geschickt wird, ist der Inhalt zu löschen.</t>
    </r>
  </si>
  <si>
    <r>
      <t xml:space="preserve">Alle Spalten </t>
    </r>
    <r>
      <rPr>
        <b/>
        <sz val="11"/>
        <color rgb="FF000000"/>
        <rFont val="Calibri"/>
        <family val="2"/>
      </rPr>
      <t>"Koordinaten"</t>
    </r>
    <r>
      <rPr>
        <sz val="11"/>
        <color indexed="8"/>
        <rFont val="Calibri"/>
        <family val="2"/>
      </rPr>
      <t xml:space="preserve"> sowie die Spalte </t>
    </r>
    <r>
      <rPr>
        <b/>
        <sz val="11"/>
        <color rgb="FF000000"/>
        <rFont val="Calibri"/>
        <family val="2"/>
      </rPr>
      <t>"Höhe"</t>
    </r>
    <r>
      <rPr>
        <sz val="11"/>
        <color indexed="8"/>
        <rFont val="Calibri"/>
        <family val="2"/>
      </rPr>
      <t xml:space="preserve"> müssen Zahlen enthalten (sind in Excel rechtsbündig). "534 670" oder "534670,2" etc sind nicht erlaubt.</t>
    </r>
  </si>
  <si>
    <t>FS_ArtTyp</t>
  </si>
  <si>
    <t>Blonay - Saint-Légier</t>
  </si>
  <si>
    <t>Zurzach</t>
  </si>
  <si>
    <t>Böztal</t>
  </si>
  <si>
    <t>Crans (VD)</t>
  </si>
  <si>
    <t>Klosters</t>
  </si>
  <si>
    <t>Schwende-Rüte</t>
  </si>
  <si>
    <t>Réchésy</t>
  </si>
  <si>
    <t>Freiburg im Breisgau</t>
  </si>
  <si>
    <t>Solemont</t>
  </si>
  <si>
    <t>Valonne</t>
  </si>
  <si>
    <t>Di Maio Edouard</t>
  </si>
  <si>
    <t>Thiébault Philippe</t>
  </si>
  <si>
    <t>Petétot Marie-José</t>
  </si>
  <si>
    <t>Schiltknecht Morier Anne</t>
  </si>
  <si>
    <t>Penner Jürgen</t>
  </si>
  <si>
    <t>Aegerter Emanuel</t>
  </si>
  <si>
    <t>Ammann Beatrix</t>
  </si>
  <si>
    <t>Antoniazza Sylvain</t>
  </si>
  <si>
    <t>Arnoux Robin</t>
  </si>
  <si>
    <t>Bachmann Susanne</t>
  </si>
  <si>
    <t>Balvay Raphaëlle</t>
  </si>
  <si>
    <t>Bärtschi Florian</t>
  </si>
  <si>
    <t>Bärtschi Meinrad</t>
  </si>
  <si>
    <t>Baumgarten Frederik</t>
  </si>
  <si>
    <t>Bausch Christoph</t>
  </si>
  <si>
    <t>Becciolini Nicolas</t>
  </si>
  <si>
    <t>Beck Wolfgang</t>
  </si>
  <si>
    <t>Bellwald Zoë</t>
  </si>
  <si>
    <t>Bernasconi Lara</t>
  </si>
  <si>
    <t>Bernhard Ruth</t>
  </si>
  <si>
    <t>Bertholet</t>
  </si>
  <si>
    <t>Bischof Theo</t>
  </si>
  <si>
    <t>Blanchon Catherine</t>
  </si>
  <si>
    <t>Blandenier Estelle</t>
  </si>
  <si>
    <t>Bocherens Mingard Josiane</t>
  </si>
  <si>
    <t>Böckli Gabi</t>
  </si>
  <si>
    <t>Breig Julia</t>
  </si>
  <si>
    <t>Buchli Reinhard</t>
  </si>
  <si>
    <t>Burdet</t>
  </si>
  <si>
    <t>Bussmann Michael</t>
  </si>
  <si>
    <t>Cailliere Christine</t>
  </si>
  <si>
    <t>Camenzind Elisabeth</t>
  </si>
  <si>
    <t>Castelberg Flavia</t>
  </si>
  <si>
    <t>Chenevière</t>
  </si>
  <si>
    <t>Chrétien Urs</t>
  </si>
  <si>
    <t>Csak Annegret</t>
  </si>
  <si>
    <t>Cuénoud Julien</t>
  </si>
  <si>
    <t>De Riaz M.</t>
  </si>
  <si>
    <t>de Vos Jurriaan</t>
  </si>
  <si>
    <t>Della Pietra Walter</t>
  </si>
  <si>
    <t>Dengler Jürgen</t>
  </si>
  <si>
    <t>Denzler Dominik</t>
  </si>
  <si>
    <t>Dépraz Samuel</t>
  </si>
  <si>
    <t>Dietz Alexander</t>
  </si>
  <si>
    <t>Dietze Melissa</t>
  </si>
  <si>
    <t>Dotti Giuliano</t>
  </si>
  <si>
    <t>Egger Emanuel</t>
  </si>
  <si>
    <t>Eich Georges</t>
  </si>
  <si>
    <t>Enzler Menga</t>
  </si>
  <si>
    <t>Escudié Marie</t>
  </si>
  <si>
    <t>Fankhauser Ophélie</t>
  </si>
  <si>
    <t>Fave Jean-François</t>
  </si>
  <si>
    <t>Favre Adrien</t>
  </si>
  <si>
    <t>Figeat Laure</t>
  </si>
  <si>
    <t>Filliger Beat</t>
  </si>
  <si>
    <t>Flückiger Georg</t>
  </si>
  <si>
    <t>Fournier Jean</t>
  </si>
  <si>
    <t>François Calame</t>
  </si>
  <si>
    <t>Franel Jean-Daniel</t>
  </si>
  <si>
    <t>Frei Adrienne</t>
  </si>
  <si>
    <t>Frei Hans</t>
  </si>
  <si>
    <t>Frison Amélie</t>
  </si>
  <si>
    <t>Fuerst Romain</t>
  </si>
  <si>
    <t>Gabathuler Oswald</t>
  </si>
  <si>
    <t>Gabriel Barbara</t>
  </si>
  <si>
    <t>Galliker Hans</t>
  </si>
  <si>
    <t>Gardi Oliver</t>
  </si>
  <si>
    <t>Gemsch Jörg</t>
  </si>
  <si>
    <t>Glauser Silvan</t>
  </si>
  <si>
    <t>Godly Domenic</t>
  </si>
  <si>
    <t>Grin Rebecca</t>
  </si>
  <si>
    <t>Gross Andrin</t>
  </si>
  <si>
    <t>Gubler Remo</t>
  </si>
  <si>
    <t>Gudit Rose</t>
  </si>
  <si>
    <t>Guggenbühl Chantal</t>
  </si>
  <si>
    <t>Gullans Christian</t>
  </si>
  <si>
    <t>Gunter Pierre</t>
  </si>
  <si>
    <t>Hagist Dominik</t>
  </si>
  <si>
    <t>Hatt Stephan</t>
  </si>
  <si>
    <t>Hauser Andrea</t>
  </si>
  <si>
    <t>Heussler Fabian</t>
  </si>
  <si>
    <t>Hochreutener Merlin</t>
  </si>
  <si>
    <t>Hochuli Jakob</t>
  </si>
  <si>
    <t>Hofstetter Andi</t>
  </si>
  <si>
    <t>Högger Christina</t>
  </si>
  <si>
    <t>Homberger Benjamin</t>
  </si>
  <si>
    <t>Höner Ruth</t>
  </si>
  <si>
    <t>Huissoud Thérèse</t>
  </si>
  <si>
    <t>Humbel Jakob</t>
  </si>
  <si>
    <t>Huwiler Werner</t>
  </si>
  <si>
    <t>Iseli Joshua</t>
  </si>
  <si>
    <t>Iten Werner</t>
  </si>
  <si>
    <t>Jacquat Anne-Claude</t>
  </si>
  <si>
    <t>Jaggi Vincent</t>
  </si>
  <si>
    <t>Jäggli Gregory</t>
  </si>
  <si>
    <t>Jaussi Susanne</t>
  </si>
  <si>
    <t>Jermini Cesare</t>
  </si>
  <si>
    <t>Juillard Thérèse</t>
  </si>
  <si>
    <t>Kasper Martin</t>
  </si>
  <si>
    <t>Kathrin Wälle</t>
  </si>
  <si>
    <t>Kaya Cornelia</t>
  </si>
  <si>
    <t>Keller Jonas</t>
  </si>
  <si>
    <t>Kéry Marc</t>
  </si>
  <si>
    <t>Klaiber Jeannine</t>
  </si>
  <si>
    <t>Klenk Karl</t>
  </si>
  <si>
    <t>Klieber-Kühne Andrea</t>
  </si>
  <si>
    <t>Klingele Felix</t>
  </si>
  <si>
    <t>Kloetzli Fabien</t>
  </si>
  <si>
    <t>Köchli Fabian</t>
  </si>
  <si>
    <t>König Christian</t>
  </si>
  <si>
    <t>Kortmann Uli</t>
  </si>
  <si>
    <t>Kraushaar Urs</t>
  </si>
  <si>
    <t>Kuehn Elisabeth</t>
  </si>
  <si>
    <t>Külling David</t>
  </si>
  <si>
    <t>Kurtogullari Yasemin</t>
  </si>
  <si>
    <t>Lanz Sylvain</t>
  </si>
  <si>
    <t>Lauster Christoph</t>
  </si>
  <si>
    <t>Leclerc David</t>
  </si>
  <si>
    <t>Leuenberger Ursula</t>
  </si>
  <si>
    <t>Lornet Paul</t>
  </si>
  <si>
    <t>Lourenco Joao</t>
  </si>
  <si>
    <t>Luder Katrin</t>
  </si>
  <si>
    <t>Luisier Célestin</t>
  </si>
  <si>
    <t>Lüthi Alfred</t>
  </si>
  <si>
    <t>Maillefer Arthur</t>
  </si>
  <si>
    <t>Malaguerra Tito</t>
  </si>
  <si>
    <t>Maridor Gil</t>
  </si>
  <si>
    <t>Marti Nicole</t>
  </si>
  <si>
    <t>Martinuzzi Romain</t>
  </si>
  <si>
    <t>Martucci Marco</t>
  </si>
  <si>
    <t>Mazzocco Antonio</t>
  </si>
  <si>
    <t>Meier Michael</t>
  </si>
  <si>
    <t>Mermod</t>
  </si>
  <si>
    <t>Meyer Christian</t>
  </si>
  <si>
    <t>Meyrat Paola Michela</t>
  </si>
  <si>
    <t>Moriette Adrian</t>
  </si>
  <si>
    <t>Moser Livia</t>
  </si>
  <si>
    <t>Moser Urs</t>
  </si>
  <si>
    <t>Mossion Vinciane</t>
  </si>
  <si>
    <t>Moulin Valentin</t>
  </si>
  <si>
    <t>Mühl Martina</t>
  </si>
  <si>
    <t>Müller Kim</t>
  </si>
  <si>
    <t>Mutzner Lorenz</t>
  </si>
  <si>
    <t>Niedermann Hans</t>
  </si>
  <si>
    <t>Notzon Gérald</t>
  </si>
  <si>
    <t>Orler Jacky</t>
  </si>
  <si>
    <t>Pache</t>
  </si>
  <si>
    <t>Parisod Aristide</t>
  </si>
  <si>
    <t>Patthey Patrick</t>
  </si>
  <si>
    <t>Peter Elias</t>
  </si>
  <si>
    <t>Poget L.</t>
  </si>
  <si>
    <t>Poget Ludwig</t>
  </si>
  <si>
    <t>Probst Christian</t>
  </si>
  <si>
    <t>Quensel Ramon</t>
  </si>
  <si>
    <t>Rambert</t>
  </si>
  <si>
    <t>Rappo Jean-Claude</t>
  </si>
  <si>
    <t>Reist Werner</t>
  </si>
  <si>
    <t>Renner Marion</t>
  </si>
  <si>
    <t>Rennwald Klaus</t>
  </si>
  <si>
    <t>Reutimann Andreina</t>
  </si>
  <si>
    <t>Reutimann Pascal</t>
  </si>
  <si>
    <t>Ringger Silvia</t>
  </si>
  <si>
    <t>Rossier Lucas</t>
  </si>
  <si>
    <t>Roy Sophie</t>
  </si>
  <si>
    <t>Rupp Christoph</t>
  </si>
  <si>
    <t>Sahli Christophe</t>
  </si>
  <si>
    <t>Sander Till</t>
  </si>
  <si>
    <t>Sauvain Elina</t>
  </si>
  <si>
    <t>Schaefer Kévin</t>
  </si>
  <si>
    <t>Schär Petra</t>
  </si>
  <si>
    <t>Schärer Sandra</t>
  </si>
  <si>
    <t>Schlup Peter</t>
  </si>
  <si>
    <t>Schmid Anita</t>
  </si>
  <si>
    <t>Schmocker Hans</t>
  </si>
  <si>
    <t>Schnider Peter</t>
  </si>
  <si>
    <t>Schniepper Maja</t>
  </si>
  <si>
    <t>Schrader-Fischer Gesine</t>
  </si>
  <si>
    <t>Schuller Jil</t>
  </si>
  <si>
    <t>Schüpbach Hans</t>
  </si>
  <si>
    <t>Senn Carolina</t>
  </si>
  <si>
    <t>Sennhauser Gerd</t>
  </si>
  <si>
    <t>Siegfried Lila</t>
  </si>
  <si>
    <t>Sirena Gioia</t>
  </si>
  <si>
    <t>Sonderegger Esther</t>
  </si>
  <si>
    <t>Spiess Martin</t>
  </si>
  <si>
    <t>Staub Peter</t>
  </si>
  <si>
    <t>Steffen Franz</t>
  </si>
  <si>
    <t>Steffen Jan</t>
  </si>
  <si>
    <t>Steiner Florian</t>
  </si>
  <si>
    <t>Steiner Olivier</t>
  </si>
  <si>
    <t>Steinmann Daniel</t>
  </si>
  <si>
    <t>Stirnemann Thomas Max</t>
  </si>
  <si>
    <t>Stöckli Ariane</t>
  </si>
  <si>
    <t>Streckeisen Philipp</t>
  </si>
  <si>
    <t>Studer Ursina</t>
  </si>
  <si>
    <t>Stürm-Lehner Monika</t>
  </si>
  <si>
    <t>Sutter Ilona</t>
  </si>
  <si>
    <t>Sutter Pauline</t>
  </si>
  <si>
    <t>Tartini Nicolò</t>
  </si>
  <si>
    <t>Temperli Roland</t>
  </si>
  <si>
    <t>Terrier Philippe</t>
  </si>
  <si>
    <t>Tester Urs</t>
  </si>
  <si>
    <t>Trachsel Anja</t>
  </si>
  <si>
    <t>Tschudin Peter</t>
  </si>
  <si>
    <t>Vessaz Ott Marianne</t>
  </si>
  <si>
    <t>Vetter Johann Jakob</t>
  </si>
  <si>
    <t>Vial Nicolas</t>
  </si>
  <si>
    <t>Volery Joseph</t>
  </si>
  <si>
    <t>von Hirschheydt Gesa</t>
  </si>
  <si>
    <t>von Känel Petra Sabine</t>
  </si>
  <si>
    <t>von Niederhäusern Esther</t>
  </si>
  <si>
    <t>von Sury Roman</t>
  </si>
  <si>
    <t>Waltensperger Thomas</t>
  </si>
  <si>
    <t>Wälti Tamara</t>
  </si>
  <si>
    <t>Wegmann Ursula</t>
  </si>
  <si>
    <t>Weisshaupt Doris</t>
  </si>
  <si>
    <t>Werner Christian</t>
  </si>
  <si>
    <t>Wiedmer Andrea</t>
  </si>
  <si>
    <t>Wiest Karola</t>
  </si>
  <si>
    <t>Wiskemann Christian</t>
  </si>
  <si>
    <t>Wyss Bernhard</t>
  </si>
  <si>
    <t>Wyss Sandro</t>
  </si>
  <si>
    <t>Wyssa M.-L.</t>
  </si>
  <si>
    <t>Wyss-Chodat Christian</t>
  </si>
  <si>
    <t>Zanetta Mario</t>
  </si>
  <si>
    <t>Zeltner Willi</t>
  </si>
  <si>
    <t>Ziltener Albert</t>
  </si>
  <si>
    <t>Zimmermann Erwan</t>
  </si>
  <si>
    <t>Jakob Willy</t>
  </si>
  <si>
    <t>Hasler Anita</t>
  </si>
  <si>
    <t>Sutter Guido</t>
  </si>
  <si>
    <t>Lods-Crozet Brigitte</t>
  </si>
  <si>
    <t>Peter Beat</t>
  </si>
  <si>
    <t>Gisler Beat</t>
  </si>
  <si>
    <t>Aebli Anahita</t>
  </si>
  <si>
    <t>Altorfer Hansruedi</t>
  </si>
  <si>
    <t>Amann Georg</t>
  </si>
  <si>
    <t>Ammann Kasper</t>
  </si>
  <si>
    <t>Ansorge Rolf</t>
  </si>
  <si>
    <t>Arnaiz Jonas</t>
  </si>
  <si>
    <t>Auberson Cecile</t>
  </si>
  <si>
    <t>Aubert Pascale</t>
  </si>
  <si>
    <t>Balmer Bernard</t>
  </si>
  <si>
    <t>Barandun Marco</t>
  </si>
  <si>
    <t>Baumann Anna</t>
  </si>
  <si>
    <t>Baumann Jürg</t>
  </si>
  <si>
    <t>Baumann Nina</t>
  </si>
  <si>
    <t>Baumgartner David</t>
  </si>
  <si>
    <t>Beeler David</t>
  </si>
  <si>
    <t>Beenken Ludwig</t>
  </si>
  <si>
    <t>Belaiba Sarah</t>
  </si>
  <si>
    <t>Berdoz Marine</t>
  </si>
  <si>
    <t>Beyner Françoise</t>
  </si>
  <si>
    <t>Bolt F</t>
  </si>
  <si>
    <t>Borer-Frei Franziska</t>
  </si>
  <si>
    <t>Bosshard Maya</t>
  </si>
  <si>
    <t>Bothe Adrian</t>
  </si>
  <si>
    <t>Burger Thomas</t>
  </si>
  <si>
    <t>Büsch Fortunat</t>
  </si>
  <si>
    <t>Casarico Lisa</t>
  </si>
  <si>
    <t>Champoud Luca Gabriel</t>
  </si>
  <si>
    <t>Chavey Géraldine</t>
  </si>
  <si>
    <t>Colombo Marco</t>
  </si>
  <si>
    <t>Cortat Sabine</t>
  </si>
  <si>
    <t>Costa Fabio</t>
  </si>
  <si>
    <t>Cotture Guillaume</t>
  </si>
  <si>
    <t>Crausaz Manon</t>
  </si>
  <si>
    <t>Crivelli Sara</t>
  </si>
  <si>
    <t>Dumont Marie-Hélène</t>
  </si>
  <si>
    <t>Dupont Richard</t>
  </si>
  <si>
    <t>Egli Konrad</t>
  </si>
  <si>
    <t>Eller Silja</t>
  </si>
  <si>
    <t>Engeli Michael</t>
  </si>
  <si>
    <t>Ensslin Andreas</t>
  </si>
  <si>
    <t>Erard Jacques</t>
  </si>
  <si>
    <t>Erismann Gabrial</t>
  </si>
  <si>
    <t>Erzinger Samuel</t>
  </si>
  <si>
    <t>Escher Lena</t>
  </si>
  <si>
    <t>Estermann Christophe</t>
  </si>
  <si>
    <t>Etter Nils</t>
  </si>
  <si>
    <t>Ettlin Sarah</t>
  </si>
  <si>
    <t>Fässler Fabio</t>
  </si>
  <si>
    <t>Ferrari Francesco</t>
  </si>
  <si>
    <t>Franchi Aurelio</t>
  </si>
  <si>
    <t>Frei Simone</t>
  </si>
  <si>
    <t>Fürst Julia</t>
  </si>
  <si>
    <t>Gfeller Christian</t>
  </si>
  <si>
    <t>Giger Bruno</t>
  </si>
  <si>
    <t>Gmür Roman</t>
  </si>
  <si>
    <t>Graf Johannes</t>
  </si>
  <si>
    <t>Gremaud Joan</t>
  </si>
  <si>
    <t>Gros Cyril</t>
  </si>
  <si>
    <t>Gubsch Marlén</t>
  </si>
  <si>
    <t>Guidon Renato</t>
  </si>
  <si>
    <t>Hasler Ingrid</t>
  </si>
  <si>
    <t>Heimo Claudia</t>
  </si>
  <si>
    <t>Hirtz Melanie</t>
  </si>
  <si>
    <t>Hofer Gabriela</t>
  </si>
  <si>
    <t>Höhn Blanca</t>
  </si>
  <si>
    <t>Hostettler Peter</t>
  </si>
  <si>
    <t>Hufschmid Laura</t>
  </si>
  <si>
    <t>Imhof Stefan</t>
  </si>
  <si>
    <t>Jacomet Stefanie</t>
  </si>
  <si>
    <t>Jakob Johannes</t>
  </si>
  <si>
    <t>Jansen Ingrid</t>
  </si>
  <si>
    <t>Jordan Sven</t>
  </si>
  <si>
    <t>Jordi Markus</t>
  </si>
  <si>
    <t>Käch Martin</t>
  </si>
  <si>
    <t>Kaeser Andi</t>
  </si>
  <si>
    <t>Karger Kaiser Dirk</t>
  </si>
  <si>
    <t>Karsegard Charlotte</t>
  </si>
  <si>
    <t>Käser Jessica</t>
  </si>
  <si>
    <t>Käufeler Berlenga</t>
  </si>
  <si>
    <t>Keller André</t>
  </si>
  <si>
    <t>Kempel Anne</t>
  </si>
  <si>
    <t>Klaus Elisabeth</t>
  </si>
  <si>
    <t>Koch Franz</t>
  </si>
  <si>
    <t>Koch Tanja</t>
  </si>
  <si>
    <t>Koller Michael</t>
  </si>
  <si>
    <t>König Jasmyn</t>
  </si>
  <si>
    <t>Krucker Thomas</t>
  </si>
  <si>
    <t>Kühn Elisabeth</t>
  </si>
  <si>
    <t>Liard David</t>
  </si>
  <si>
    <t>Lischer Lukas</t>
  </si>
  <si>
    <t>Loser Erika</t>
  </si>
  <si>
    <t>Macauley Ruth</t>
  </si>
  <si>
    <t>Manzocchi Silvana</t>
  </si>
  <si>
    <t>Marti Jakob</t>
  </si>
  <si>
    <t>Massy Joëlle</t>
  </si>
  <si>
    <t>Méroth Léo</t>
  </si>
  <si>
    <t>Michels Ronja</t>
  </si>
  <si>
    <t>Mörch Fabienne</t>
  </si>
  <si>
    <t>Möri Sandro</t>
  </si>
  <si>
    <t>Müller Alain</t>
  </si>
  <si>
    <t>Müller Christian</t>
  </si>
  <si>
    <t>Müller Hansjörg</t>
  </si>
  <si>
    <t>Muriset Stephane</t>
  </si>
  <si>
    <t>Näf Robin</t>
  </si>
  <si>
    <t>Neuhaus Murielle</t>
  </si>
  <si>
    <t>Niederer Markus</t>
  </si>
  <si>
    <t>Nyffenegger Nadja</t>
  </si>
  <si>
    <t>Oertli Sabine</t>
  </si>
  <si>
    <t>Oïhénart Maud</t>
  </si>
  <si>
    <t>Panchard Thomas</t>
  </si>
  <si>
    <t>Pauli Céline</t>
  </si>
  <si>
    <t>Pegoraro Luca</t>
  </si>
  <si>
    <t>Perron Muriel</t>
  </si>
  <si>
    <t>Pochelon Cédric</t>
  </si>
  <si>
    <t>Pozzi Bea</t>
  </si>
  <si>
    <t>Preiswerk David</t>
  </si>
  <si>
    <t>Rapp Ludovic</t>
  </si>
  <si>
    <t>Raymondon Eric</t>
  </si>
  <si>
    <t>Reich Thomas</t>
  </si>
  <si>
    <t>Rein Frank</t>
  </si>
  <si>
    <t>Reppel Fabian</t>
  </si>
  <si>
    <t>Rey Jean-Philippe</t>
  </si>
  <si>
    <t>Richter Tobias</t>
  </si>
  <si>
    <t>Rindlisbacher Sonja</t>
  </si>
  <si>
    <t>Rochat Mathieu</t>
  </si>
  <si>
    <t>Roder Stefanie</t>
  </si>
  <si>
    <t>Rosenmund Wennberg Theres</t>
  </si>
  <si>
    <t>Roth Nathalie</t>
  </si>
  <si>
    <t>Rothenbühler Jürg</t>
  </si>
  <si>
    <t>Rüegg Peter</t>
  </si>
  <si>
    <t>Sasu Ivan</t>
  </si>
  <si>
    <t>Saurer Daniela</t>
  </si>
  <si>
    <t>Schärer Mirjam</t>
  </si>
  <si>
    <t>Schatzmann Balz</t>
  </si>
  <si>
    <t>Schefer Daniel</t>
  </si>
  <si>
    <t>Scheidegger Silvia</t>
  </si>
  <si>
    <t>Schenker David</t>
  </si>
  <si>
    <t>Schepis Hakim</t>
  </si>
  <si>
    <t>Schiess Corina</t>
  </si>
  <si>
    <t>Schlunegger Kilian</t>
  </si>
  <si>
    <t>Schmid Jürg</t>
  </si>
  <si>
    <t>Schmid Tobias</t>
  </si>
  <si>
    <t>Schöni Reto</t>
  </si>
  <si>
    <t>Schröder Metzger Alexandra</t>
  </si>
  <si>
    <t>Schuler Heidi</t>
  </si>
  <si>
    <t>Seiler Hallie</t>
  </si>
  <si>
    <t>Senn Mirjam</t>
  </si>
  <si>
    <t>Sigrist Selina</t>
  </si>
  <si>
    <t>Slodowicz Daniel</t>
  </si>
  <si>
    <t>Sollberger René</t>
  </si>
  <si>
    <t>Steinemann Ursina</t>
  </si>
  <si>
    <t>Steiner Bigna</t>
  </si>
  <si>
    <t>Steinmann Rebekka</t>
  </si>
  <si>
    <t>Steták Dóra</t>
  </si>
  <si>
    <t>Stöcklin Jürg</t>
  </si>
  <si>
    <t>Ston Rosa-Angela</t>
  </si>
  <si>
    <t>Stuber Thomas</t>
  </si>
  <si>
    <t>Studer Sandro</t>
  </si>
  <si>
    <t>Terzer Evelyn</t>
  </si>
  <si>
    <t>Tourrette Marc</t>
  </si>
  <si>
    <t>Tschannen Yves</t>
  </si>
  <si>
    <t>Weniger Rahel</t>
  </si>
  <si>
    <t>Wettstein Sacha</t>
  </si>
  <si>
    <t>Winkler Louise</t>
  </si>
  <si>
    <t>Zoller Ruth</t>
  </si>
  <si>
    <t>Zweiacker Véronique</t>
  </si>
  <si>
    <t>Cugnasco-Gerra</t>
  </si>
  <si>
    <t>Damphreux-Lugnez</t>
  </si>
  <si>
    <t>Fislis</t>
  </si>
  <si>
    <t>Grosio</t>
  </si>
  <si>
    <t>Hautemorges</t>
  </si>
  <si>
    <t>Herznach-Ueken</t>
  </si>
  <si>
    <t>La Grande Béroche</t>
  </si>
  <si>
    <t>La Punt Chamues-ch</t>
  </si>
  <si>
    <t>Lavertezzo</t>
  </si>
  <si>
    <t>Linsdorf</t>
  </si>
  <si>
    <t>Machilly</t>
  </si>
  <si>
    <t>Teuffenthal (BE)</t>
  </si>
  <si>
    <t>Val Mara</t>
  </si>
  <si>
    <t>Beutler Marianne</t>
  </si>
  <si>
    <t>Bron Jean-Louis</t>
  </si>
  <si>
    <t>Käser Jos.</t>
  </si>
  <si>
    <t>Lanter Conradin</t>
  </si>
  <si>
    <t>Niederer Elisabeth</t>
  </si>
  <si>
    <t>Rudolf Iris</t>
  </si>
  <si>
    <t>Dactylorhiza maculata subsp. maculata x Pseudorchis albida</t>
  </si>
  <si>
    <t>Gewöhnliche Gefleckte Fingerwurz x Weisszunge</t>
  </si>
  <si>
    <t>Version 2024 - gültig bis 15.11.2024</t>
  </si>
  <si>
    <t>Basse-Vendline</t>
  </si>
  <si>
    <t>Centro Valle Intelvi</t>
  </si>
  <si>
    <t>Dosso del Liro</t>
  </si>
  <si>
    <t>Esino Lario</t>
  </si>
  <si>
    <t>Livo</t>
  </si>
  <si>
    <t>Montagna in Valtellina</t>
  </si>
  <si>
    <t>Sipplingen</t>
  </si>
  <si>
    <t>St-Amarin</t>
  </si>
  <si>
    <t>Überlingen</t>
  </si>
  <si>
    <t>Albrecht Patrick</t>
  </si>
  <si>
    <t>Albrecht Theres</t>
  </si>
  <si>
    <t>Bachmann Christian</t>
  </si>
  <si>
    <t>Bachmann Franz</t>
  </si>
  <si>
    <t>Balentovic-Augé Nancy</t>
  </si>
  <si>
    <t>Balestra Martino</t>
  </si>
  <si>
    <t>Bauerochse Andreas</t>
  </si>
  <si>
    <t>Bénon Dimitri</t>
  </si>
  <si>
    <t>Bernhard Nadja</t>
  </si>
  <si>
    <t>Bernhard Stephan</t>
  </si>
  <si>
    <t>Binggeli Anaïs</t>
  </si>
  <si>
    <t>Biollaz François</t>
  </si>
  <si>
    <t>Birri Susanne</t>
  </si>
  <si>
    <t>Bischof Melanie</t>
  </si>
  <si>
    <t>Böhringer Sven</t>
  </si>
  <si>
    <t>Boissezon Aurélie</t>
  </si>
  <si>
    <t>Bölli Daniel</t>
  </si>
  <si>
    <t>Borner Sybille</t>
  </si>
  <si>
    <t>Boss Rahel</t>
  </si>
  <si>
    <t>Bosshard Renate</t>
  </si>
  <si>
    <t>Bovay Baptiste</t>
  </si>
  <si>
    <t>Brändle Sepp</t>
  </si>
  <si>
    <t>Brülisauer Alfred</t>
  </si>
  <si>
    <t>Bubenhofer Rita</t>
  </si>
  <si>
    <t>Bugnon Noémie</t>
  </si>
  <si>
    <t>Bulliard Raymond</t>
  </si>
  <si>
    <t>Burlet-Blattmann Maja</t>
  </si>
  <si>
    <t>Busch Adrien</t>
  </si>
  <si>
    <t>Buser Till</t>
  </si>
  <si>
    <t>Byers Kelsey</t>
  </si>
  <si>
    <t>Cappelli Seraina</t>
  </si>
  <si>
    <t>Cattaneo Davide</t>
  </si>
  <si>
    <t>Charmillot Kévin</t>
  </si>
  <si>
    <t>Chevillat Véronique</t>
  </si>
  <si>
    <t>Copertino Alexandre</t>
  </si>
  <si>
    <t>Corbat Roland</t>
  </si>
  <si>
    <t>Cornide Nathan</t>
  </si>
  <si>
    <t>Cosendai Martine</t>
  </si>
  <si>
    <t>Delavy Kelly</t>
  </si>
  <si>
    <t>Demmerle Susi</t>
  </si>
  <si>
    <t>Derungs Sergio</t>
  </si>
  <si>
    <t>Dubi Margrit</t>
  </si>
  <si>
    <t>Dvorak Charles</t>
  </si>
  <si>
    <t>Ecoffey Jean-Pierre</t>
  </si>
  <si>
    <t>Eichenseher Kurt</t>
  </si>
  <si>
    <t>Eigenmann Christian</t>
  </si>
  <si>
    <t>Eray Michael</t>
  </si>
  <si>
    <t>Fäh Selina</t>
  </si>
  <si>
    <t>Feichtinger Linda</t>
  </si>
  <si>
    <t>Flammer Thomas</t>
  </si>
  <si>
    <t>Franc Magdalena</t>
  </si>
  <si>
    <t>Frei Dominic</t>
  </si>
  <si>
    <t>Friedli Kaspar</t>
  </si>
  <si>
    <t>Gaggini Ramona</t>
  </si>
  <si>
    <t>García Otálora Mónica</t>
  </si>
  <si>
    <t>Gerber Claudia</t>
  </si>
  <si>
    <t>Giger Bettina</t>
  </si>
  <si>
    <t>Gisler Anna</t>
  </si>
  <si>
    <t>Grossenbacher Kurt</t>
  </si>
  <si>
    <t>Grossmann Christine</t>
  </si>
  <si>
    <t>Gschwend Anna</t>
  </si>
  <si>
    <t>Gutmann Veronika</t>
  </si>
  <si>
    <t>Häberlin Kathrin</t>
  </si>
  <si>
    <t>Heim Edgar</t>
  </si>
  <si>
    <t>Hess Kevin</t>
  </si>
  <si>
    <t>Hirt Roland</t>
  </si>
  <si>
    <t>Hischenhuber  Claudia</t>
  </si>
  <si>
    <t>Hoare Susanne</t>
  </si>
  <si>
    <t>Hobi Andrea</t>
  </si>
  <si>
    <t>Hofer Cornelia</t>
  </si>
  <si>
    <t>Hohermuth Esther</t>
  </si>
  <si>
    <t>Homburger Hermel</t>
  </si>
  <si>
    <t>Imboden Rachel</t>
  </si>
  <si>
    <t>Irniger Thomas</t>
  </si>
  <si>
    <t>Jaggi Aaron</t>
  </si>
  <si>
    <t>Jäggi Marlis</t>
  </si>
  <si>
    <t>Jaquet Antonin</t>
  </si>
  <si>
    <t>Jasmin Joshi</t>
  </si>
  <si>
    <t>Jenni Sibille</t>
  </si>
  <si>
    <t>Jenzer Beatrix</t>
  </si>
  <si>
    <t>Joz-Roland Mathis</t>
  </si>
  <si>
    <t>Kaiser Charlotte</t>
  </si>
  <si>
    <t>Kappeler Sarah</t>
  </si>
  <si>
    <t>Keiser Angela</t>
  </si>
  <si>
    <t>Keller Florian</t>
  </si>
  <si>
    <t>Klaiber Angela</t>
  </si>
  <si>
    <t>Knöpfel Vreni</t>
  </si>
  <si>
    <t>Koestler Christa</t>
  </si>
  <si>
    <t>Kräuchi Sabrina</t>
  </si>
  <si>
    <t>Kronauer Lilian</t>
  </si>
  <si>
    <t>Krummenacher Jolanda</t>
  </si>
  <si>
    <t>Kühne Andrea</t>
  </si>
  <si>
    <t>Leuenberger Lucas</t>
  </si>
  <si>
    <t>Locher Hans</t>
  </si>
  <si>
    <t>Lohmann Petra</t>
  </si>
  <si>
    <t>Löw Sandra</t>
  </si>
  <si>
    <t>Lüscher Gisela</t>
  </si>
  <si>
    <t>Maeder Saskia</t>
  </si>
  <si>
    <t>Martignier Loraine</t>
  </si>
  <si>
    <t>Martinet Françoise</t>
  </si>
  <si>
    <t>Martínez Anahí</t>
  </si>
  <si>
    <t>Martínez Sebastian</t>
  </si>
  <si>
    <t>Marty Nora</t>
  </si>
  <si>
    <t>Meier Roli</t>
  </si>
  <si>
    <t>Meissner Luis</t>
  </si>
  <si>
    <t>Melera Sacha</t>
  </si>
  <si>
    <t>Menzi Fred</t>
  </si>
  <si>
    <t>Merkt Olivier</t>
  </si>
  <si>
    <t>Miche Sébastien</t>
  </si>
  <si>
    <t>Michell Jean Beriger</t>
  </si>
  <si>
    <t>Moesch Hugo</t>
  </si>
  <si>
    <t>Moser Barbara</t>
  </si>
  <si>
    <t>Moser Valentin</t>
  </si>
  <si>
    <t>Mosimann Barbara</t>
  </si>
  <si>
    <t>Mosimann Daniel</t>
  </si>
  <si>
    <t>Mowat Catherine</t>
  </si>
  <si>
    <t>Mugnier Vincent</t>
  </si>
  <si>
    <t>Müller Ueli</t>
  </si>
  <si>
    <t>Näf Ernst</t>
  </si>
  <si>
    <t>Niggli Anne</t>
  </si>
  <si>
    <t>Nyfeler Daniel</t>
  </si>
  <si>
    <t>Pellanda Christian</t>
  </si>
  <si>
    <t>Perret Mathieu</t>
  </si>
  <si>
    <t>Pfister Simona</t>
  </si>
  <si>
    <t>Pfund Maja</t>
  </si>
  <si>
    <t>Radelow Bertram</t>
  </si>
  <si>
    <t>Rathgeb Melanie</t>
  </si>
  <si>
    <t>Reber Karin</t>
  </si>
  <si>
    <t>Reichen Jacqueline</t>
  </si>
  <si>
    <t>Reim Joanna</t>
  </si>
  <si>
    <t>Reutlinger Fabian</t>
  </si>
  <si>
    <t>Rocker Sabine</t>
  </si>
  <si>
    <t>Röösli Thomas</t>
  </si>
  <si>
    <t>Sägesser David</t>
  </si>
  <si>
    <t>Sarrasin Christel</t>
  </si>
  <si>
    <t>Schärer Agnes</t>
  </si>
  <si>
    <t>Schmocker Erika</t>
  </si>
  <si>
    <t>Schneebeli Martin</t>
  </si>
  <si>
    <t>Schneider Werner</t>
  </si>
  <si>
    <t>Schneller Jakob</t>
  </si>
  <si>
    <t>Schnider Mena</t>
  </si>
  <si>
    <t>Schoch Leandra</t>
  </si>
  <si>
    <t>Schoellhorn Andreas</t>
  </si>
  <si>
    <t>Schönenberger Markus</t>
  </si>
  <si>
    <t>Schöpfer Simon</t>
  </si>
  <si>
    <t>Schubiger Elisabeth</t>
  </si>
  <si>
    <t>Schulze Gudrun</t>
  </si>
  <si>
    <t>Schwaller Christiane</t>
  </si>
  <si>
    <t>Schwendener Florence</t>
  </si>
  <si>
    <t>Sieber David</t>
  </si>
  <si>
    <t>Sittler Clément</t>
  </si>
  <si>
    <t>Smailus Kolja</t>
  </si>
  <si>
    <t>Solothurnmann Luzia</t>
  </si>
  <si>
    <t>Sonderegger Doris</t>
  </si>
  <si>
    <t>Spescha Leandro</t>
  </si>
  <si>
    <t>Spicher Andri</t>
  </si>
  <si>
    <t>Spinazza Mélanie</t>
  </si>
  <si>
    <t>Steinemann Christoph</t>
  </si>
  <si>
    <t>Störi Catharina</t>
  </si>
  <si>
    <t>Strehler Marie</t>
  </si>
  <si>
    <t>Stucki Margrit</t>
  </si>
  <si>
    <t>Studer Madeleine</t>
  </si>
  <si>
    <t>Tanadini Matteo</t>
  </si>
  <si>
    <t>Thomet Lucien</t>
  </si>
  <si>
    <t>Thommen-Grogg Ursula</t>
  </si>
  <si>
    <t>Tolosano Matteo</t>
  </si>
  <si>
    <t>Van den Broek Monika</t>
  </si>
  <si>
    <t>Vandré Dietrich</t>
  </si>
  <si>
    <t>Vittet Valérian</t>
  </si>
  <si>
    <t>Vogel-Baumann Christoph</t>
  </si>
  <si>
    <t>Vollenweider Peter</t>
  </si>
  <si>
    <t>von Büren Raphael</t>
  </si>
  <si>
    <t>Vonmoos-Schaub Roni</t>
  </si>
  <si>
    <t>Wagner Olivia</t>
  </si>
  <si>
    <t>Walter Florian</t>
  </si>
  <si>
    <t>Walther Moritz</t>
  </si>
  <si>
    <t>Wassmer Paul</t>
  </si>
  <si>
    <t>Weder Anita</t>
  </si>
  <si>
    <t>Weixelbaumer Merlin</t>
  </si>
  <si>
    <t>Wells Maya</t>
  </si>
  <si>
    <t>Welti Nora</t>
  </si>
  <si>
    <t>Wey Tatjana</t>
  </si>
  <si>
    <t>Weyermann Irene</t>
  </si>
  <si>
    <t>Winter Raphael</t>
  </si>
  <si>
    <t>Wipf Markus</t>
  </si>
  <si>
    <t>Wolf Silv</t>
  </si>
  <si>
    <t>Zancanaro Andrea</t>
  </si>
  <si>
    <t>Zaugg Till</t>
  </si>
  <si>
    <t>Zehnder Michael</t>
  </si>
  <si>
    <t>Zeller Simon</t>
  </si>
  <si>
    <t>Zimmermann Nadine</t>
  </si>
  <si>
    <t>Zogg Tim</t>
  </si>
  <si>
    <t>Dactylorhiza lapponica X D. majalis var. alpestris</t>
  </si>
  <si>
    <t>Lappländische Fingerwurz x Breitblättrige F. alpine Var.</t>
  </si>
  <si>
    <t>Dactylorhiza maculata subsp. maculata × Gymnadenia conopsea</t>
  </si>
  <si>
    <t>Gefleckte Fingerwurz x Langspornige Handwurz</t>
  </si>
  <si>
    <t>Ophrys apifera var. austroalsatica</t>
  </si>
  <si>
    <t>Südelsässische Bienenragwurz</t>
  </si>
  <si>
    <t>Gewöhnliche Hummel-Ragwurz</t>
  </si>
  <si>
    <t>Serapias lingua</t>
  </si>
  <si>
    <t>Echter Zungenstendel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</si>
</sst>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rgb="FFFFFF00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9" fillId="0" borderId="0"/>
    <xf numFmtId="0" fontId="4" fillId="0" borderId="0"/>
    <xf numFmtId="0" fontId="3" fillId="0" borderId="0"/>
    <xf numFmtId="0" fontId="9" fillId="0" borderId="0"/>
    <xf numFmtId="0" fontId="9" fillId="0" borderId="0"/>
  </cellStyleXfs>
  <cellXfs count="55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1" fillId="2" borderId="2" xfId="4" applyFont="1" applyFill="1" applyBorder="1" applyAlignment="1">
      <alignment horizontal="center"/>
    </xf>
    <xf numFmtId="0" fontId="1" fillId="0" borderId="1" xfId="4" applyFont="1" applyFill="1" applyBorder="1" applyAlignment="1">
      <alignment horizontal="right"/>
    </xf>
    <xf numFmtId="0" fontId="1" fillId="0" borderId="1" xfId="4" applyFont="1" applyFill="1" applyBorder="1" applyAlignment="1"/>
    <xf numFmtId="0" fontId="0" fillId="0" borderId="0" xfId="0" applyAlignment="1">
      <alignment wrapText="1"/>
    </xf>
    <xf numFmtId="0" fontId="1" fillId="2" borderId="2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right"/>
    </xf>
    <xf numFmtId="0" fontId="1" fillId="0" borderId="1" xfId="8" applyFont="1" applyFill="1" applyBorder="1" applyAlignment="1"/>
    <xf numFmtId="0" fontId="2" fillId="2" borderId="2" xfId="5" applyFont="1" applyFill="1" applyBorder="1" applyAlignment="1">
      <alignment horizontal="center"/>
    </xf>
    <xf numFmtId="0" fontId="2" fillId="0" borderId="1" xfId="5" applyFont="1" applyFill="1" applyBorder="1" applyAlignment="1">
      <alignment horizontal="right" wrapText="1"/>
    </xf>
    <xf numFmtId="0" fontId="2" fillId="0" borderId="1" xfId="5" applyFont="1" applyFill="1" applyBorder="1" applyAlignment="1">
      <alignment wrapText="1"/>
    </xf>
    <xf numFmtId="0" fontId="2" fillId="2" borderId="2" xfId="6" applyFont="1" applyFill="1" applyBorder="1" applyAlignment="1">
      <alignment horizontal="center"/>
    </xf>
    <xf numFmtId="0" fontId="2" fillId="0" borderId="1" xfId="6" applyFont="1" applyFill="1" applyBorder="1" applyAlignment="1">
      <alignment horizontal="right" wrapText="1"/>
    </xf>
    <xf numFmtId="0" fontId="2" fillId="0" borderId="1" xfId="6" applyFont="1" applyFill="1" applyBorder="1" applyAlignment="1">
      <alignment wrapText="1"/>
    </xf>
    <xf numFmtId="14" fontId="1" fillId="0" borderId="1" xfId="4" applyNumberFormat="1" applyFont="1" applyFill="1" applyBorder="1" applyAlignment="1">
      <alignment horizontal="right"/>
    </xf>
    <xf numFmtId="0" fontId="1" fillId="0" borderId="0" xfId="2" applyFont="1" applyFill="1" applyBorder="1" applyAlignment="1" applyProtection="1">
      <protection locked="0"/>
    </xf>
    <xf numFmtId="1" fontId="1" fillId="0" borderId="1" xfId="4" applyNumberFormat="1" applyFont="1" applyFill="1" applyBorder="1" applyAlignment="1">
      <alignment horizontal="right"/>
    </xf>
    <xf numFmtId="0" fontId="6" fillId="2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right" wrapText="1"/>
    </xf>
    <xf numFmtId="0" fontId="6" fillId="0" borderId="1" xfId="3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2" applyFont="1" applyFill="1" applyBorder="1" applyAlignment="1"/>
    <xf numFmtId="0" fontId="11" fillId="0" borderId="0" xfId="0" applyFont="1" applyAlignment="1" applyProtection="1">
      <protection locked="0"/>
    </xf>
    <xf numFmtId="0" fontId="1" fillId="0" borderId="0" xfId="2" applyFont="1" applyFill="1" applyBorder="1" applyAlignment="1">
      <alignment horizontal="right"/>
    </xf>
    <xf numFmtId="0" fontId="1" fillId="0" borderId="0" xfId="2" applyFont="1" applyFill="1" applyBorder="1" applyAlignment="1">
      <alignment wrapText="1"/>
    </xf>
    <xf numFmtId="0" fontId="1" fillId="0" borderId="0" xfId="2" applyFont="1" applyFill="1" applyBorder="1" applyAlignment="1">
      <alignment horizontal="center" wrapText="1"/>
    </xf>
    <xf numFmtId="14" fontId="1" fillId="0" borderId="0" xfId="2" applyNumberFormat="1" applyFont="1" applyFill="1" applyBorder="1" applyAlignment="1">
      <alignment horizontal="right"/>
    </xf>
    <xf numFmtId="0" fontId="1" fillId="3" borderId="2" xfId="2" applyFont="1" applyFill="1" applyBorder="1" applyAlignment="1">
      <alignment horizontal="center" wrapText="1"/>
    </xf>
    <xf numFmtId="0" fontId="1" fillId="2" borderId="2" xfId="2" applyFont="1" applyFill="1" applyBorder="1" applyAlignment="1">
      <alignment horizontal="center" wrapText="1"/>
    </xf>
    <xf numFmtId="0" fontId="1" fillId="4" borderId="2" xfId="2" applyFont="1" applyFill="1" applyBorder="1" applyAlignment="1">
      <alignment horizontal="center" wrapText="1"/>
    </xf>
    <xf numFmtId="14" fontId="1" fillId="2" borderId="2" xfId="2" applyNumberFormat="1" applyFont="1" applyFill="1" applyBorder="1" applyAlignment="1">
      <alignment horizontal="center" wrapText="1"/>
    </xf>
    <xf numFmtId="0" fontId="10" fillId="0" borderId="0" xfId="0" applyFont="1" applyAlignment="1"/>
    <xf numFmtId="0" fontId="0" fillId="0" borderId="0" xfId="0" quotePrefix="1" applyFill="1" applyBorder="1" applyAlignment="1"/>
    <xf numFmtId="49" fontId="1" fillId="0" borderId="1" xfId="4" applyNumberFormat="1" applyFont="1" applyFill="1" applyBorder="1" applyAlignment="1"/>
    <xf numFmtId="49" fontId="0" fillId="0" borderId="0" xfId="0" applyNumberFormat="1"/>
    <xf numFmtId="0" fontId="1" fillId="0" borderId="1" xfId="9" applyFont="1" applyFill="1" applyBorder="1" applyAlignment="1">
      <alignment horizontal="right"/>
    </xf>
    <xf numFmtId="0" fontId="1" fillId="0" borderId="1" xfId="9" applyFont="1" applyFill="1" applyBorder="1" applyAlignment="1"/>
    <xf numFmtId="0" fontId="12" fillId="0" borderId="0" xfId="0" applyFont="1" applyAlignment="1" applyProtection="1">
      <protection locked="0"/>
    </xf>
    <xf numFmtId="0" fontId="0" fillId="0" borderId="0" xfId="0" applyFill="1" applyBorder="1" applyAlignment="1"/>
    <xf numFmtId="0" fontId="8" fillId="2" borderId="2" xfId="7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4" borderId="2" xfId="2" applyFont="1" applyFill="1" applyBorder="1" applyAlignment="1">
      <alignment horizontal="center" wrapText="1"/>
    </xf>
    <xf numFmtId="0" fontId="13" fillId="2" borderId="2" xfId="2" applyFont="1" applyFill="1" applyBorder="1" applyAlignment="1">
      <alignment horizontal="center" wrapText="1"/>
    </xf>
    <xf numFmtId="14" fontId="13" fillId="2" borderId="2" xfId="2" applyNumberFormat="1" applyFont="1" applyFill="1" applyBorder="1" applyAlignment="1">
      <alignment horizontal="center" wrapText="1"/>
    </xf>
    <xf numFmtId="0" fontId="7" fillId="0" borderId="0" xfId="2" applyFont="1" applyFill="1" applyBorder="1" applyAlignment="1" applyProtection="1">
      <protection locked="0"/>
    </xf>
    <xf numFmtId="0" fontId="8" fillId="0" borderId="1" xfId="7" applyFont="1" applyFill="1" applyBorder="1" applyAlignment="1">
      <alignment horizontal="right" wrapText="1"/>
    </xf>
    <xf numFmtId="0" fontId="8" fillId="0" borderId="1" xfId="7" applyFont="1" applyFill="1" applyBorder="1" applyAlignment="1">
      <alignment wrapText="1"/>
    </xf>
    <xf numFmtId="0" fontId="8" fillId="2" borderId="2" xfId="10" applyFont="1" applyFill="1" applyBorder="1" applyAlignment="1">
      <alignment horizontal="center"/>
    </xf>
    <xf numFmtId="0" fontId="8" fillId="0" borderId="1" xfId="10" applyFont="1" applyFill="1" applyBorder="1" applyAlignment="1">
      <alignment horizontal="right" wrapText="1"/>
    </xf>
    <xf numFmtId="0" fontId="8" fillId="0" borderId="1" xfId="10" applyFont="1" applyFill="1" applyBorder="1" applyAlignment="1">
      <alignment wrapText="1"/>
    </xf>
    <xf numFmtId="0" fontId="8" fillId="2" borderId="2" xfId="11" applyFont="1" applyFill="1" applyBorder="1" applyAlignment="1">
      <alignment horizontal="center"/>
    </xf>
    <xf numFmtId="0" fontId="8" fillId="0" borderId="1" xfId="11" applyFont="1" applyFill="1" applyBorder="1" applyAlignment="1"/>
    <xf numFmtId="0" fontId="8" fillId="0" borderId="1" xfId="11" applyFont="1" applyFill="1" applyBorder="1" applyAlignment="1">
      <alignment horizontal="right"/>
    </xf>
  </cellXfs>
  <cellStyles count="12">
    <cellStyle name="Standard" xfId="0" builtinId="0"/>
    <cellStyle name="Standard 2" xfId="1" xr:uid="{00000000-0005-0000-0000-000001000000}"/>
    <cellStyle name="Standard_Tabelle1" xfId="2" xr:uid="{00000000-0005-0000-0000-000002000000}"/>
    <cellStyle name="Standard_Tabelle1_1" xfId="3" xr:uid="{00000000-0005-0000-0000-000003000000}"/>
    <cellStyle name="Standard_Tabelle2" xfId="4" xr:uid="{00000000-0005-0000-0000-000004000000}"/>
    <cellStyle name="Standard_tblAnzahl" xfId="5" xr:uid="{00000000-0005-0000-0000-000005000000}"/>
    <cellStyle name="Standard_tblArt" xfId="11" xr:uid="{FBFF3BB8-E83B-452B-A7CF-A5EA28D1F6B1}"/>
    <cellStyle name="Standard_tblBemerkung" xfId="6" xr:uid="{00000000-0005-0000-0000-000007000000}"/>
    <cellStyle name="Standard_tblBeobachter" xfId="10" xr:uid="{6A347212-849B-48A5-AE33-9CBCBB3AE8E4}"/>
    <cellStyle name="Standard_tblGemeinde" xfId="7" xr:uid="{00000000-0005-0000-0000-000009000000}"/>
    <cellStyle name="Standard_tlbLebensraumtyp" xfId="8" xr:uid="{00000000-0005-0000-0000-00000A000000}"/>
    <cellStyle name="Standard_tlbLebensraumtyp_1" xfId="9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T1810"/>
  <sheetViews>
    <sheetView tabSelected="1" zoomScaleNormal="100" workbookViewId="0">
      <selection activeCell="B26" sqref="B26"/>
    </sheetView>
  </sheetViews>
  <sheetFormatPr baseColWidth="10" defaultRowHeight="15" x14ac:dyDescent="0.25"/>
  <cols>
    <col min="1" max="1" width="22.5703125" style="1" customWidth="1"/>
    <col min="2" max="2" width="24.5703125" style="1" customWidth="1"/>
    <col min="3" max="3" width="21.28515625" style="1" customWidth="1"/>
    <col min="4" max="9" width="11.42578125" style="1"/>
    <col min="10" max="10" width="17.140625" style="1" customWidth="1"/>
    <col min="11" max="11" width="17" style="1" customWidth="1"/>
    <col min="12" max="12" width="26.85546875" style="6" customWidth="1"/>
    <col min="13" max="13" width="11.42578125" style="22" customWidth="1"/>
    <col min="14" max="14" width="16.42578125" style="1" customWidth="1"/>
    <col min="15" max="15" width="15.85546875" style="1" customWidth="1"/>
    <col min="16" max="16" width="13.42578125" style="2" customWidth="1"/>
    <col min="17" max="17" width="46.5703125" style="1" customWidth="1"/>
    <col min="18" max="18" width="19.42578125" style="1" customWidth="1"/>
    <col min="19" max="19" width="11.42578125" style="1"/>
    <col min="20" max="20" width="26" style="1" customWidth="1"/>
    <col min="21" max="16384" width="11.42578125" style="1"/>
  </cols>
  <sheetData>
    <row r="1" spans="1:20" ht="18.75" customHeight="1" x14ac:dyDescent="0.3">
      <c r="A1" s="24" t="s">
        <v>4260</v>
      </c>
      <c r="C1" s="39" t="s">
        <v>7801</v>
      </c>
    </row>
    <row r="3" spans="1:20" x14ac:dyDescent="0.25">
      <c r="A3" s="33" t="s">
        <v>5682</v>
      </c>
    </row>
    <row r="4" spans="1:20" x14ac:dyDescent="0.25">
      <c r="A4" s="46" t="s">
        <v>6117</v>
      </c>
    </row>
    <row r="5" spans="1:20" x14ac:dyDescent="0.25">
      <c r="A5" s="1" t="s">
        <v>7309</v>
      </c>
    </row>
    <row r="6" spans="1:20" x14ac:dyDescent="0.25">
      <c r="A6" s="17" t="s">
        <v>7367</v>
      </c>
    </row>
    <row r="7" spans="1:20" x14ac:dyDescent="0.25">
      <c r="A7" s="17" t="s">
        <v>7368</v>
      </c>
    </row>
    <row r="8" spans="1:20" x14ac:dyDescent="0.25">
      <c r="A8" s="17" t="s">
        <v>4830</v>
      </c>
    </row>
    <row r="9" spans="1:20" x14ac:dyDescent="0.25">
      <c r="A9" s="17" t="s">
        <v>6118</v>
      </c>
    </row>
    <row r="10" spans="1:20" x14ac:dyDescent="0.25">
      <c r="A10" s="17" t="s">
        <v>6119</v>
      </c>
    </row>
    <row r="11" spans="1:20" x14ac:dyDescent="0.25">
      <c r="A11" s="1" t="s">
        <v>4662</v>
      </c>
      <c r="C11" s="23"/>
      <c r="D11" s="25"/>
      <c r="E11" s="25"/>
      <c r="F11" s="25"/>
      <c r="G11" s="25"/>
      <c r="H11" s="25"/>
      <c r="I11" s="25"/>
      <c r="J11" s="23"/>
      <c r="K11" s="23"/>
      <c r="L11" s="26"/>
      <c r="M11" s="27"/>
      <c r="N11" s="23"/>
      <c r="O11" s="23"/>
      <c r="P11" s="28"/>
      <c r="Q11" s="23"/>
      <c r="R11" s="23"/>
      <c r="S11" s="23"/>
      <c r="T11" s="23"/>
    </row>
    <row r="12" spans="1:20" x14ac:dyDescent="0.25">
      <c r="A12" s="1" t="s">
        <v>4663</v>
      </c>
      <c r="C12" s="23"/>
      <c r="D12" s="25"/>
      <c r="E12" s="25"/>
      <c r="F12" s="25"/>
      <c r="G12" s="25"/>
      <c r="H12" s="25"/>
      <c r="I12" s="25"/>
      <c r="J12" s="23"/>
      <c r="K12" s="23"/>
      <c r="L12" s="26"/>
      <c r="M12" s="27"/>
      <c r="N12" s="23"/>
      <c r="O12" s="23"/>
      <c r="P12" s="28"/>
      <c r="Q12" s="23"/>
      <c r="R12" s="23"/>
      <c r="S12" s="23"/>
      <c r="T12" s="23"/>
    </row>
    <row r="13" spans="1:20" x14ac:dyDescent="0.25">
      <c r="A13" s="17" t="s">
        <v>6116</v>
      </c>
      <c r="C13" s="23"/>
      <c r="D13" s="25"/>
      <c r="E13" s="25"/>
      <c r="F13" s="25"/>
      <c r="G13" s="25"/>
      <c r="H13" s="25"/>
      <c r="I13" s="25"/>
      <c r="J13" s="23"/>
      <c r="K13" s="23"/>
      <c r="L13" s="26"/>
      <c r="M13" s="27"/>
      <c r="N13" s="23"/>
      <c r="O13" s="23"/>
      <c r="P13" s="28"/>
      <c r="Q13" s="23"/>
      <c r="R13" s="23"/>
      <c r="S13" s="23"/>
      <c r="T13" s="23"/>
    </row>
    <row r="14" spans="1:20" x14ac:dyDescent="0.25">
      <c r="A14" s="17"/>
      <c r="C14" s="23"/>
      <c r="D14" s="25"/>
      <c r="E14" s="25"/>
      <c r="F14" s="25"/>
      <c r="G14" s="25"/>
      <c r="H14" s="25"/>
      <c r="I14" s="25"/>
      <c r="J14" s="23"/>
      <c r="K14" s="23"/>
      <c r="L14" s="26"/>
      <c r="M14" s="27"/>
      <c r="N14" s="23"/>
      <c r="O14" s="23"/>
      <c r="P14" s="28"/>
      <c r="Q14" s="23"/>
      <c r="R14" s="23"/>
      <c r="S14" s="23"/>
      <c r="T14" s="23"/>
    </row>
    <row r="15" spans="1:20" x14ac:dyDescent="0.25">
      <c r="C15" s="23"/>
      <c r="D15" s="25"/>
      <c r="E15" s="25"/>
      <c r="F15" s="25"/>
      <c r="G15" s="25"/>
      <c r="H15" s="25"/>
      <c r="I15" s="25"/>
      <c r="J15" s="23"/>
      <c r="K15" s="23"/>
      <c r="L15" s="26"/>
      <c r="M15" s="27"/>
      <c r="N15" s="23"/>
      <c r="O15" s="23"/>
      <c r="P15" s="28"/>
      <c r="Q15" s="23"/>
      <c r="R15" s="23"/>
      <c r="S15" s="23"/>
      <c r="T15" s="23"/>
    </row>
    <row r="16" spans="1:20" x14ac:dyDescent="0.25">
      <c r="A16" s="29" t="s">
        <v>4660</v>
      </c>
      <c r="B16" s="43" t="s">
        <v>4661</v>
      </c>
      <c r="C16" s="44" t="s">
        <v>4661</v>
      </c>
      <c r="D16" s="44" t="s">
        <v>4661</v>
      </c>
      <c r="E16" s="32" t="s">
        <v>4660</v>
      </c>
      <c r="F16" s="44" t="s">
        <v>4661</v>
      </c>
      <c r="G16" s="32" t="s">
        <v>4660</v>
      </c>
      <c r="H16" s="44" t="s">
        <v>4661</v>
      </c>
      <c r="I16" s="44" t="s">
        <v>4661</v>
      </c>
      <c r="J16" s="43" t="s">
        <v>4661</v>
      </c>
      <c r="K16" s="31" t="s">
        <v>4660</v>
      </c>
      <c r="L16" s="32" t="s">
        <v>4660</v>
      </c>
      <c r="M16" s="31" t="s">
        <v>4660</v>
      </c>
      <c r="N16" s="43" t="s">
        <v>4661</v>
      </c>
      <c r="O16" s="31" t="s">
        <v>4660</v>
      </c>
      <c r="P16" s="45" t="s">
        <v>4661</v>
      </c>
      <c r="Q16" s="43" t="s">
        <v>4661</v>
      </c>
      <c r="R16" s="43" t="s">
        <v>4661</v>
      </c>
      <c r="S16" s="32" t="s">
        <v>4660</v>
      </c>
      <c r="T16" s="43" t="s">
        <v>4661</v>
      </c>
    </row>
    <row r="17" spans="1:20" s="6" customFormat="1" ht="32.25" customHeight="1" x14ac:dyDescent="0.25">
      <c r="A17" s="29" t="s">
        <v>4399</v>
      </c>
      <c r="B17" s="31" t="s">
        <v>4261</v>
      </c>
      <c r="C17" s="30" t="s">
        <v>7</v>
      </c>
      <c r="D17" s="30" t="s">
        <v>4262</v>
      </c>
      <c r="E17" s="30" t="s">
        <v>6112</v>
      </c>
      <c r="F17" s="30" t="s">
        <v>4263</v>
      </c>
      <c r="G17" s="30" t="s">
        <v>6113</v>
      </c>
      <c r="H17" s="30" t="s">
        <v>4264</v>
      </c>
      <c r="I17" s="30" t="s">
        <v>4265</v>
      </c>
      <c r="J17" s="31" t="s">
        <v>4268</v>
      </c>
      <c r="K17" s="31" t="s">
        <v>4269</v>
      </c>
      <c r="L17" s="30" t="s">
        <v>4270</v>
      </c>
      <c r="M17" s="31" t="s">
        <v>4412</v>
      </c>
      <c r="N17" s="31" t="s">
        <v>4266</v>
      </c>
      <c r="O17" s="31" t="s">
        <v>4267</v>
      </c>
      <c r="P17" s="32" t="s">
        <v>13</v>
      </c>
      <c r="Q17" s="31" t="s">
        <v>4233</v>
      </c>
      <c r="R17" s="31" t="s">
        <v>4398</v>
      </c>
      <c r="S17" s="32" t="s">
        <v>5</v>
      </c>
      <c r="T17" s="31" t="s">
        <v>4259</v>
      </c>
    </row>
    <row r="18" spans="1:20" x14ac:dyDescent="0.25">
      <c r="A18" s="40"/>
      <c r="C18" s="40"/>
      <c r="D18" s="40"/>
      <c r="F18" s="40"/>
      <c r="G18" s="40"/>
      <c r="H18" s="40"/>
      <c r="I18" s="40"/>
      <c r="O18" s="40"/>
      <c r="R18" s="34"/>
      <c r="S18" s="23"/>
    </row>
    <row r="19" spans="1:20" x14ac:dyDescent="0.25">
      <c r="A19" s="40"/>
      <c r="C19" s="40"/>
      <c r="D19" s="40"/>
      <c r="F19" s="40"/>
      <c r="G19" s="40"/>
      <c r="H19" s="40"/>
      <c r="I19" s="40"/>
      <c r="O19" s="40"/>
      <c r="R19" s="34"/>
      <c r="S19" s="23"/>
    </row>
    <row r="20" spans="1:20" x14ac:dyDescent="0.25">
      <c r="A20" s="40"/>
      <c r="C20" s="40"/>
      <c r="D20" s="40"/>
      <c r="F20" s="40"/>
      <c r="I20" s="40"/>
      <c r="S20" s="23"/>
    </row>
    <row r="21" spans="1:20" x14ac:dyDescent="0.25">
      <c r="A21" s="40"/>
      <c r="C21" s="40"/>
      <c r="D21" s="40"/>
      <c r="F21" s="40"/>
      <c r="I21" s="40"/>
      <c r="S21" s="23"/>
    </row>
    <row r="22" spans="1:20" x14ac:dyDescent="0.25">
      <c r="A22" s="40"/>
      <c r="C22" s="40"/>
      <c r="D22" s="40"/>
      <c r="F22" s="40"/>
      <c r="I22" s="40"/>
      <c r="S22" s="23"/>
    </row>
    <row r="23" spans="1:20" x14ac:dyDescent="0.25">
      <c r="A23" s="40"/>
      <c r="C23" s="40"/>
      <c r="D23" s="40"/>
      <c r="F23" s="40"/>
      <c r="I23" s="40"/>
      <c r="S23" s="23"/>
    </row>
    <row r="24" spans="1:20" x14ac:dyDescent="0.25">
      <c r="A24" s="40"/>
      <c r="C24" s="40"/>
      <c r="D24" s="40"/>
      <c r="F24" s="40"/>
      <c r="I24" s="40"/>
      <c r="S24" s="23"/>
    </row>
    <row r="25" spans="1:20" x14ac:dyDescent="0.25">
      <c r="A25" s="40"/>
      <c r="C25" s="40"/>
      <c r="D25" s="40"/>
      <c r="F25" s="40"/>
      <c r="I25" s="40"/>
      <c r="S25" s="23"/>
    </row>
    <row r="26" spans="1:20" x14ac:dyDescent="0.25">
      <c r="A26" s="40"/>
      <c r="C26" s="40"/>
      <c r="D26" s="40"/>
      <c r="F26" s="40"/>
      <c r="I26" s="40"/>
      <c r="S26" s="23"/>
    </row>
    <row r="27" spans="1:20" x14ac:dyDescent="0.25">
      <c r="A27" s="40"/>
      <c r="S27" s="23"/>
    </row>
    <row r="28" spans="1:20" x14ac:dyDescent="0.25">
      <c r="A28" s="40"/>
      <c r="S28" s="23"/>
    </row>
    <row r="29" spans="1:20" x14ac:dyDescent="0.25">
      <c r="A29" s="40"/>
      <c r="C29" s="40"/>
      <c r="D29" s="40"/>
      <c r="F29" s="40"/>
      <c r="I29" s="40"/>
      <c r="S29" s="23"/>
    </row>
    <row r="30" spans="1:20" x14ac:dyDescent="0.25">
      <c r="A30" s="40"/>
      <c r="C30" s="40"/>
      <c r="D30" s="40"/>
      <c r="F30" s="40"/>
      <c r="I30" s="40"/>
      <c r="S30" s="23"/>
    </row>
    <row r="31" spans="1:20" x14ac:dyDescent="0.25">
      <c r="A31" s="40"/>
      <c r="C31" s="40"/>
      <c r="D31" s="40"/>
      <c r="F31" s="40"/>
      <c r="I31" s="40"/>
      <c r="S31" s="23"/>
    </row>
    <row r="32" spans="1:20" x14ac:dyDescent="0.25">
      <c r="A32" s="40"/>
      <c r="C32" s="40"/>
      <c r="D32" s="40"/>
      <c r="F32" s="40"/>
      <c r="I32" s="40"/>
      <c r="S32" s="23"/>
    </row>
    <row r="33" spans="1:19" x14ac:dyDescent="0.25">
      <c r="A33" s="40"/>
      <c r="C33" s="40"/>
      <c r="D33" s="40"/>
      <c r="F33" s="40"/>
      <c r="I33" s="40"/>
      <c r="S33" s="23"/>
    </row>
    <row r="34" spans="1:19" x14ac:dyDescent="0.25">
      <c r="A34" s="40"/>
      <c r="C34" s="40"/>
      <c r="D34" s="40"/>
      <c r="F34" s="40"/>
      <c r="I34" s="40"/>
      <c r="S34" s="23"/>
    </row>
    <row r="35" spans="1:19" x14ac:dyDescent="0.25">
      <c r="A35" s="40"/>
      <c r="C35" s="40"/>
      <c r="D35" s="40"/>
      <c r="F35" s="40"/>
      <c r="I35" s="40"/>
      <c r="S35" s="23"/>
    </row>
    <row r="36" spans="1:19" x14ac:dyDescent="0.25">
      <c r="A36" s="40"/>
      <c r="C36" s="40"/>
      <c r="D36" s="40"/>
      <c r="F36" s="40"/>
      <c r="I36" s="40"/>
      <c r="S36" s="23"/>
    </row>
    <row r="37" spans="1:19" x14ac:dyDescent="0.25">
      <c r="A37" s="40"/>
      <c r="C37" s="40"/>
      <c r="D37" s="40"/>
      <c r="F37" s="40"/>
      <c r="I37" s="40"/>
      <c r="S37" s="23"/>
    </row>
    <row r="38" spans="1:19" x14ac:dyDescent="0.25">
      <c r="A38" s="40"/>
      <c r="C38" s="40"/>
      <c r="D38" s="40"/>
      <c r="F38" s="40"/>
      <c r="I38" s="40"/>
      <c r="S38" s="23"/>
    </row>
    <row r="39" spans="1:19" x14ac:dyDescent="0.25">
      <c r="A39" s="40"/>
      <c r="C39" s="40"/>
      <c r="D39" s="40"/>
      <c r="F39" s="40"/>
      <c r="I39" s="40"/>
      <c r="S39" s="23"/>
    </row>
    <row r="40" spans="1:19" x14ac:dyDescent="0.25">
      <c r="A40" s="40"/>
      <c r="C40" s="40"/>
      <c r="D40" s="40"/>
      <c r="F40" s="40"/>
      <c r="I40" s="40"/>
      <c r="S40" s="23"/>
    </row>
    <row r="41" spans="1:19" x14ac:dyDescent="0.25">
      <c r="A41" s="40"/>
      <c r="C41" s="40"/>
      <c r="D41" s="40"/>
      <c r="F41" s="40"/>
      <c r="I41" s="40"/>
      <c r="S41" s="23"/>
    </row>
    <row r="42" spans="1:19" x14ac:dyDescent="0.25">
      <c r="A42" s="40"/>
      <c r="C42" s="40"/>
      <c r="D42" s="40"/>
      <c r="F42" s="40"/>
      <c r="I42" s="40"/>
      <c r="S42" s="23"/>
    </row>
    <row r="43" spans="1:19" x14ac:dyDescent="0.25">
      <c r="A43" s="40"/>
      <c r="C43" s="40"/>
      <c r="D43" s="40"/>
      <c r="F43" s="40"/>
      <c r="I43" s="40"/>
      <c r="S43" s="23"/>
    </row>
    <row r="44" spans="1:19" x14ac:dyDescent="0.25">
      <c r="A44" s="40"/>
      <c r="C44" s="40"/>
      <c r="D44" s="40"/>
      <c r="F44" s="40"/>
      <c r="I44" s="40"/>
      <c r="S44" s="23"/>
    </row>
    <row r="45" spans="1:19" x14ac:dyDescent="0.25">
      <c r="A45" s="40"/>
      <c r="C45" s="40"/>
      <c r="D45" s="40"/>
      <c r="F45" s="40"/>
      <c r="I45" s="40"/>
      <c r="S45" s="23"/>
    </row>
    <row r="46" spans="1:19" x14ac:dyDescent="0.25">
      <c r="A46" s="40"/>
      <c r="C46" s="40"/>
      <c r="D46" s="40"/>
      <c r="F46" s="40"/>
      <c r="I46" s="40"/>
      <c r="S46" s="23"/>
    </row>
    <row r="47" spans="1:19" x14ac:dyDescent="0.25">
      <c r="A47" s="40"/>
      <c r="S47" s="23"/>
    </row>
    <row r="48" spans="1:19" x14ac:dyDescent="0.25">
      <c r="A48" s="40"/>
      <c r="S48" s="23"/>
    </row>
    <row r="49" spans="1:19" x14ac:dyDescent="0.25">
      <c r="A49" s="40"/>
      <c r="S49" s="23"/>
    </row>
    <row r="50" spans="1:19" x14ac:dyDescent="0.25">
      <c r="S50" s="23"/>
    </row>
    <row r="51" spans="1:19" x14ac:dyDescent="0.25">
      <c r="S51" s="23"/>
    </row>
    <row r="52" spans="1:19" x14ac:dyDescent="0.25">
      <c r="S52" s="23"/>
    </row>
    <row r="53" spans="1:19" x14ac:dyDescent="0.25">
      <c r="S53" s="23"/>
    </row>
    <row r="54" spans="1:19" x14ac:dyDescent="0.25">
      <c r="S54" s="23"/>
    </row>
    <row r="55" spans="1:19" x14ac:dyDescent="0.25">
      <c r="S55" s="23"/>
    </row>
    <row r="56" spans="1:19" x14ac:dyDescent="0.25">
      <c r="S56" s="23"/>
    </row>
    <row r="57" spans="1:19" x14ac:dyDescent="0.25">
      <c r="S57" s="23"/>
    </row>
    <row r="58" spans="1:19" x14ac:dyDescent="0.25">
      <c r="S58" s="23"/>
    </row>
    <row r="59" spans="1:19" x14ac:dyDescent="0.25">
      <c r="S59" s="23"/>
    </row>
    <row r="60" spans="1:19" x14ac:dyDescent="0.25">
      <c r="S60" s="23"/>
    </row>
    <row r="61" spans="1:19" x14ac:dyDescent="0.25">
      <c r="S61" s="23"/>
    </row>
    <row r="62" spans="1:19" x14ac:dyDescent="0.25">
      <c r="S62" s="23"/>
    </row>
    <row r="63" spans="1:19" x14ac:dyDescent="0.25">
      <c r="S63" s="23"/>
    </row>
    <row r="64" spans="1:19" x14ac:dyDescent="0.25">
      <c r="S64" s="23"/>
    </row>
    <row r="65" spans="19:19" x14ac:dyDescent="0.25">
      <c r="S65" s="23"/>
    </row>
    <row r="66" spans="19:19" x14ac:dyDescent="0.25">
      <c r="S66" s="23"/>
    </row>
    <row r="67" spans="19:19" x14ac:dyDescent="0.25">
      <c r="S67" s="23"/>
    </row>
    <row r="68" spans="19:19" x14ac:dyDescent="0.25">
      <c r="S68" s="23"/>
    </row>
    <row r="69" spans="19:19" x14ac:dyDescent="0.25">
      <c r="S69" s="23"/>
    </row>
    <row r="70" spans="19:19" x14ac:dyDescent="0.25">
      <c r="S70" s="23"/>
    </row>
    <row r="71" spans="19:19" x14ac:dyDescent="0.25">
      <c r="S71" s="23"/>
    </row>
    <row r="72" spans="19:19" x14ac:dyDescent="0.25">
      <c r="S72" s="23"/>
    </row>
    <row r="73" spans="19:19" x14ac:dyDescent="0.25">
      <c r="S73" s="23"/>
    </row>
    <row r="74" spans="19:19" x14ac:dyDescent="0.25">
      <c r="S74" s="23"/>
    </row>
    <row r="75" spans="19:19" x14ac:dyDescent="0.25">
      <c r="S75" s="23"/>
    </row>
    <row r="76" spans="19:19" x14ac:dyDescent="0.25">
      <c r="S76" s="23"/>
    </row>
    <row r="77" spans="19:19" x14ac:dyDescent="0.25">
      <c r="S77" s="23"/>
    </row>
    <row r="78" spans="19:19" x14ac:dyDescent="0.25">
      <c r="S78" s="23"/>
    </row>
    <row r="79" spans="19:19" x14ac:dyDescent="0.25">
      <c r="S79" s="23"/>
    </row>
    <row r="80" spans="19:19" x14ac:dyDescent="0.25">
      <c r="S80" s="23"/>
    </row>
    <row r="81" spans="19:19" x14ac:dyDescent="0.25">
      <c r="S81" s="23"/>
    </row>
    <row r="82" spans="19:19" x14ac:dyDescent="0.25">
      <c r="S82" s="23"/>
    </row>
    <row r="83" spans="19:19" x14ac:dyDescent="0.25">
      <c r="S83" s="23"/>
    </row>
    <row r="84" spans="19:19" x14ac:dyDescent="0.25">
      <c r="S84" s="23"/>
    </row>
    <row r="85" spans="19:19" x14ac:dyDescent="0.25">
      <c r="S85" s="23"/>
    </row>
    <row r="86" spans="19:19" x14ac:dyDescent="0.25">
      <c r="S86" s="23"/>
    </row>
    <row r="87" spans="19:19" x14ac:dyDescent="0.25">
      <c r="S87" s="23"/>
    </row>
    <row r="88" spans="19:19" x14ac:dyDescent="0.25">
      <c r="S88" s="23"/>
    </row>
    <row r="89" spans="19:19" x14ac:dyDescent="0.25">
      <c r="S89" s="23"/>
    </row>
    <row r="90" spans="19:19" x14ac:dyDescent="0.25">
      <c r="S90" s="23"/>
    </row>
    <row r="91" spans="19:19" x14ac:dyDescent="0.25">
      <c r="S91" s="23"/>
    </row>
    <row r="92" spans="19:19" x14ac:dyDescent="0.25">
      <c r="S92" s="23"/>
    </row>
    <row r="93" spans="19:19" x14ac:dyDescent="0.25">
      <c r="S93" s="23"/>
    </row>
    <row r="94" spans="19:19" x14ac:dyDescent="0.25">
      <c r="S94" s="23"/>
    </row>
    <row r="95" spans="19:19" x14ac:dyDescent="0.25">
      <c r="S95" s="23"/>
    </row>
    <row r="96" spans="19:19" x14ac:dyDescent="0.25">
      <c r="S96" s="23"/>
    </row>
    <row r="97" spans="19:19" x14ac:dyDescent="0.25">
      <c r="S97" s="23"/>
    </row>
    <row r="98" spans="19:19" x14ac:dyDescent="0.25">
      <c r="S98" s="23"/>
    </row>
    <row r="99" spans="19:19" x14ac:dyDescent="0.25">
      <c r="S99" s="23"/>
    </row>
    <row r="100" spans="19:19" x14ac:dyDescent="0.25">
      <c r="S100" s="23"/>
    </row>
    <row r="101" spans="19:19" x14ac:dyDescent="0.25">
      <c r="S101" s="23"/>
    </row>
    <row r="102" spans="19:19" x14ac:dyDescent="0.25">
      <c r="S102" s="23"/>
    </row>
    <row r="103" spans="19:19" x14ac:dyDescent="0.25">
      <c r="S103" s="23"/>
    </row>
    <row r="104" spans="19:19" x14ac:dyDescent="0.25">
      <c r="S104" s="23"/>
    </row>
    <row r="105" spans="19:19" x14ac:dyDescent="0.25">
      <c r="S105" s="23"/>
    </row>
    <row r="106" spans="19:19" x14ac:dyDescent="0.25">
      <c r="S106" s="23"/>
    </row>
    <row r="107" spans="19:19" x14ac:dyDescent="0.25">
      <c r="S107" s="23"/>
    </row>
    <row r="108" spans="19:19" x14ac:dyDescent="0.25">
      <c r="S108" s="23"/>
    </row>
    <row r="109" spans="19:19" x14ac:dyDescent="0.25">
      <c r="S109" s="23"/>
    </row>
    <row r="110" spans="19:19" x14ac:dyDescent="0.25">
      <c r="S110" s="23"/>
    </row>
    <row r="111" spans="19:19" x14ac:dyDescent="0.25">
      <c r="S111" s="23"/>
    </row>
    <row r="112" spans="19:19" x14ac:dyDescent="0.25">
      <c r="S112" s="23"/>
    </row>
    <row r="113" spans="19:19" x14ac:dyDescent="0.25">
      <c r="S113" s="23"/>
    </row>
    <row r="114" spans="19:19" x14ac:dyDescent="0.25">
      <c r="S114" s="23"/>
    </row>
    <row r="115" spans="19:19" x14ac:dyDescent="0.25">
      <c r="S115" s="23"/>
    </row>
    <row r="116" spans="19:19" x14ac:dyDescent="0.25">
      <c r="S116" s="23"/>
    </row>
    <row r="117" spans="19:19" x14ac:dyDescent="0.25">
      <c r="S117" s="23"/>
    </row>
    <row r="118" spans="19:19" x14ac:dyDescent="0.25">
      <c r="S118" s="23"/>
    </row>
    <row r="119" spans="19:19" x14ac:dyDescent="0.25">
      <c r="S119" s="23"/>
    </row>
    <row r="120" spans="19:19" x14ac:dyDescent="0.25">
      <c r="S120" s="23"/>
    </row>
    <row r="121" spans="19:19" x14ac:dyDescent="0.25">
      <c r="S121" s="23"/>
    </row>
    <row r="122" spans="19:19" x14ac:dyDescent="0.25">
      <c r="S122" s="23"/>
    </row>
    <row r="123" spans="19:19" x14ac:dyDescent="0.25">
      <c r="S123" s="23"/>
    </row>
    <row r="124" spans="19:19" x14ac:dyDescent="0.25">
      <c r="S124" s="23"/>
    </row>
    <row r="125" spans="19:19" x14ac:dyDescent="0.25">
      <c r="S125" s="23"/>
    </row>
    <row r="126" spans="19:19" x14ac:dyDescent="0.25">
      <c r="S126" s="23"/>
    </row>
    <row r="127" spans="19:19" x14ac:dyDescent="0.25">
      <c r="S127" s="23"/>
    </row>
    <row r="128" spans="19:19" x14ac:dyDescent="0.25">
      <c r="S128" s="23"/>
    </row>
    <row r="129" spans="19:19" x14ac:dyDescent="0.25">
      <c r="S129" s="23"/>
    </row>
    <row r="130" spans="19:19" x14ac:dyDescent="0.25">
      <c r="S130" s="23"/>
    </row>
    <row r="131" spans="19:19" x14ac:dyDescent="0.25">
      <c r="S131" s="23"/>
    </row>
    <row r="132" spans="19:19" x14ac:dyDescent="0.25">
      <c r="S132" s="23"/>
    </row>
    <row r="133" spans="19:19" x14ac:dyDescent="0.25">
      <c r="S133" s="23"/>
    </row>
    <row r="134" spans="19:19" x14ac:dyDescent="0.25">
      <c r="S134" s="23"/>
    </row>
    <row r="135" spans="19:19" x14ac:dyDescent="0.25">
      <c r="S135" s="23"/>
    </row>
    <row r="136" spans="19:19" x14ac:dyDescent="0.25">
      <c r="S136" s="23"/>
    </row>
    <row r="137" spans="19:19" x14ac:dyDescent="0.25">
      <c r="S137" s="23"/>
    </row>
    <row r="138" spans="19:19" x14ac:dyDescent="0.25">
      <c r="S138" s="23"/>
    </row>
    <row r="139" spans="19:19" x14ac:dyDescent="0.25">
      <c r="S139" s="23"/>
    </row>
    <row r="140" spans="19:19" x14ac:dyDescent="0.25">
      <c r="S140" s="23"/>
    </row>
    <row r="141" spans="19:19" x14ac:dyDescent="0.25">
      <c r="S141" s="23"/>
    </row>
    <row r="142" spans="19:19" x14ac:dyDescent="0.25">
      <c r="S142" s="23"/>
    </row>
    <row r="143" spans="19:19" x14ac:dyDescent="0.25">
      <c r="S143" s="23"/>
    </row>
    <row r="144" spans="19:19" x14ac:dyDescent="0.25">
      <c r="S144" s="23"/>
    </row>
    <row r="145" spans="19:19" x14ac:dyDescent="0.25">
      <c r="S145" s="23"/>
    </row>
    <row r="146" spans="19:19" x14ac:dyDescent="0.25">
      <c r="S146" s="23"/>
    </row>
    <row r="147" spans="19:19" x14ac:dyDescent="0.25">
      <c r="S147" s="23"/>
    </row>
    <row r="148" spans="19:19" x14ac:dyDescent="0.25">
      <c r="S148" s="23"/>
    </row>
    <row r="149" spans="19:19" x14ac:dyDescent="0.25">
      <c r="S149" s="23"/>
    </row>
    <row r="150" spans="19:19" x14ac:dyDescent="0.25">
      <c r="S150" s="23"/>
    </row>
    <row r="151" spans="19:19" x14ac:dyDescent="0.25">
      <c r="S151" s="23"/>
    </row>
    <row r="152" spans="19:19" x14ac:dyDescent="0.25">
      <c r="S152" s="23"/>
    </row>
    <row r="153" spans="19:19" x14ac:dyDescent="0.25">
      <c r="S153" s="23"/>
    </row>
    <row r="154" spans="19:19" x14ac:dyDescent="0.25">
      <c r="S154" s="23"/>
    </row>
    <row r="155" spans="19:19" x14ac:dyDescent="0.25">
      <c r="S155" s="23"/>
    </row>
    <row r="156" spans="19:19" x14ac:dyDescent="0.25">
      <c r="S156" s="23"/>
    </row>
    <row r="157" spans="19:19" x14ac:dyDescent="0.25">
      <c r="S157" s="23"/>
    </row>
    <row r="158" spans="19:19" x14ac:dyDescent="0.25">
      <c r="S158" s="23"/>
    </row>
    <row r="159" spans="19:19" x14ac:dyDescent="0.25">
      <c r="S159" s="23"/>
    </row>
    <row r="160" spans="19:19" x14ac:dyDescent="0.25">
      <c r="S160" s="23"/>
    </row>
    <row r="161" spans="19:19" x14ac:dyDescent="0.25">
      <c r="S161" s="23"/>
    </row>
    <row r="162" spans="19:19" x14ac:dyDescent="0.25">
      <c r="S162" s="23"/>
    </row>
    <row r="163" spans="19:19" x14ac:dyDescent="0.25">
      <c r="S163" s="23"/>
    </row>
    <row r="164" spans="19:19" x14ac:dyDescent="0.25">
      <c r="S164" s="23"/>
    </row>
    <row r="165" spans="19:19" x14ac:dyDescent="0.25">
      <c r="S165" s="23"/>
    </row>
    <row r="166" spans="19:19" x14ac:dyDescent="0.25">
      <c r="S166" s="23"/>
    </row>
    <row r="167" spans="19:19" x14ac:dyDescent="0.25">
      <c r="S167" s="23"/>
    </row>
    <row r="168" spans="19:19" x14ac:dyDescent="0.25">
      <c r="S168" s="23"/>
    </row>
    <row r="169" spans="19:19" x14ac:dyDescent="0.25">
      <c r="S169" s="23"/>
    </row>
    <row r="170" spans="19:19" x14ac:dyDescent="0.25">
      <c r="S170" s="23"/>
    </row>
    <row r="171" spans="19:19" x14ac:dyDescent="0.25">
      <c r="S171" s="23"/>
    </row>
    <row r="172" spans="19:19" x14ac:dyDescent="0.25">
      <c r="S172" s="23"/>
    </row>
    <row r="173" spans="19:19" x14ac:dyDescent="0.25">
      <c r="S173" s="23"/>
    </row>
    <row r="174" spans="19:19" x14ac:dyDescent="0.25">
      <c r="S174" s="23"/>
    </row>
    <row r="175" spans="19:19" x14ac:dyDescent="0.25">
      <c r="S175" s="23"/>
    </row>
    <row r="176" spans="19:19" x14ac:dyDescent="0.25">
      <c r="S176" s="23"/>
    </row>
    <row r="177" spans="19:19" x14ac:dyDescent="0.25">
      <c r="S177" s="23"/>
    </row>
    <row r="178" spans="19:19" x14ac:dyDescent="0.25">
      <c r="S178" s="23"/>
    </row>
    <row r="179" spans="19:19" x14ac:dyDescent="0.25">
      <c r="S179" s="23"/>
    </row>
    <row r="180" spans="19:19" x14ac:dyDescent="0.25">
      <c r="S180" s="23"/>
    </row>
    <row r="181" spans="19:19" x14ac:dyDescent="0.25">
      <c r="S181" s="23"/>
    </row>
    <row r="182" spans="19:19" x14ac:dyDescent="0.25">
      <c r="S182" s="23"/>
    </row>
    <row r="183" spans="19:19" x14ac:dyDescent="0.25">
      <c r="S183" s="23"/>
    </row>
    <row r="184" spans="19:19" x14ac:dyDescent="0.25">
      <c r="S184" s="23"/>
    </row>
    <row r="185" spans="19:19" x14ac:dyDescent="0.25">
      <c r="S185" s="23"/>
    </row>
    <row r="186" spans="19:19" x14ac:dyDescent="0.25">
      <c r="S186" s="23"/>
    </row>
    <row r="187" spans="19:19" x14ac:dyDescent="0.25">
      <c r="S187" s="23"/>
    </row>
    <row r="188" spans="19:19" x14ac:dyDescent="0.25">
      <c r="S188" s="23"/>
    </row>
    <row r="189" spans="19:19" x14ac:dyDescent="0.25">
      <c r="S189" s="23"/>
    </row>
    <row r="190" spans="19:19" x14ac:dyDescent="0.25">
      <c r="S190" s="23"/>
    </row>
    <row r="191" spans="19:19" x14ac:dyDescent="0.25">
      <c r="S191" s="23"/>
    </row>
    <row r="192" spans="19:19" x14ac:dyDescent="0.25">
      <c r="S192" s="23"/>
    </row>
    <row r="193" spans="19:19" x14ac:dyDescent="0.25">
      <c r="S193" s="23"/>
    </row>
    <row r="194" spans="19:19" x14ac:dyDescent="0.25">
      <c r="S194" s="23"/>
    </row>
    <row r="195" spans="19:19" x14ac:dyDescent="0.25">
      <c r="S195" s="23"/>
    </row>
    <row r="196" spans="19:19" x14ac:dyDescent="0.25">
      <c r="S196" s="23"/>
    </row>
    <row r="197" spans="19:19" x14ac:dyDescent="0.25">
      <c r="S197" s="23"/>
    </row>
    <row r="198" spans="19:19" x14ac:dyDescent="0.25">
      <c r="S198" s="23"/>
    </row>
    <row r="199" spans="19:19" x14ac:dyDescent="0.25">
      <c r="S199" s="23"/>
    </row>
    <row r="200" spans="19:19" x14ac:dyDescent="0.25">
      <c r="S200" s="23"/>
    </row>
    <row r="201" spans="19:19" x14ac:dyDescent="0.25">
      <c r="S201" s="23"/>
    </row>
    <row r="202" spans="19:19" x14ac:dyDescent="0.25">
      <c r="S202" s="23"/>
    </row>
    <row r="203" spans="19:19" x14ac:dyDescent="0.25">
      <c r="S203" s="23"/>
    </row>
    <row r="204" spans="19:19" x14ac:dyDescent="0.25">
      <c r="S204" s="23"/>
    </row>
    <row r="205" spans="19:19" x14ac:dyDescent="0.25">
      <c r="S205" s="23"/>
    </row>
    <row r="206" spans="19:19" x14ac:dyDescent="0.25">
      <c r="S206" s="23"/>
    </row>
    <row r="207" spans="19:19" x14ac:dyDescent="0.25">
      <c r="S207" s="23"/>
    </row>
    <row r="208" spans="19:19" x14ac:dyDescent="0.25">
      <c r="S208" s="23"/>
    </row>
    <row r="209" spans="19:19" x14ac:dyDescent="0.25">
      <c r="S209" s="23"/>
    </row>
    <row r="210" spans="19:19" x14ac:dyDescent="0.25">
      <c r="S210" s="23"/>
    </row>
    <row r="211" spans="19:19" x14ac:dyDescent="0.25">
      <c r="S211" s="23"/>
    </row>
    <row r="212" spans="19:19" x14ac:dyDescent="0.25">
      <c r="S212" s="23"/>
    </row>
    <row r="213" spans="19:19" x14ac:dyDescent="0.25">
      <c r="S213" s="23"/>
    </row>
    <row r="214" spans="19:19" x14ac:dyDescent="0.25">
      <c r="S214" s="23"/>
    </row>
    <row r="215" spans="19:19" x14ac:dyDescent="0.25">
      <c r="S215" s="23"/>
    </row>
    <row r="216" spans="19:19" x14ac:dyDescent="0.25">
      <c r="S216" s="23"/>
    </row>
    <row r="217" spans="19:19" x14ac:dyDescent="0.25">
      <c r="S217" s="23"/>
    </row>
    <row r="218" spans="19:19" x14ac:dyDescent="0.25">
      <c r="S218" s="23"/>
    </row>
    <row r="219" spans="19:19" x14ac:dyDescent="0.25">
      <c r="S219" s="23"/>
    </row>
    <row r="220" spans="19:19" x14ac:dyDescent="0.25">
      <c r="S220" s="23"/>
    </row>
    <row r="221" spans="19:19" x14ac:dyDescent="0.25">
      <c r="S221" s="23"/>
    </row>
    <row r="222" spans="19:19" x14ac:dyDescent="0.25">
      <c r="S222" s="23"/>
    </row>
    <row r="223" spans="19:19" x14ac:dyDescent="0.25">
      <c r="S223" s="23"/>
    </row>
    <row r="224" spans="19:19" x14ac:dyDescent="0.25">
      <c r="S224" s="23"/>
    </row>
    <row r="225" spans="19:19" x14ac:dyDescent="0.25">
      <c r="S225" s="23"/>
    </row>
    <row r="226" spans="19:19" x14ac:dyDescent="0.25">
      <c r="S226" s="23"/>
    </row>
    <row r="227" spans="19:19" x14ac:dyDescent="0.25">
      <c r="S227" s="23"/>
    </row>
    <row r="228" spans="19:19" x14ac:dyDescent="0.25">
      <c r="S228" s="23"/>
    </row>
    <row r="229" spans="19:19" x14ac:dyDescent="0.25">
      <c r="S229" s="23"/>
    </row>
    <row r="230" spans="19:19" x14ac:dyDescent="0.25">
      <c r="S230" s="23"/>
    </row>
    <row r="231" spans="19:19" x14ac:dyDescent="0.25">
      <c r="S231" s="23"/>
    </row>
    <row r="232" spans="19:19" x14ac:dyDescent="0.25">
      <c r="S232" s="23"/>
    </row>
    <row r="233" spans="19:19" x14ac:dyDescent="0.25">
      <c r="S233" s="23"/>
    </row>
    <row r="234" spans="19:19" x14ac:dyDescent="0.25">
      <c r="S234" s="23"/>
    </row>
    <row r="235" spans="19:19" x14ac:dyDescent="0.25">
      <c r="S235" s="23"/>
    </row>
    <row r="236" spans="19:19" x14ac:dyDescent="0.25">
      <c r="S236" s="23"/>
    </row>
    <row r="237" spans="19:19" x14ac:dyDescent="0.25">
      <c r="S237" s="23"/>
    </row>
    <row r="238" spans="19:19" x14ac:dyDescent="0.25">
      <c r="S238" s="23"/>
    </row>
    <row r="239" spans="19:19" x14ac:dyDescent="0.25">
      <c r="S239" s="23"/>
    </row>
    <row r="240" spans="19:19" x14ac:dyDescent="0.25">
      <c r="S240" s="23"/>
    </row>
    <row r="241" spans="19:19" x14ac:dyDescent="0.25">
      <c r="S241" s="23"/>
    </row>
    <row r="242" spans="19:19" x14ac:dyDescent="0.25">
      <c r="S242" s="23"/>
    </row>
    <row r="243" spans="19:19" x14ac:dyDescent="0.25">
      <c r="S243" s="23"/>
    </row>
    <row r="244" spans="19:19" x14ac:dyDescent="0.25">
      <c r="S244" s="23"/>
    </row>
    <row r="245" spans="19:19" x14ac:dyDescent="0.25">
      <c r="S245" s="23"/>
    </row>
    <row r="246" spans="19:19" x14ac:dyDescent="0.25">
      <c r="S246" s="23"/>
    </row>
    <row r="247" spans="19:19" x14ac:dyDescent="0.25">
      <c r="S247" s="23"/>
    </row>
    <row r="248" spans="19:19" x14ac:dyDescent="0.25">
      <c r="S248" s="23"/>
    </row>
    <row r="249" spans="19:19" x14ac:dyDescent="0.25">
      <c r="S249" s="23"/>
    </row>
    <row r="250" spans="19:19" x14ac:dyDescent="0.25">
      <c r="S250" s="23"/>
    </row>
    <row r="251" spans="19:19" x14ac:dyDescent="0.25">
      <c r="S251" s="23"/>
    </row>
    <row r="252" spans="19:19" x14ac:dyDescent="0.25">
      <c r="S252" s="23"/>
    </row>
    <row r="253" spans="19:19" x14ac:dyDescent="0.25">
      <c r="S253" s="23"/>
    </row>
    <row r="254" spans="19:19" x14ac:dyDescent="0.25">
      <c r="S254" s="23"/>
    </row>
    <row r="255" spans="19:19" x14ac:dyDescent="0.25">
      <c r="S255" s="23"/>
    </row>
    <row r="256" spans="19:19" x14ac:dyDescent="0.25">
      <c r="S256" s="23"/>
    </row>
    <row r="257" spans="19:19" x14ac:dyDescent="0.25">
      <c r="S257" s="23"/>
    </row>
    <row r="258" spans="19:19" x14ac:dyDescent="0.25">
      <c r="S258" s="23"/>
    </row>
    <row r="259" spans="19:19" x14ac:dyDescent="0.25">
      <c r="S259" s="23"/>
    </row>
    <row r="260" spans="19:19" x14ac:dyDescent="0.25">
      <c r="S260" s="23"/>
    </row>
    <row r="261" spans="19:19" x14ac:dyDescent="0.25">
      <c r="S261" s="23"/>
    </row>
    <row r="262" spans="19:19" x14ac:dyDescent="0.25">
      <c r="S262" s="23"/>
    </row>
    <row r="263" spans="19:19" x14ac:dyDescent="0.25">
      <c r="S263" s="23"/>
    </row>
    <row r="264" spans="19:19" x14ac:dyDescent="0.25">
      <c r="S264" s="23"/>
    </row>
    <row r="265" spans="19:19" x14ac:dyDescent="0.25">
      <c r="S265" s="23"/>
    </row>
    <row r="266" spans="19:19" x14ac:dyDescent="0.25">
      <c r="S266" s="23"/>
    </row>
    <row r="267" spans="19:19" x14ac:dyDescent="0.25">
      <c r="S267" s="23"/>
    </row>
    <row r="268" spans="19:19" x14ac:dyDescent="0.25">
      <c r="S268" s="23"/>
    </row>
    <row r="269" spans="19:19" x14ac:dyDescent="0.25">
      <c r="S269" s="23"/>
    </row>
    <row r="270" spans="19:19" x14ac:dyDescent="0.25">
      <c r="S270" s="23"/>
    </row>
    <row r="271" spans="19:19" x14ac:dyDescent="0.25">
      <c r="S271" s="23"/>
    </row>
    <row r="272" spans="19:19" x14ac:dyDescent="0.25">
      <c r="S272" s="23"/>
    </row>
    <row r="273" spans="19:19" x14ac:dyDescent="0.25">
      <c r="S273" s="23"/>
    </row>
    <row r="274" spans="19:19" x14ac:dyDescent="0.25">
      <c r="S274" s="23"/>
    </row>
    <row r="275" spans="19:19" x14ac:dyDescent="0.25">
      <c r="S275" s="23"/>
    </row>
    <row r="276" spans="19:19" x14ac:dyDescent="0.25">
      <c r="S276" s="23"/>
    </row>
    <row r="277" spans="19:19" x14ac:dyDescent="0.25">
      <c r="S277" s="23"/>
    </row>
    <row r="278" spans="19:19" x14ac:dyDescent="0.25">
      <c r="S278" s="23"/>
    </row>
    <row r="279" spans="19:19" x14ac:dyDescent="0.25">
      <c r="S279" s="23"/>
    </row>
    <row r="280" spans="19:19" x14ac:dyDescent="0.25">
      <c r="S280" s="23"/>
    </row>
    <row r="281" spans="19:19" x14ac:dyDescent="0.25">
      <c r="S281" s="23"/>
    </row>
    <row r="282" spans="19:19" x14ac:dyDescent="0.25">
      <c r="S282" s="23"/>
    </row>
    <row r="283" spans="19:19" x14ac:dyDescent="0.25">
      <c r="S283" s="23"/>
    </row>
    <row r="284" spans="19:19" x14ac:dyDescent="0.25">
      <c r="S284" s="23"/>
    </row>
    <row r="285" spans="19:19" x14ac:dyDescent="0.25">
      <c r="S285" s="23"/>
    </row>
    <row r="286" spans="19:19" x14ac:dyDescent="0.25">
      <c r="S286" s="23"/>
    </row>
    <row r="287" spans="19:19" x14ac:dyDescent="0.25">
      <c r="S287" s="23"/>
    </row>
    <row r="288" spans="19:19" x14ac:dyDescent="0.25">
      <c r="S288" s="23"/>
    </row>
    <row r="289" spans="19:19" x14ac:dyDescent="0.25">
      <c r="S289" s="23"/>
    </row>
    <row r="290" spans="19:19" x14ac:dyDescent="0.25">
      <c r="S290" s="23"/>
    </row>
    <row r="291" spans="19:19" x14ac:dyDescent="0.25">
      <c r="S291" s="23"/>
    </row>
    <row r="292" spans="19:19" x14ac:dyDescent="0.25">
      <c r="S292" s="23"/>
    </row>
    <row r="293" spans="19:19" x14ac:dyDescent="0.25">
      <c r="S293" s="23"/>
    </row>
    <row r="294" spans="19:19" x14ac:dyDescent="0.25">
      <c r="S294" s="23"/>
    </row>
    <row r="295" spans="19:19" x14ac:dyDescent="0.25">
      <c r="S295" s="23"/>
    </row>
    <row r="296" spans="19:19" x14ac:dyDescent="0.25">
      <c r="S296" s="23"/>
    </row>
    <row r="297" spans="19:19" x14ac:dyDescent="0.25">
      <c r="S297" s="23"/>
    </row>
    <row r="298" spans="19:19" x14ac:dyDescent="0.25">
      <c r="S298" s="23"/>
    </row>
    <row r="299" spans="19:19" x14ac:dyDescent="0.25">
      <c r="S299" s="23"/>
    </row>
    <row r="300" spans="19:19" x14ac:dyDescent="0.25">
      <c r="S300" s="23"/>
    </row>
    <row r="301" spans="19:19" x14ac:dyDescent="0.25">
      <c r="S301" s="23"/>
    </row>
    <row r="302" spans="19:19" x14ac:dyDescent="0.25">
      <c r="S302" s="23"/>
    </row>
    <row r="303" spans="19:19" x14ac:dyDescent="0.25">
      <c r="S303" s="23"/>
    </row>
    <row r="304" spans="19:19" x14ac:dyDescent="0.25">
      <c r="S304" s="23"/>
    </row>
    <row r="305" spans="19:19" x14ac:dyDescent="0.25">
      <c r="S305" s="23"/>
    </row>
    <row r="306" spans="19:19" x14ac:dyDescent="0.25">
      <c r="S306" s="23"/>
    </row>
    <row r="307" spans="19:19" x14ac:dyDescent="0.25">
      <c r="S307" s="23"/>
    </row>
    <row r="308" spans="19:19" x14ac:dyDescent="0.25">
      <c r="S308" s="23"/>
    </row>
    <row r="309" spans="19:19" x14ac:dyDescent="0.25">
      <c r="S309" s="23"/>
    </row>
    <row r="310" spans="19:19" x14ac:dyDescent="0.25">
      <c r="S310" s="23"/>
    </row>
    <row r="311" spans="19:19" x14ac:dyDescent="0.25">
      <c r="S311" s="23"/>
    </row>
    <row r="312" spans="19:19" x14ac:dyDescent="0.25">
      <c r="S312" s="23"/>
    </row>
    <row r="313" spans="19:19" x14ac:dyDescent="0.25">
      <c r="S313" s="23"/>
    </row>
    <row r="314" spans="19:19" x14ac:dyDescent="0.25">
      <c r="S314" s="23"/>
    </row>
    <row r="315" spans="19:19" x14ac:dyDescent="0.25">
      <c r="S315" s="23"/>
    </row>
    <row r="316" spans="19:19" x14ac:dyDescent="0.25">
      <c r="S316" s="23"/>
    </row>
    <row r="317" spans="19:19" x14ac:dyDescent="0.25">
      <c r="S317" s="23"/>
    </row>
    <row r="318" spans="19:19" x14ac:dyDescent="0.25">
      <c r="S318" s="23"/>
    </row>
    <row r="319" spans="19:19" x14ac:dyDescent="0.25">
      <c r="S319" s="23"/>
    </row>
    <row r="320" spans="19:19" x14ac:dyDescent="0.25">
      <c r="S320" s="23"/>
    </row>
    <row r="321" spans="19:19" x14ac:dyDescent="0.25">
      <c r="S321" s="23"/>
    </row>
    <row r="322" spans="19:19" x14ac:dyDescent="0.25">
      <c r="S322" s="23"/>
    </row>
    <row r="323" spans="19:19" x14ac:dyDescent="0.25">
      <c r="S323" s="23"/>
    </row>
    <row r="324" spans="19:19" x14ac:dyDescent="0.25">
      <c r="S324" s="23"/>
    </row>
    <row r="325" spans="19:19" x14ac:dyDescent="0.25">
      <c r="S325" s="23"/>
    </row>
    <row r="326" spans="19:19" x14ac:dyDescent="0.25">
      <c r="S326" s="23"/>
    </row>
    <row r="327" spans="19:19" x14ac:dyDescent="0.25">
      <c r="S327" s="23"/>
    </row>
    <row r="328" spans="19:19" x14ac:dyDescent="0.25">
      <c r="S328" s="23"/>
    </row>
    <row r="329" spans="19:19" x14ac:dyDescent="0.25">
      <c r="S329" s="23"/>
    </row>
    <row r="330" spans="19:19" x14ac:dyDescent="0.25">
      <c r="S330" s="23"/>
    </row>
    <row r="331" spans="19:19" x14ac:dyDescent="0.25">
      <c r="S331" s="23"/>
    </row>
    <row r="332" spans="19:19" x14ac:dyDescent="0.25">
      <c r="S332" s="23"/>
    </row>
    <row r="333" spans="19:19" x14ac:dyDescent="0.25">
      <c r="S333" s="23"/>
    </row>
    <row r="334" spans="19:19" x14ac:dyDescent="0.25">
      <c r="S334" s="23"/>
    </row>
    <row r="335" spans="19:19" x14ac:dyDescent="0.25">
      <c r="S335" s="23"/>
    </row>
    <row r="336" spans="19:19" x14ac:dyDescent="0.25">
      <c r="S336" s="23"/>
    </row>
    <row r="337" spans="19:19" x14ac:dyDescent="0.25">
      <c r="S337" s="23"/>
    </row>
    <row r="338" spans="19:19" x14ac:dyDescent="0.25">
      <c r="S338" s="23"/>
    </row>
    <row r="339" spans="19:19" x14ac:dyDescent="0.25">
      <c r="S339" s="23"/>
    </row>
    <row r="340" spans="19:19" x14ac:dyDescent="0.25">
      <c r="S340" s="23"/>
    </row>
    <row r="341" spans="19:19" x14ac:dyDescent="0.25">
      <c r="S341" s="23"/>
    </row>
    <row r="342" spans="19:19" x14ac:dyDescent="0.25">
      <c r="S342" s="23"/>
    </row>
    <row r="343" spans="19:19" x14ac:dyDescent="0.25">
      <c r="S343" s="23"/>
    </row>
    <row r="344" spans="19:19" x14ac:dyDescent="0.25">
      <c r="S344" s="23"/>
    </row>
    <row r="345" spans="19:19" x14ac:dyDescent="0.25">
      <c r="S345" s="23"/>
    </row>
    <row r="346" spans="19:19" x14ac:dyDescent="0.25">
      <c r="S346" s="23"/>
    </row>
    <row r="347" spans="19:19" x14ac:dyDescent="0.25">
      <c r="S347" s="23"/>
    </row>
    <row r="348" spans="19:19" x14ac:dyDescent="0.25">
      <c r="S348" s="23"/>
    </row>
    <row r="349" spans="19:19" x14ac:dyDescent="0.25">
      <c r="S349" s="23"/>
    </row>
    <row r="350" spans="19:19" x14ac:dyDescent="0.25">
      <c r="S350" s="23"/>
    </row>
    <row r="351" spans="19:19" x14ac:dyDescent="0.25">
      <c r="S351" s="23"/>
    </row>
    <row r="352" spans="19:19" x14ac:dyDescent="0.25">
      <c r="S352" s="23"/>
    </row>
    <row r="353" spans="19:19" x14ac:dyDescent="0.25">
      <c r="S353" s="23"/>
    </row>
    <row r="354" spans="19:19" x14ac:dyDescent="0.25">
      <c r="S354" s="23"/>
    </row>
    <row r="355" spans="19:19" x14ac:dyDescent="0.25">
      <c r="S355" s="23"/>
    </row>
    <row r="356" spans="19:19" x14ac:dyDescent="0.25">
      <c r="S356" s="23"/>
    </row>
    <row r="357" spans="19:19" x14ac:dyDescent="0.25">
      <c r="S357" s="23"/>
    </row>
    <row r="358" spans="19:19" x14ac:dyDescent="0.25">
      <c r="S358" s="23"/>
    </row>
    <row r="359" spans="19:19" x14ac:dyDescent="0.25">
      <c r="S359" s="23"/>
    </row>
    <row r="360" spans="19:19" x14ac:dyDescent="0.25">
      <c r="S360" s="23"/>
    </row>
    <row r="361" spans="19:19" x14ac:dyDescent="0.25">
      <c r="S361" s="23"/>
    </row>
    <row r="362" spans="19:19" x14ac:dyDescent="0.25">
      <c r="S362" s="23"/>
    </row>
    <row r="363" spans="19:19" x14ac:dyDescent="0.25">
      <c r="S363" s="23"/>
    </row>
    <row r="364" spans="19:19" x14ac:dyDescent="0.25">
      <c r="S364" s="23"/>
    </row>
    <row r="365" spans="19:19" x14ac:dyDescent="0.25">
      <c r="S365" s="23"/>
    </row>
    <row r="366" spans="19:19" x14ac:dyDescent="0.25">
      <c r="S366" s="23"/>
    </row>
    <row r="367" spans="19:19" x14ac:dyDescent="0.25">
      <c r="S367" s="23"/>
    </row>
    <row r="368" spans="19:19" x14ac:dyDescent="0.25">
      <c r="S368" s="23"/>
    </row>
    <row r="369" spans="19:19" x14ac:dyDescent="0.25">
      <c r="S369" s="23"/>
    </row>
    <row r="370" spans="19:19" x14ac:dyDescent="0.25">
      <c r="S370" s="23"/>
    </row>
    <row r="371" spans="19:19" x14ac:dyDescent="0.25">
      <c r="S371" s="23"/>
    </row>
    <row r="372" spans="19:19" x14ac:dyDescent="0.25">
      <c r="S372" s="23"/>
    </row>
    <row r="373" spans="19:19" x14ac:dyDescent="0.25">
      <c r="S373" s="23"/>
    </row>
    <row r="374" spans="19:19" x14ac:dyDescent="0.25">
      <c r="S374" s="23"/>
    </row>
    <row r="375" spans="19:19" x14ac:dyDescent="0.25">
      <c r="S375" s="23"/>
    </row>
    <row r="376" spans="19:19" x14ac:dyDescent="0.25">
      <c r="S376" s="23"/>
    </row>
    <row r="377" spans="19:19" x14ac:dyDescent="0.25">
      <c r="S377" s="23"/>
    </row>
    <row r="378" spans="19:19" x14ac:dyDescent="0.25">
      <c r="S378" s="23"/>
    </row>
    <row r="379" spans="19:19" x14ac:dyDescent="0.25">
      <c r="S379" s="23"/>
    </row>
    <row r="380" spans="19:19" x14ac:dyDescent="0.25">
      <c r="S380" s="23"/>
    </row>
    <row r="381" spans="19:19" x14ac:dyDescent="0.25">
      <c r="S381" s="23"/>
    </row>
    <row r="382" spans="19:19" x14ac:dyDescent="0.25">
      <c r="S382" s="23"/>
    </row>
    <row r="383" spans="19:19" x14ac:dyDescent="0.25">
      <c r="S383" s="23"/>
    </row>
    <row r="384" spans="19:19" x14ac:dyDescent="0.25">
      <c r="S384" s="23"/>
    </row>
    <row r="385" spans="19:19" x14ac:dyDescent="0.25">
      <c r="S385" s="23"/>
    </row>
    <row r="386" spans="19:19" x14ac:dyDescent="0.25">
      <c r="S386" s="23"/>
    </row>
    <row r="387" spans="19:19" x14ac:dyDescent="0.25">
      <c r="S387" s="23"/>
    </row>
    <row r="388" spans="19:19" x14ac:dyDescent="0.25">
      <c r="S388" s="23"/>
    </row>
    <row r="389" spans="19:19" x14ac:dyDescent="0.25">
      <c r="S389" s="23"/>
    </row>
    <row r="390" spans="19:19" x14ac:dyDescent="0.25">
      <c r="S390" s="23"/>
    </row>
    <row r="391" spans="19:19" x14ac:dyDescent="0.25">
      <c r="S391" s="23"/>
    </row>
    <row r="392" spans="19:19" x14ac:dyDescent="0.25">
      <c r="S392" s="23"/>
    </row>
    <row r="393" spans="19:19" x14ac:dyDescent="0.25">
      <c r="S393" s="23"/>
    </row>
    <row r="394" spans="19:19" x14ac:dyDescent="0.25">
      <c r="S394" s="23"/>
    </row>
    <row r="395" spans="19:19" x14ac:dyDescent="0.25">
      <c r="S395" s="23"/>
    </row>
    <row r="396" spans="19:19" x14ac:dyDescent="0.25">
      <c r="S396" s="23"/>
    </row>
    <row r="397" spans="19:19" x14ac:dyDescent="0.25">
      <c r="S397" s="23"/>
    </row>
    <row r="398" spans="19:19" x14ac:dyDescent="0.25">
      <c r="S398" s="23"/>
    </row>
    <row r="399" spans="19:19" x14ac:dyDescent="0.25">
      <c r="S399" s="23"/>
    </row>
    <row r="400" spans="19:19" x14ac:dyDescent="0.25">
      <c r="S400" s="23"/>
    </row>
    <row r="401" spans="19:19" x14ac:dyDescent="0.25">
      <c r="S401" s="23"/>
    </row>
    <row r="402" spans="19:19" x14ac:dyDescent="0.25">
      <c r="S402" s="23"/>
    </row>
    <row r="403" spans="19:19" x14ac:dyDescent="0.25">
      <c r="S403" s="23"/>
    </row>
    <row r="404" spans="19:19" x14ac:dyDescent="0.25">
      <c r="S404" s="23"/>
    </row>
    <row r="405" spans="19:19" x14ac:dyDescent="0.25">
      <c r="S405" s="23"/>
    </row>
    <row r="406" spans="19:19" x14ac:dyDescent="0.25">
      <c r="S406" s="23"/>
    </row>
    <row r="407" spans="19:19" x14ac:dyDescent="0.25">
      <c r="S407" s="23"/>
    </row>
    <row r="408" spans="19:19" x14ac:dyDescent="0.25">
      <c r="S408" s="23"/>
    </row>
    <row r="409" spans="19:19" x14ac:dyDescent="0.25">
      <c r="S409" s="23"/>
    </row>
    <row r="410" spans="19:19" x14ac:dyDescent="0.25">
      <c r="S410" s="23"/>
    </row>
    <row r="411" spans="19:19" x14ac:dyDescent="0.25">
      <c r="S411" s="23"/>
    </row>
    <row r="412" spans="19:19" x14ac:dyDescent="0.25">
      <c r="S412" s="23"/>
    </row>
    <row r="413" spans="19:19" x14ac:dyDescent="0.25">
      <c r="S413" s="23"/>
    </row>
    <row r="414" spans="19:19" x14ac:dyDescent="0.25">
      <c r="S414" s="23"/>
    </row>
    <row r="415" spans="19:19" x14ac:dyDescent="0.25">
      <c r="S415" s="23"/>
    </row>
    <row r="416" spans="19:19" x14ac:dyDescent="0.25">
      <c r="S416" s="23"/>
    </row>
    <row r="417" spans="19:19" x14ac:dyDescent="0.25">
      <c r="S417" s="23"/>
    </row>
    <row r="418" spans="19:19" x14ac:dyDescent="0.25">
      <c r="S418" s="23"/>
    </row>
    <row r="419" spans="19:19" x14ac:dyDescent="0.25">
      <c r="S419" s="23"/>
    </row>
    <row r="420" spans="19:19" x14ac:dyDescent="0.25">
      <c r="S420" s="23"/>
    </row>
    <row r="421" spans="19:19" x14ac:dyDescent="0.25">
      <c r="S421" s="23"/>
    </row>
    <row r="422" spans="19:19" x14ac:dyDescent="0.25">
      <c r="S422" s="23"/>
    </row>
    <row r="423" spans="19:19" x14ac:dyDescent="0.25">
      <c r="S423" s="23"/>
    </row>
    <row r="424" spans="19:19" x14ac:dyDescent="0.25">
      <c r="S424" s="23"/>
    </row>
    <row r="425" spans="19:19" x14ac:dyDescent="0.25">
      <c r="S425" s="23"/>
    </row>
    <row r="426" spans="19:19" x14ac:dyDescent="0.25">
      <c r="S426" s="23"/>
    </row>
    <row r="427" spans="19:19" x14ac:dyDescent="0.25">
      <c r="S427" s="23"/>
    </row>
    <row r="428" spans="19:19" x14ac:dyDescent="0.25">
      <c r="S428" s="23"/>
    </row>
    <row r="429" spans="19:19" x14ac:dyDescent="0.25">
      <c r="S429" s="23"/>
    </row>
    <row r="430" spans="19:19" x14ac:dyDescent="0.25">
      <c r="S430" s="23"/>
    </row>
    <row r="431" spans="19:19" x14ac:dyDescent="0.25">
      <c r="S431" s="23"/>
    </row>
    <row r="432" spans="19:19" x14ac:dyDescent="0.25">
      <c r="S432" s="23"/>
    </row>
    <row r="433" spans="19:19" x14ac:dyDescent="0.25">
      <c r="S433" s="23"/>
    </row>
    <row r="434" spans="19:19" x14ac:dyDescent="0.25">
      <c r="S434" s="23"/>
    </row>
    <row r="435" spans="19:19" x14ac:dyDescent="0.25">
      <c r="S435" s="23"/>
    </row>
    <row r="436" spans="19:19" x14ac:dyDescent="0.25">
      <c r="S436" s="23"/>
    </row>
    <row r="437" spans="19:19" x14ac:dyDescent="0.25">
      <c r="S437" s="23"/>
    </row>
    <row r="438" spans="19:19" x14ac:dyDescent="0.25">
      <c r="S438" s="23"/>
    </row>
    <row r="439" spans="19:19" x14ac:dyDescent="0.25">
      <c r="S439" s="23"/>
    </row>
    <row r="440" spans="19:19" x14ac:dyDescent="0.25">
      <c r="S440" s="23"/>
    </row>
    <row r="441" spans="19:19" x14ac:dyDescent="0.25">
      <c r="S441" s="23"/>
    </row>
    <row r="442" spans="19:19" x14ac:dyDescent="0.25">
      <c r="S442" s="23"/>
    </row>
    <row r="443" spans="19:19" x14ac:dyDescent="0.25">
      <c r="S443" s="23"/>
    </row>
    <row r="444" spans="19:19" x14ac:dyDescent="0.25">
      <c r="S444" s="23"/>
    </row>
    <row r="445" spans="19:19" x14ac:dyDescent="0.25">
      <c r="S445" s="23"/>
    </row>
    <row r="446" spans="19:19" x14ac:dyDescent="0.25">
      <c r="S446" s="23"/>
    </row>
    <row r="447" spans="19:19" x14ac:dyDescent="0.25">
      <c r="S447" s="23"/>
    </row>
    <row r="448" spans="19:19" x14ac:dyDescent="0.25">
      <c r="S448" s="23"/>
    </row>
    <row r="449" spans="19:19" x14ac:dyDescent="0.25">
      <c r="S449" s="23"/>
    </row>
    <row r="450" spans="19:19" x14ac:dyDescent="0.25">
      <c r="S450" s="23"/>
    </row>
    <row r="451" spans="19:19" x14ac:dyDescent="0.25">
      <c r="S451" s="23"/>
    </row>
    <row r="452" spans="19:19" x14ac:dyDescent="0.25">
      <c r="S452" s="23"/>
    </row>
    <row r="453" spans="19:19" x14ac:dyDescent="0.25">
      <c r="S453" s="23"/>
    </row>
    <row r="454" spans="19:19" x14ac:dyDescent="0.25">
      <c r="S454" s="23"/>
    </row>
    <row r="455" spans="19:19" x14ac:dyDescent="0.25">
      <c r="S455" s="23"/>
    </row>
    <row r="456" spans="19:19" x14ac:dyDescent="0.25">
      <c r="S456" s="23"/>
    </row>
    <row r="457" spans="19:19" x14ac:dyDescent="0.25">
      <c r="S457" s="23"/>
    </row>
    <row r="458" spans="19:19" x14ac:dyDescent="0.25">
      <c r="S458" s="23"/>
    </row>
    <row r="459" spans="19:19" x14ac:dyDescent="0.25">
      <c r="S459" s="23"/>
    </row>
    <row r="460" spans="19:19" x14ac:dyDescent="0.25">
      <c r="S460" s="23"/>
    </row>
    <row r="461" spans="19:19" x14ac:dyDescent="0.25">
      <c r="S461" s="23"/>
    </row>
    <row r="462" spans="19:19" x14ac:dyDescent="0.25">
      <c r="S462" s="23"/>
    </row>
    <row r="463" spans="19:19" x14ac:dyDescent="0.25">
      <c r="S463" s="23"/>
    </row>
    <row r="464" spans="19:19" x14ac:dyDescent="0.25">
      <c r="S464" s="23"/>
    </row>
    <row r="465" spans="19:19" x14ac:dyDescent="0.25">
      <c r="S465" s="23"/>
    </row>
    <row r="466" spans="19:19" x14ac:dyDescent="0.25">
      <c r="S466" s="23"/>
    </row>
    <row r="467" spans="19:19" x14ac:dyDescent="0.25">
      <c r="S467" s="23"/>
    </row>
    <row r="468" spans="19:19" x14ac:dyDescent="0.25">
      <c r="S468" s="23"/>
    </row>
    <row r="469" spans="19:19" x14ac:dyDescent="0.25">
      <c r="S469" s="23"/>
    </row>
    <row r="470" spans="19:19" x14ac:dyDescent="0.25">
      <c r="S470" s="23"/>
    </row>
    <row r="471" spans="19:19" x14ac:dyDescent="0.25">
      <c r="S471" s="23"/>
    </row>
    <row r="472" spans="19:19" x14ac:dyDescent="0.25">
      <c r="S472" s="23"/>
    </row>
    <row r="473" spans="19:19" x14ac:dyDescent="0.25">
      <c r="S473" s="23"/>
    </row>
    <row r="474" spans="19:19" x14ac:dyDescent="0.25">
      <c r="S474" s="23"/>
    </row>
    <row r="475" spans="19:19" x14ac:dyDescent="0.25">
      <c r="S475" s="23"/>
    </row>
    <row r="476" spans="19:19" x14ac:dyDescent="0.25">
      <c r="S476" s="23"/>
    </row>
    <row r="477" spans="19:19" x14ac:dyDescent="0.25">
      <c r="S477" s="23"/>
    </row>
    <row r="478" spans="19:19" x14ac:dyDescent="0.25">
      <c r="S478" s="23"/>
    </row>
    <row r="479" spans="19:19" x14ac:dyDescent="0.25">
      <c r="S479" s="23"/>
    </row>
    <row r="480" spans="19:19" x14ac:dyDescent="0.25">
      <c r="S480" s="23"/>
    </row>
    <row r="481" spans="19:19" x14ac:dyDescent="0.25">
      <c r="S481" s="23"/>
    </row>
    <row r="482" spans="19:19" x14ac:dyDescent="0.25">
      <c r="S482" s="23"/>
    </row>
    <row r="483" spans="19:19" x14ac:dyDescent="0.25">
      <c r="S483" s="23"/>
    </row>
    <row r="484" spans="19:19" x14ac:dyDescent="0.25">
      <c r="S484" s="23"/>
    </row>
    <row r="485" spans="19:19" x14ac:dyDescent="0.25">
      <c r="S485" s="23"/>
    </row>
    <row r="486" spans="19:19" x14ac:dyDescent="0.25">
      <c r="S486" s="23"/>
    </row>
    <row r="487" spans="19:19" x14ac:dyDescent="0.25">
      <c r="S487" s="23"/>
    </row>
    <row r="488" spans="19:19" x14ac:dyDescent="0.25">
      <c r="S488" s="23"/>
    </row>
    <row r="489" spans="19:19" x14ac:dyDescent="0.25">
      <c r="S489" s="23"/>
    </row>
    <row r="490" spans="19:19" x14ac:dyDescent="0.25">
      <c r="S490" s="23"/>
    </row>
    <row r="491" spans="19:19" x14ac:dyDescent="0.25">
      <c r="S491" s="23"/>
    </row>
    <row r="492" spans="19:19" x14ac:dyDescent="0.25">
      <c r="S492" s="23"/>
    </row>
    <row r="493" spans="19:19" x14ac:dyDescent="0.25">
      <c r="S493" s="23"/>
    </row>
    <row r="494" spans="19:19" x14ac:dyDescent="0.25">
      <c r="S494" s="23"/>
    </row>
    <row r="495" spans="19:19" x14ac:dyDescent="0.25">
      <c r="S495" s="23"/>
    </row>
    <row r="496" spans="19:19" x14ac:dyDescent="0.25">
      <c r="S496" s="23"/>
    </row>
    <row r="497" spans="19:19" x14ac:dyDescent="0.25">
      <c r="S497" s="23"/>
    </row>
    <row r="498" spans="19:19" x14ac:dyDescent="0.25">
      <c r="S498" s="23"/>
    </row>
    <row r="499" spans="19:19" x14ac:dyDescent="0.25">
      <c r="S499" s="23"/>
    </row>
    <row r="500" spans="19:19" x14ac:dyDescent="0.25">
      <c r="S500" s="23"/>
    </row>
    <row r="501" spans="19:19" x14ac:dyDescent="0.25">
      <c r="S501" s="23"/>
    </row>
    <row r="502" spans="19:19" x14ac:dyDescent="0.25">
      <c r="S502" s="23"/>
    </row>
    <row r="503" spans="19:19" x14ac:dyDescent="0.25">
      <c r="S503" s="23"/>
    </row>
    <row r="504" spans="19:19" x14ac:dyDescent="0.25">
      <c r="S504" s="23"/>
    </row>
    <row r="505" spans="19:19" x14ac:dyDescent="0.25">
      <c r="S505" s="23"/>
    </row>
    <row r="506" spans="19:19" x14ac:dyDescent="0.25">
      <c r="S506" s="23"/>
    </row>
    <row r="507" spans="19:19" x14ac:dyDescent="0.25">
      <c r="S507" s="23"/>
    </row>
    <row r="508" spans="19:19" x14ac:dyDescent="0.25">
      <c r="S508" s="23"/>
    </row>
    <row r="509" spans="19:19" x14ac:dyDescent="0.25">
      <c r="S509" s="23"/>
    </row>
    <row r="510" spans="19:19" x14ac:dyDescent="0.25">
      <c r="S510" s="23"/>
    </row>
    <row r="511" spans="19:19" x14ac:dyDescent="0.25">
      <c r="S511" s="23"/>
    </row>
    <row r="512" spans="19:19" x14ac:dyDescent="0.25">
      <c r="S512" s="23"/>
    </row>
    <row r="513" spans="19:19" x14ac:dyDescent="0.25">
      <c r="S513" s="23"/>
    </row>
    <row r="514" spans="19:19" x14ac:dyDescent="0.25">
      <c r="S514" s="23"/>
    </row>
    <row r="515" spans="19:19" x14ac:dyDescent="0.25">
      <c r="S515" s="23"/>
    </row>
    <row r="516" spans="19:19" x14ac:dyDescent="0.25">
      <c r="S516" s="23"/>
    </row>
    <row r="517" spans="19:19" x14ac:dyDescent="0.25">
      <c r="S517" s="23"/>
    </row>
    <row r="518" spans="19:19" x14ac:dyDescent="0.25">
      <c r="S518" s="23"/>
    </row>
    <row r="519" spans="19:19" x14ac:dyDescent="0.25">
      <c r="S519" s="23"/>
    </row>
    <row r="520" spans="19:19" x14ac:dyDescent="0.25">
      <c r="S520" s="23"/>
    </row>
    <row r="521" spans="19:19" x14ac:dyDescent="0.25">
      <c r="S521" s="23"/>
    </row>
    <row r="522" spans="19:19" x14ac:dyDescent="0.25">
      <c r="S522" s="23"/>
    </row>
    <row r="523" spans="19:19" x14ac:dyDescent="0.25">
      <c r="S523" s="23"/>
    </row>
    <row r="524" spans="19:19" x14ac:dyDescent="0.25">
      <c r="S524" s="23"/>
    </row>
    <row r="525" spans="19:19" x14ac:dyDescent="0.25">
      <c r="S525" s="23"/>
    </row>
    <row r="526" spans="19:19" x14ac:dyDescent="0.25">
      <c r="S526" s="23"/>
    </row>
    <row r="527" spans="19:19" x14ac:dyDescent="0.25">
      <c r="S527" s="23"/>
    </row>
    <row r="528" spans="19:19" x14ac:dyDescent="0.25">
      <c r="S528" s="23"/>
    </row>
    <row r="529" spans="19:19" x14ac:dyDescent="0.25">
      <c r="S529" s="23"/>
    </row>
    <row r="530" spans="19:19" x14ac:dyDescent="0.25">
      <c r="S530" s="23"/>
    </row>
    <row r="531" spans="19:19" x14ac:dyDescent="0.25">
      <c r="S531" s="23"/>
    </row>
    <row r="532" spans="19:19" x14ac:dyDescent="0.25">
      <c r="S532" s="23"/>
    </row>
    <row r="533" spans="19:19" x14ac:dyDescent="0.25">
      <c r="S533" s="23"/>
    </row>
    <row r="534" spans="19:19" x14ac:dyDescent="0.25">
      <c r="S534" s="23"/>
    </row>
    <row r="535" spans="19:19" x14ac:dyDescent="0.25">
      <c r="S535" s="23"/>
    </row>
    <row r="536" spans="19:19" x14ac:dyDescent="0.25">
      <c r="S536" s="23"/>
    </row>
    <row r="537" spans="19:19" x14ac:dyDescent="0.25">
      <c r="S537" s="23"/>
    </row>
    <row r="538" spans="19:19" x14ac:dyDescent="0.25">
      <c r="S538" s="23"/>
    </row>
    <row r="539" spans="19:19" x14ac:dyDescent="0.25">
      <c r="S539" s="23"/>
    </row>
    <row r="540" spans="19:19" x14ac:dyDescent="0.25">
      <c r="S540" s="23"/>
    </row>
    <row r="541" spans="19:19" x14ac:dyDescent="0.25">
      <c r="S541" s="23"/>
    </row>
    <row r="542" spans="19:19" x14ac:dyDescent="0.25">
      <c r="S542" s="23"/>
    </row>
    <row r="543" spans="19:19" x14ac:dyDescent="0.25">
      <c r="S543" s="23"/>
    </row>
    <row r="544" spans="19:19" x14ac:dyDescent="0.25">
      <c r="S544" s="23"/>
    </row>
    <row r="545" spans="19:19" x14ac:dyDescent="0.25">
      <c r="S545" s="23"/>
    </row>
    <row r="546" spans="19:19" x14ac:dyDescent="0.25">
      <c r="S546" s="23"/>
    </row>
    <row r="547" spans="19:19" x14ac:dyDescent="0.25">
      <c r="S547" s="23"/>
    </row>
    <row r="548" spans="19:19" x14ac:dyDescent="0.25">
      <c r="S548" s="23"/>
    </row>
    <row r="549" spans="19:19" x14ac:dyDescent="0.25">
      <c r="S549" s="23"/>
    </row>
    <row r="550" spans="19:19" x14ac:dyDescent="0.25">
      <c r="S550" s="23"/>
    </row>
    <row r="551" spans="19:19" x14ac:dyDescent="0.25">
      <c r="S551" s="23"/>
    </row>
    <row r="552" spans="19:19" x14ac:dyDescent="0.25">
      <c r="S552" s="23"/>
    </row>
    <row r="553" spans="19:19" x14ac:dyDescent="0.25">
      <c r="S553" s="23"/>
    </row>
    <row r="554" spans="19:19" x14ac:dyDescent="0.25">
      <c r="S554" s="23"/>
    </row>
    <row r="555" spans="19:19" x14ac:dyDescent="0.25">
      <c r="S555" s="23"/>
    </row>
    <row r="556" spans="19:19" x14ac:dyDescent="0.25">
      <c r="S556" s="23"/>
    </row>
    <row r="557" spans="19:19" x14ac:dyDescent="0.25">
      <c r="S557" s="23"/>
    </row>
    <row r="558" spans="19:19" x14ac:dyDescent="0.25">
      <c r="S558" s="23"/>
    </row>
    <row r="559" spans="19:19" x14ac:dyDescent="0.25">
      <c r="S559" s="23"/>
    </row>
    <row r="560" spans="19:19" x14ac:dyDescent="0.25">
      <c r="S560" s="23"/>
    </row>
    <row r="561" spans="19:19" x14ac:dyDescent="0.25">
      <c r="S561" s="23"/>
    </row>
    <row r="562" spans="19:19" x14ac:dyDescent="0.25">
      <c r="S562" s="23"/>
    </row>
    <row r="563" spans="19:19" x14ac:dyDescent="0.25">
      <c r="S563" s="23"/>
    </row>
    <row r="564" spans="19:19" x14ac:dyDescent="0.25">
      <c r="S564" s="23"/>
    </row>
    <row r="565" spans="19:19" x14ac:dyDescent="0.25">
      <c r="S565" s="23"/>
    </row>
    <row r="566" spans="19:19" x14ac:dyDescent="0.25">
      <c r="S566" s="23"/>
    </row>
    <row r="567" spans="19:19" x14ac:dyDescent="0.25">
      <c r="S567" s="23"/>
    </row>
    <row r="568" spans="19:19" x14ac:dyDescent="0.25">
      <c r="S568" s="23"/>
    </row>
    <row r="569" spans="19:19" x14ac:dyDescent="0.25">
      <c r="S569" s="23"/>
    </row>
    <row r="570" spans="19:19" x14ac:dyDescent="0.25">
      <c r="S570" s="23"/>
    </row>
    <row r="571" spans="19:19" x14ac:dyDescent="0.25">
      <c r="S571" s="23"/>
    </row>
    <row r="572" spans="19:19" x14ac:dyDescent="0.25">
      <c r="S572" s="23"/>
    </row>
    <row r="573" spans="19:19" x14ac:dyDescent="0.25">
      <c r="S573" s="23"/>
    </row>
    <row r="574" spans="19:19" x14ac:dyDescent="0.25">
      <c r="S574" s="23"/>
    </row>
    <row r="575" spans="19:19" x14ac:dyDescent="0.25">
      <c r="S575" s="23"/>
    </row>
    <row r="576" spans="19:19" x14ac:dyDescent="0.25">
      <c r="S576" s="23"/>
    </row>
    <row r="577" spans="19:19" x14ac:dyDescent="0.25">
      <c r="S577" s="23"/>
    </row>
    <row r="578" spans="19:19" x14ac:dyDescent="0.25">
      <c r="S578" s="23"/>
    </row>
    <row r="579" spans="19:19" x14ac:dyDescent="0.25">
      <c r="S579" s="23"/>
    </row>
    <row r="580" spans="19:19" x14ac:dyDescent="0.25">
      <c r="S580" s="23"/>
    </row>
    <row r="581" spans="19:19" x14ac:dyDescent="0.25">
      <c r="S581" s="23"/>
    </row>
    <row r="582" spans="19:19" x14ac:dyDescent="0.25">
      <c r="S582" s="23"/>
    </row>
    <row r="583" spans="19:19" x14ac:dyDescent="0.25">
      <c r="S583" s="23"/>
    </row>
    <row r="584" spans="19:19" x14ac:dyDescent="0.25">
      <c r="S584" s="23"/>
    </row>
    <row r="585" spans="19:19" x14ac:dyDescent="0.25">
      <c r="S585" s="23"/>
    </row>
    <row r="586" spans="19:19" x14ac:dyDescent="0.25">
      <c r="S586" s="23"/>
    </row>
    <row r="587" spans="19:19" x14ac:dyDescent="0.25">
      <c r="S587" s="23"/>
    </row>
    <row r="588" spans="19:19" x14ac:dyDescent="0.25">
      <c r="S588" s="23"/>
    </row>
    <row r="589" spans="19:19" x14ac:dyDescent="0.25">
      <c r="S589" s="23"/>
    </row>
    <row r="590" spans="19:19" x14ac:dyDescent="0.25">
      <c r="S590" s="23"/>
    </row>
    <row r="591" spans="19:19" x14ac:dyDescent="0.25">
      <c r="S591" s="23"/>
    </row>
    <row r="592" spans="19:19" x14ac:dyDescent="0.25">
      <c r="S592" s="23"/>
    </row>
    <row r="593" spans="19:19" x14ac:dyDescent="0.25">
      <c r="S593" s="23"/>
    </row>
    <row r="594" spans="19:19" x14ac:dyDescent="0.25">
      <c r="S594" s="23"/>
    </row>
    <row r="595" spans="19:19" x14ac:dyDescent="0.25">
      <c r="S595" s="23"/>
    </row>
    <row r="596" spans="19:19" x14ac:dyDescent="0.25">
      <c r="S596" s="23"/>
    </row>
    <row r="597" spans="19:19" x14ac:dyDescent="0.25">
      <c r="S597" s="23"/>
    </row>
    <row r="598" spans="19:19" x14ac:dyDescent="0.25">
      <c r="S598" s="23"/>
    </row>
    <row r="599" spans="19:19" x14ac:dyDescent="0.25">
      <c r="S599" s="23"/>
    </row>
    <row r="600" spans="19:19" x14ac:dyDescent="0.25">
      <c r="S600" s="23"/>
    </row>
    <row r="601" spans="19:19" x14ac:dyDescent="0.25">
      <c r="S601" s="23"/>
    </row>
    <row r="602" spans="19:19" x14ac:dyDescent="0.25">
      <c r="S602" s="23"/>
    </row>
    <row r="603" spans="19:19" x14ac:dyDescent="0.25">
      <c r="S603" s="23"/>
    </row>
    <row r="604" spans="19:19" x14ac:dyDescent="0.25">
      <c r="S604" s="23"/>
    </row>
    <row r="605" spans="19:19" x14ac:dyDescent="0.25">
      <c r="S605" s="23"/>
    </row>
    <row r="606" spans="19:19" x14ac:dyDescent="0.25">
      <c r="S606" s="23"/>
    </row>
    <row r="607" spans="19:19" x14ac:dyDescent="0.25">
      <c r="S607" s="23"/>
    </row>
    <row r="608" spans="19:19" x14ac:dyDescent="0.25">
      <c r="S608" s="23"/>
    </row>
    <row r="609" spans="19:19" x14ac:dyDescent="0.25">
      <c r="S609" s="23"/>
    </row>
    <row r="610" spans="19:19" x14ac:dyDescent="0.25">
      <c r="S610" s="23"/>
    </row>
    <row r="611" spans="19:19" x14ac:dyDescent="0.25">
      <c r="S611" s="23"/>
    </row>
    <row r="612" spans="19:19" x14ac:dyDescent="0.25">
      <c r="S612" s="23"/>
    </row>
    <row r="613" spans="19:19" x14ac:dyDescent="0.25">
      <c r="S613" s="23"/>
    </row>
    <row r="614" spans="19:19" x14ac:dyDescent="0.25">
      <c r="S614" s="23"/>
    </row>
    <row r="615" spans="19:19" x14ac:dyDescent="0.25">
      <c r="S615" s="23"/>
    </row>
    <row r="616" spans="19:19" x14ac:dyDescent="0.25">
      <c r="S616" s="23"/>
    </row>
    <row r="617" spans="19:19" x14ac:dyDescent="0.25">
      <c r="S617" s="23"/>
    </row>
    <row r="618" spans="19:19" x14ac:dyDescent="0.25">
      <c r="S618" s="23"/>
    </row>
    <row r="619" spans="19:19" x14ac:dyDescent="0.25">
      <c r="S619" s="23"/>
    </row>
    <row r="620" spans="19:19" x14ac:dyDescent="0.25">
      <c r="S620" s="23"/>
    </row>
    <row r="621" spans="19:19" x14ac:dyDescent="0.25">
      <c r="S621" s="23"/>
    </row>
    <row r="622" spans="19:19" x14ac:dyDescent="0.25">
      <c r="S622" s="23"/>
    </row>
    <row r="623" spans="19:19" x14ac:dyDescent="0.25">
      <c r="S623" s="23"/>
    </row>
    <row r="624" spans="19:19" x14ac:dyDescent="0.25">
      <c r="S624" s="23"/>
    </row>
    <row r="625" spans="19:19" x14ac:dyDescent="0.25">
      <c r="S625" s="23"/>
    </row>
    <row r="626" spans="19:19" x14ac:dyDescent="0.25">
      <c r="S626" s="23"/>
    </row>
    <row r="627" spans="19:19" x14ac:dyDescent="0.25">
      <c r="S627" s="23"/>
    </row>
    <row r="628" spans="19:19" x14ac:dyDescent="0.25">
      <c r="S628" s="23"/>
    </row>
    <row r="629" spans="19:19" x14ac:dyDescent="0.25">
      <c r="S629" s="23"/>
    </row>
    <row r="630" spans="19:19" x14ac:dyDescent="0.25">
      <c r="S630" s="23"/>
    </row>
    <row r="631" spans="19:19" x14ac:dyDescent="0.25">
      <c r="S631" s="23"/>
    </row>
    <row r="632" spans="19:19" x14ac:dyDescent="0.25">
      <c r="S632" s="23"/>
    </row>
    <row r="633" spans="19:19" x14ac:dyDescent="0.25">
      <c r="S633" s="23"/>
    </row>
    <row r="634" spans="19:19" x14ac:dyDescent="0.25">
      <c r="S634" s="23"/>
    </row>
    <row r="635" spans="19:19" x14ac:dyDescent="0.25">
      <c r="S635" s="23"/>
    </row>
    <row r="636" spans="19:19" x14ac:dyDescent="0.25">
      <c r="S636" s="23"/>
    </row>
    <row r="637" spans="19:19" x14ac:dyDescent="0.25">
      <c r="S637" s="23"/>
    </row>
    <row r="638" spans="19:19" x14ac:dyDescent="0.25">
      <c r="S638" s="23"/>
    </row>
    <row r="639" spans="19:19" x14ac:dyDescent="0.25">
      <c r="S639" s="23"/>
    </row>
    <row r="640" spans="19:19" x14ac:dyDescent="0.25">
      <c r="S640" s="23"/>
    </row>
    <row r="641" spans="19:19" x14ac:dyDescent="0.25">
      <c r="S641" s="23"/>
    </row>
    <row r="642" spans="19:19" x14ac:dyDescent="0.25">
      <c r="S642" s="23"/>
    </row>
    <row r="643" spans="19:19" x14ac:dyDescent="0.25">
      <c r="S643" s="23"/>
    </row>
    <row r="644" spans="19:19" x14ac:dyDescent="0.25">
      <c r="S644" s="23"/>
    </row>
    <row r="645" spans="19:19" x14ac:dyDescent="0.25">
      <c r="S645" s="23"/>
    </row>
    <row r="646" spans="19:19" x14ac:dyDescent="0.25">
      <c r="S646" s="23"/>
    </row>
    <row r="647" spans="19:19" x14ac:dyDescent="0.25">
      <c r="S647" s="23"/>
    </row>
    <row r="648" spans="19:19" x14ac:dyDescent="0.25">
      <c r="S648" s="23"/>
    </row>
    <row r="649" spans="19:19" x14ac:dyDescent="0.25">
      <c r="S649" s="23"/>
    </row>
    <row r="650" spans="19:19" x14ac:dyDescent="0.25">
      <c r="S650" s="23"/>
    </row>
    <row r="651" spans="19:19" x14ac:dyDescent="0.25">
      <c r="S651" s="23"/>
    </row>
    <row r="652" spans="19:19" x14ac:dyDescent="0.25">
      <c r="S652" s="23"/>
    </row>
    <row r="653" spans="19:19" x14ac:dyDescent="0.25">
      <c r="S653" s="23"/>
    </row>
    <row r="654" spans="19:19" x14ac:dyDescent="0.25">
      <c r="S654" s="23"/>
    </row>
    <row r="655" spans="19:19" x14ac:dyDescent="0.25">
      <c r="S655" s="23"/>
    </row>
    <row r="656" spans="19:19" x14ac:dyDescent="0.25">
      <c r="S656" s="23"/>
    </row>
    <row r="657" spans="19:19" x14ac:dyDescent="0.25">
      <c r="S657" s="23"/>
    </row>
    <row r="658" spans="19:19" x14ac:dyDescent="0.25">
      <c r="S658" s="23"/>
    </row>
    <row r="659" spans="19:19" x14ac:dyDescent="0.25">
      <c r="S659" s="23"/>
    </row>
    <row r="660" spans="19:19" x14ac:dyDescent="0.25">
      <c r="S660" s="23"/>
    </row>
    <row r="661" spans="19:19" x14ac:dyDescent="0.25">
      <c r="S661" s="23"/>
    </row>
    <row r="662" spans="19:19" x14ac:dyDescent="0.25">
      <c r="S662" s="23"/>
    </row>
    <row r="663" spans="19:19" x14ac:dyDescent="0.25">
      <c r="S663" s="23"/>
    </row>
    <row r="664" spans="19:19" x14ac:dyDescent="0.25">
      <c r="S664" s="23"/>
    </row>
    <row r="665" spans="19:19" x14ac:dyDescent="0.25">
      <c r="S665" s="23"/>
    </row>
    <row r="666" spans="19:19" x14ac:dyDescent="0.25">
      <c r="S666" s="23"/>
    </row>
    <row r="667" spans="19:19" x14ac:dyDescent="0.25">
      <c r="S667" s="23"/>
    </row>
    <row r="668" spans="19:19" x14ac:dyDescent="0.25">
      <c r="S668" s="23"/>
    </row>
    <row r="669" spans="19:19" x14ac:dyDescent="0.25">
      <c r="S669" s="23"/>
    </row>
    <row r="670" spans="19:19" x14ac:dyDescent="0.25">
      <c r="S670" s="23"/>
    </row>
    <row r="671" spans="19:19" x14ac:dyDescent="0.25">
      <c r="S671" s="23"/>
    </row>
    <row r="672" spans="19:19" x14ac:dyDescent="0.25">
      <c r="S672" s="23"/>
    </row>
    <row r="673" spans="19:19" x14ac:dyDescent="0.25">
      <c r="S673" s="23"/>
    </row>
    <row r="674" spans="19:19" x14ac:dyDescent="0.25">
      <c r="S674" s="23"/>
    </row>
    <row r="675" spans="19:19" x14ac:dyDescent="0.25">
      <c r="S675" s="23"/>
    </row>
    <row r="676" spans="19:19" x14ac:dyDescent="0.25">
      <c r="S676" s="23"/>
    </row>
    <row r="677" spans="19:19" x14ac:dyDescent="0.25">
      <c r="S677" s="23"/>
    </row>
    <row r="678" spans="19:19" x14ac:dyDescent="0.25">
      <c r="S678" s="23"/>
    </row>
    <row r="679" spans="19:19" x14ac:dyDescent="0.25">
      <c r="S679" s="23"/>
    </row>
    <row r="680" spans="19:19" x14ac:dyDescent="0.25">
      <c r="S680" s="23"/>
    </row>
    <row r="681" spans="19:19" x14ac:dyDescent="0.25">
      <c r="S681" s="23"/>
    </row>
    <row r="682" spans="19:19" x14ac:dyDescent="0.25">
      <c r="S682" s="23"/>
    </row>
    <row r="683" spans="19:19" x14ac:dyDescent="0.25">
      <c r="S683" s="23"/>
    </row>
    <row r="684" spans="19:19" x14ac:dyDescent="0.25">
      <c r="S684" s="23"/>
    </row>
    <row r="685" spans="19:19" x14ac:dyDescent="0.25">
      <c r="S685" s="23"/>
    </row>
    <row r="686" spans="19:19" x14ac:dyDescent="0.25">
      <c r="S686" s="23"/>
    </row>
    <row r="687" spans="19:19" x14ac:dyDescent="0.25">
      <c r="S687" s="23"/>
    </row>
    <row r="688" spans="19:19" x14ac:dyDescent="0.25">
      <c r="S688" s="23"/>
    </row>
    <row r="689" spans="19:19" x14ac:dyDescent="0.25">
      <c r="S689" s="23"/>
    </row>
    <row r="690" spans="19:19" x14ac:dyDescent="0.25">
      <c r="S690" s="23"/>
    </row>
    <row r="691" spans="19:19" x14ac:dyDescent="0.25">
      <c r="S691" s="23"/>
    </row>
    <row r="692" spans="19:19" x14ac:dyDescent="0.25">
      <c r="S692" s="23"/>
    </row>
    <row r="693" spans="19:19" x14ac:dyDescent="0.25">
      <c r="S693" s="23"/>
    </row>
    <row r="694" spans="19:19" x14ac:dyDescent="0.25">
      <c r="S694" s="23"/>
    </row>
    <row r="695" spans="19:19" x14ac:dyDescent="0.25">
      <c r="S695" s="23"/>
    </row>
    <row r="696" spans="19:19" x14ac:dyDescent="0.25">
      <c r="S696" s="23"/>
    </row>
    <row r="697" spans="19:19" x14ac:dyDescent="0.25">
      <c r="S697" s="23"/>
    </row>
    <row r="698" spans="19:19" x14ac:dyDescent="0.25">
      <c r="S698" s="23"/>
    </row>
    <row r="699" spans="19:19" x14ac:dyDescent="0.25">
      <c r="S699" s="23"/>
    </row>
    <row r="700" spans="19:19" x14ac:dyDescent="0.25">
      <c r="S700" s="23"/>
    </row>
    <row r="701" spans="19:19" x14ac:dyDescent="0.25">
      <c r="S701" s="23"/>
    </row>
    <row r="702" spans="19:19" x14ac:dyDescent="0.25">
      <c r="S702" s="23"/>
    </row>
    <row r="703" spans="19:19" x14ac:dyDescent="0.25">
      <c r="S703" s="23"/>
    </row>
    <row r="704" spans="19:19" x14ac:dyDescent="0.25">
      <c r="S704" s="23"/>
    </row>
    <row r="705" spans="19:19" x14ac:dyDescent="0.25">
      <c r="S705" s="23"/>
    </row>
    <row r="706" spans="19:19" x14ac:dyDescent="0.25">
      <c r="S706" s="23"/>
    </row>
    <row r="707" spans="19:19" x14ac:dyDescent="0.25">
      <c r="S707" s="23"/>
    </row>
    <row r="708" spans="19:19" x14ac:dyDescent="0.25">
      <c r="S708" s="23"/>
    </row>
    <row r="709" spans="19:19" x14ac:dyDescent="0.25">
      <c r="S709" s="23"/>
    </row>
    <row r="710" spans="19:19" x14ac:dyDescent="0.25">
      <c r="S710" s="23"/>
    </row>
    <row r="711" spans="19:19" x14ac:dyDescent="0.25">
      <c r="S711" s="23"/>
    </row>
    <row r="712" spans="19:19" x14ac:dyDescent="0.25">
      <c r="S712" s="23"/>
    </row>
    <row r="713" spans="19:19" x14ac:dyDescent="0.25">
      <c r="S713" s="23"/>
    </row>
    <row r="714" spans="19:19" x14ac:dyDescent="0.25">
      <c r="S714" s="23"/>
    </row>
    <row r="715" spans="19:19" x14ac:dyDescent="0.25">
      <c r="S715" s="23"/>
    </row>
    <row r="716" spans="19:19" x14ac:dyDescent="0.25">
      <c r="S716" s="23"/>
    </row>
    <row r="717" spans="19:19" x14ac:dyDescent="0.25">
      <c r="S717" s="23"/>
    </row>
    <row r="718" spans="19:19" x14ac:dyDescent="0.25">
      <c r="S718" s="23"/>
    </row>
    <row r="719" spans="19:19" x14ac:dyDescent="0.25">
      <c r="S719" s="23"/>
    </row>
    <row r="720" spans="19:19" x14ac:dyDescent="0.25">
      <c r="S720" s="23"/>
    </row>
    <row r="721" spans="19:19" x14ac:dyDescent="0.25">
      <c r="S721" s="23"/>
    </row>
    <row r="722" spans="19:19" x14ac:dyDescent="0.25">
      <c r="S722" s="23"/>
    </row>
    <row r="723" spans="19:19" x14ac:dyDescent="0.25">
      <c r="S723" s="23"/>
    </row>
    <row r="724" spans="19:19" x14ac:dyDescent="0.25">
      <c r="S724" s="23"/>
    </row>
    <row r="725" spans="19:19" x14ac:dyDescent="0.25">
      <c r="S725" s="23"/>
    </row>
    <row r="726" spans="19:19" x14ac:dyDescent="0.25">
      <c r="S726" s="23"/>
    </row>
    <row r="727" spans="19:19" x14ac:dyDescent="0.25">
      <c r="S727" s="23"/>
    </row>
    <row r="728" spans="19:19" x14ac:dyDescent="0.25">
      <c r="S728" s="23"/>
    </row>
    <row r="729" spans="19:19" x14ac:dyDescent="0.25">
      <c r="S729" s="23"/>
    </row>
    <row r="730" spans="19:19" x14ac:dyDescent="0.25">
      <c r="S730" s="23"/>
    </row>
    <row r="731" spans="19:19" x14ac:dyDescent="0.25">
      <c r="S731" s="23"/>
    </row>
    <row r="732" spans="19:19" x14ac:dyDescent="0.25">
      <c r="S732" s="23"/>
    </row>
    <row r="733" spans="19:19" x14ac:dyDescent="0.25">
      <c r="S733" s="23"/>
    </row>
    <row r="734" spans="19:19" x14ac:dyDescent="0.25">
      <c r="S734" s="23"/>
    </row>
    <row r="735" spans="19:19" x14ac:dyDescent="0.25">
      <c r="S735" s="23"/>
    </row>
    <row r="736" spans="19:19" x14ac:dyDescent="0.25">
      <c r="S736" s="23"/>
    </row>
    <row r="737" spans="19:19" x14ac:dyDescent="0.25">
      <c r="S737" s="23"/>
    </row>
    <row r="738" spans="19:19" x14ac:dyDescent="0.25">
      <c r="S738" s="23"/>
    </row>
    <row r="739" spans="19:19" x14ac:dyDescent="0.25">
      <c r="S739" s="23"/>
    </row>
    <row r="740" spans="19:19" x14ac:dyDescent="0.25">
      <c r="S740" s="23"/>
    </row>
    <row r="741" spans="19:19" x14ac:dyDescent="0.25">
      <c r="S741" s="23"/>
    </row>
    <row r="742" spans="19:19" x14ac:dyDescent="0.25">
      <c r="S742" s="23"/>
    </row>
    <row r="743" spans="19:19" x14ac:dyDescent="0.25">
      <c r="S743" s="23"/>
    </row>
    <row r="744" spans="19:19" x14ac:dyDescent="0.25">
      <c r="S744" s="23"/>
    </row>
    <row r="745" spans="19:19" x14ac:dyDescent="0.25">
      <c r="S745" s="23"/>
    </row>
    <row r="746" spans="19:19" x14ac:dyDescent="0.25">
      <c r="S746" s="23"/>
    </row>
    <row r="747" spans="19:19" x14ac:dyDescent="0.25">
      <c r="S747" s="23"/>
    </row>
    <row r="748" spans="19:19" x14ac:dyDescent="0.25">
      <c r="S748" s="23"/>
    </row>
    <row r="749" spans="19:19" x14ac:dyDescent="0.25">
      <c r="S749" s="23"/>
    </row>
    <row r="750" spans="19:19" x14ac:dyDescent="0.25">
      <c r="S750" s="23"/>
    </row>
    <row r="751" spans="19:19" x14ac:dyDescent="0.25">
      <c r="S751" s="23"/>
    </row>
    <row r="752" spans="19:19" x14ac:dyDescent="0.25">
      <c r="S752" s="23"/>
    </row>
    <row r="753" spans="19:19" x14ac:dyDescent="0.25">
      <c r="S753" s="23"/>
    </row>
    <row r="754" spans="19:19" x14ac:dyDescent="0.25">
      <c r="S754" s="23"/>
    </row>
    <row r="755" spans="19:19" x14ac:dyDescent="0.25">
      <c r="S755" s="23"/>
    </row>
    <row r="756" spans="19:19" x14ac:dyDescent="0.25">
      <c r="S756" s="23"/>
    </row>
    <row r="757" spans="19:19" x14ac:dyDescent="0.25">
      <c r="S757" s="23"/>
    </row>
    <row r="758" spans="19:19" x14ac:dyDescent="0.25">
      <c r="S758" s="23"/>
    </row>
    <row r="759" spans="19:19" x14ac:dyDescent="0.25">
      <c r="S759" s="23"/>
    </row>
    <row r="760" spans="19:19" x14ac:dyDescent="0.25">
      <c r="S760" s="23"/>
    </row>
    <row r="761" spans="19:19" x14ac:dyDescent="0.25">
      <c r="S761" s="23"/>
    </row>
    <row r="762" spans="19:19" x14ac:dyDescent="0.25">
      <c r="S762" s="23"/>
    </row>
    <row r="763" spans="19:19" x14ac:dyDescent="0.25">
      <c r="S763" s="23"/>
    </row>
    <row r="764" spans="19:19" x14ac:dyDescent="0.25">
      <c r="S764" s="23"/>
    </row>
    <row r="765" spans="19:19" x14ac:dyDescent="0.25">
      <c r="S765" s="23"/>
    </row>
    <row r="766" spans="19:19" x14ac:dyDescent="0.25">
      <c r="S766" s="23"/>
    </row>
    <row r="767" spans="19:19" x14ac:dyDescent="0.25">
      <c r="S767" s="23"/>
    </row>
    <row r="768" spans="19:19" x14ac:dyDescent="0.25">
      <c r="S768" s="23"/>
    </row>
    <row r="769" spans="19:19" x14ac:dyDescent="0.25">
      <c r="S769" s="23"/>
    </row>
    <row r="770" spans="19:19" x14ac:dyDescent="0.25">
      <c r="S770" s="23"/>
    </row>
    <row r="771" spans="19:19" x14ac:dyDescent="0.25">
      <c r="S771" s="23"/>
    </row>
    <row r="772" spans="19:19" x14ac:dyDescent="0.25">
      <c r="S772" s="23"/>
    </row>
    <row r="773" spans="19:19" x14ac:dyDescent="0.25">
      <c r="S773" s="23"/>
    </row>
    <row r="774" spans="19:19" x14ac:dyDescent="0.25">
      <c r="S774" s="23"/>
    </row>
    <row r="775" spans="19:19" x14ac:dyDescent="0.25">
      <c r="S775" s="23"/>
    </row>
    <row r="776" spans="19:19" x14ac:dyDescent="0.25">
      <c r="S776" s="23"/>
    </row>
    <row r="777" spans="19:19" x14ac:dyDescent="0.25">
      <c r="S777" s="23"/>
    </row>
    <row r="778" spans="19:19" x14ac:dyDescent="0.25">
      <c r="S778" s="23"/>
    </row>
    <row r="779" spans="19:19" x14ac:dyDescent="0.25">
      <c r="S779" s="23"/>
    </row>
    <row r="780" spans="19:19" x14ac:dyDescent="0.25">
      <c r="S780" s="23"/>
    </row>
    <row r="781" spans="19:19" x14ac:dyDescent="0.25">
      <c r="S781" s="23"/>
    </row>
    <row r="782" spans="19:19" x14ac:dyDescent="0.25">
      <c r="S782" s="23"/>
    </row>
    <row r="783" spans="19:19" x14ac:dyDescent="0.25">
      <c r="S783" s="23"/>
    </row>
    <row r="784" spans="19:19" x14ac:dyDescent="0.25">
      <c r="S784" s="23"/>
    </row>
    <row r="785" spans="19:19" x14ac:dyDescent="0.25">
      <c r="S785" s="23"/>
    </row>
    <row r="786" spans="19:19" x14ac:dyDescent="0.25">
      <c r="S786" s="23"/>
    </row>
    <row r="787" spans="19:19" x14ac:dyDescent="0.25">
      <c r="S787" s="23"/>
    </row>
    <row r="788" spans="19:19" x14ac:dyDescent="0.25">
      <c r="S788" s="23"/>
    </row>
    <row r="789" spans="19:19" x14ac:dyDescent="0.25">
      <c r="S789" s="23"/>
    </row>
    <row r="790" spans="19:19" x14ac:dyDescent="0.25">
      <c r="S790" s="23"/>
    </row>
    <row r="791" spans="19:19" x14ac:dyDescent="0.25">
      <c r="S791" s="23"/>
    </row>
    <row r="792" spans="19:19" x14ac:dyDescent="0.25">
      <c r="S792" s="23"/>
    </row>
    <row r="793" spans="19:19" x14ac:dyDescent="0.25">
      <c r="S793" s="23"/>
    </row>
    <row r="794" spans="19:19" x14ac:dyDescent="0.25">
      <c r="S794" s="23"/>
    </row>
    <row r="795" spans="19:19" x14ac:dyDescent="0.25">
      <c r="S795" s="23"/>
    </row>
    <row r="796" spans="19:19" x14ac:dyDescent="0.25">
      <c r="S796" s="23"/>
    </row>
    <row r="797" spans="19:19" x14ac:dyDescent="0.25">
      <c r="S797" s="23"/>
    </row>
    <row r="798" spans="19:19" x14ac:dyDescent="0.25">
      <c r="S798" s="23"/>
    </row>
    <row r="799" spans="19:19" x14ac:dyDescent="0.25">
      <c r="S799" s="23"/>
    </row>
    <row r="800" spans="19:19" x14ac:dyDescent="0.25">
      <c r="S800" s="23"/>
    </row>
    <row r="801" spans="19:19" x14ac:dyDescent="0.25">
      <c r="S801" s="23"/>
    </row>
    <row r="802" spans="19:19" x14ac:dyDescent="0.25">
      <c r="S802" s="23"/>
    </row>
    <row r="803" spans="19:19" x14ac:dyDescent="0.25">
      <c r="S803" s="23"/>
    </row>
    <row r="804" spans="19:19" x14ac:dyDescent="0.25">
      <c r="S804" s="23"/>
    </row>
    <row r="805" spans="19:19" x14ac:dyDescent="0.25">
      <c r="S805" s="23"/>
    </row>
    <row r="806" spans="19:19" x14ac:dyDescent="0.25">
      <c r="S806" s="23"/>
    </row>
    <row r="807" spans="19:19" x14ac:dyDescent="0.25">
      <c r="S807" s="23"/>
    </row>
    <row r="808" spans="19:19" x14ac:dyDescent="0.25">
      <c r="S808" s="23"/>
    </row>
    <row r="809" spans="19:19" x14ac:dyDescent="0.25">
      <c r="S809" s="23"/>
    </row>
    <row r="810" spans="19:19" x14ac:dyDescent="0.25">
      <c r="S810" s="23"/>
    </row>
    <row r="811" spans="19:19" x14ac:dyDescent="0.25">
      <c r="S811" s="23"/>
    </row>
    <row r="812" spans="19:19" x14ac:dyDescent="0.25">
      <c r="S812" s="23"/>
    </row>
    <row r="813" spans="19:19" x14ac:dyDescent="0.25">
      <c r="S813" s="23"/>
    </row>
    <row r="814" spans="19:19" x14ac:dyDescent="0.25">
      <c r="S814" s="23"/>
    </row>
    <row r="815" spans="19:19" x14ac:dyDescent="0.25">
      <c r="S815" s="23"/>
    </row>
    <row r="816" spans="19:19" x14ac:dyDescent="0.25">
      <c r="S816" s="23"/>
    </row>
    <row r="817" spans="19:19" x14ac:dyDescent="0.25">
      <c r="S817" s="23"/>
    </row>
    <row r="818" spans="19:19" x14ac:dyDescent="0.25">
      <c r="S818" s="23"/>
    </row>
    <row r="819" spans="19:19" x14ac:dyDescent="0.25">
      <c r="S819" s="23"/>
    </row>
    <row r="820" spans="19:19" x14ac:dyDescent="0.25">
      <c r="S820" s="23"/>
    </row>
    <row r="821" spans="19:19" x14ac:dyDescent="0.25">
      <c r="S821" s="23"/>
    </row>
    <row r="822" spans="19:19" x14ac:dyDescent="0.25">
      <c r="S822" s="23"/>
    </row>
    <row r="823" spans="19:19" x14ac:dyDescent="0.25">
      <c r="S823" s="23"/>
    </row>
    <row r="824" spans="19:19" x14ac:dyDescent="0.25">
      <c r="S824" s="23"/>
    </row>
    <row r="825" spans="19:19" x14ac:dyDescent="0.25">
      <c r="S825" s="23"/>
    </row>
    <row r="826" spans="19:19" x14ac:dyDescent="0.25">
      <c r="S826" s="23"/>
    </row>
    <row r="827" spans="19:19" x14ac:dyDescent="0.25">
      <c r="S827" s="23"/>
    </row>
    <row r="828" spans="19:19" x14ac:dyDescent="0.25">
      <c r="S828" s="23"/>
    </row>
    <row r="829" spans="19:19" x14ac:dyDescent="0.25">
      <c r="S829" s="23"/>
    </row>
    <row r="830" spans="19:19" x14ac:dyDescent="0.25">
      <c r="S830" s="23"/>
    </row>
    <row r="831" spans="19:19" x14ac:dyDescent="0.25">
      <c r="S831" s="23"/>
    </row>
    <row r="832" spans="19:19" x14ac:dyDescent="0.25">
      <c r="S832" s="23"/>
    </row>
    <row r="833" spans="19:19" x14ac:dyDescent="0.25">
      <c r="S833" s="23"/>
    </row>
    <row r="834" spans="19:19" x14ac:dyDescent="0.25">
      <c r="S834" s="23"/>
    </row>
    <row r="835" spans="19:19" x14ac:dyDescent="0.25">
      <c r="S835" s="23"/>
    </row>
    <row r="836" spans="19:19" x14ac:dyDescent="0.25">
      <c r="S836" s="23"/>
    </row>
    <row r="837" spans="19:19" x14ac:dyDescent="0.25">
      <c r="S837" s="23"/>
    </row>
    <row r="838" spans="19:19" x14ac:dyDescent="0.25">
      <c r="S838" s="23"/>
    </row>
    <row r="839" spans="19:19" x14ac:dyDescent="0.25">
      <c r="S839" s="23"/>
    </row>
    <row r="840" spans="19:19" x14ac:dyDescent="0.25">
      <c r="S840" s="23"/>
    </row>
    <row r="841" spans="19:19" x14ac:dyDescent="0.25">
      <c r="S841" s="23"/>
    </row>
    <row r="842" spans="19:19" x14ac:dyDescent="0.25">
      <c r="S842" s="23"/>
    </row>
    <row r="843" spans="19:19" x14ac:dyDescent="0.25">
      <c r="S843" s="23"/>
    </row>
    <row r="844" spans="19:19" x14ac:dyDescent="0.25">
      <c r="S844" s="23"/>
    </row>
    <row r="845" spans="19:19" x14ac:dyDescent="0.25">
      <c r="S845" s="23"/>
    </row>
    <row r="846" spans="19:19" x14ac:dyDescent="0.25">
      <c r="S846" s="23"/>
    </row>
    <row r="847" spans="19:19" x14ac:dyDescent="0.25">
      <c r="S847" s="23"/>
    </row>
    <row r="848" spans="19:19" x14ac:dyDescent="0.25">
      <c r="S848" s="23"/>
    </row>
    <row r="849" spans="19:19" x14ac:dyDescent="0.25">
      <c r="S849" s="23"/>
    </row>
    <row r="850" spans="19:19" x14ac:dyDescent="0.25">
      <c r="S850" s="23"/>
    </row>
    <row r="851" spans="19:19" x14ac:dyDescent="0.25">
      <c r="S851" s="23"/>
    </row>
    <row r="852" spans="19:19" x14ac:dyDescent="0.25">
      <c r="S852" s="23"/>
    </row>
    <row r="853" spans="19:19" x14ac:dyDescent="0.25">
      <c r="S853" s="23"/>
    </row>
    <row r="854" spans="19:19" x14ac:dyDescent="0.25">
      <c r="S854" s="23"/>
    </row>
    <row r="855" spans="19:19" x14ac:dyDescent="0.25">
      <c r="S855" s="23"/>
    </row>
    <row r="856" spans="19:19" x14ac:dyDescent="0.25">
      <c r="S856" s="23"/>
    </row>
    <row r="857" spans="19:19" x14ac:dyDescent="0.25">
      <c r="S857" s="23"/>
    </row>
    <row r="858" spans="19:19" x14ac:dyDescent="0.25">
      <c r="S858" s="23"/>
    </row>
    <row r="859" spans="19:19" x14ac:dyDescent="0.25">
      <c r="S859" s="23"/>
    </row>
    <row r="860" spans="19:19" x14ac:dyDescent="0.25">
      <c r="S860" s="23"/>
    </row>
    <row r="861" spans="19:19" x14ac:dyDescent="0.25">
      <c r="S861" s="23"/>
    </row>
    <row r="862" spans="19:19" x14ac:dyDescent="0.25">
      <c r="S862" s="23"/>
    </row>
    <row r="863" spans="19:19" x14ac:dyDescent="0.25">
      <c r="S863" s="23"/>
    </row>
    <row r="864" spans="19:19" x14ac:dyDescent="0.25">
      <c r="S864" s="23"/>
    </row>
    <row r="865" spans="19:19" x14ac:dyDescent="0.25">
      <c r="S865" s="23"/>
    </row>
    <row r="866" spans="19:19" x14ac:dyDescent="0.25">
      <c r="S866" s="23"/>
    </row>
    <row r="867" spans="19:19" x14ac:dyDescent="0.25">
      <c r="S867" s="23"/>
    </row>
    <row r="868" spans="19:19" x14ac:dyDescent="0.25">
      <c r="S868" s="23"/>
    </row>
    <row r="869" spans="19:19" x14ac:dyDescent="0.25">
      <c r="S869" s="23"/>
    </row>
    <row r="870" spans="19:19" x14ac:dyDescent="0.25">
      <c r="S870" s="23"/>
    </row>
    <row r="871" spans="19:19" x14ac:dyDescent="0.25">
      <c r="S871" s="23"/>
    </row>
    <row r="872" spans="19:19" x14ac:dyDescent="0.25">
      <c r="S872" s="23"/>
    </row>
    <row r="873" spans="19:19" x14ac:dyDescent="0.25">
      <c r="S873" s="23"/>
    </row>
    <row r="874" spans="19:19" x14ac:dyDescent="0.25">
      <c r="S874" s="23"/>
    </row>
    <row r="875" spans="19:19" x14ac:dyDescent="0.25">
      <c r="S875" s="23"/>
    </row>
    <row r="876" spans="19:19" x14ac:dyDescent="0.25">
      <c r="S876" s="23"/>
    </row>
    <row r="877" spans="19:19" x14ac:dyDescent="0.25">
      <c r="S877" s="23"/>
    </row>
    <row r="878" spans="19:19" x14ac:dyDescent="0.25">
      <c r="S878" s="23"/>
    </row>
    <row r="879" spans="19:19" x14ac:dyDescent="0.25">
      <c r="S879" s="23"/>
    </row>
    <row r="880" spans="19:19" x14ac:dyDescent="0.25">
      <c r="S880" s="23"/>
    </row>
    <row r="881" spans="19:19" x14ac:dyDescent="0.25">
      <c r="S881" s="23"/>
    </row>
    <row r="882" spans="19:19" x14ac:dyDescent="0.25">
      <c r="S882" s="23"/>
    </row>
    <row r="883" spans="19:19" x14ac:dyDescent="0.25">
      <c r="S883" s="23"/>
    </row>
    <row r="884" spans="19:19" x14ac:dyDescent="0.25">
      <c r="S884" s="23"/>
    </row>
    <row r="885" spans="19:19" x14ac:dyDescent="0.25">
      <c r="S885" s="23"/>
    </row>
    <row r="886" spans="19:19" x14ac:dyDescent="0.25">
      <c r="S886" s="23"/>
    </row>
    <row r="887" spans="19:19" x14ac:dyDescent="0.25">
      <c r="S887" s="23"/>
    </row>
    <row r="888" spans="19:19" x14ac:dyDescent="0.25">
      <c r="S888" s="23"/>
    </row>
    <row r="889" spans="19:19" x14ac:dyDescent="0.25">
      <c r="S889" s="23"/>
    </row>
    <row r="890" spans="19:19" x14ac:dyDescent="0.25">
      <c r="S890" s="23"/>
    </row>
    <row r="891" spans="19:19" x14ac:dyDescent="0.25">
      <c r="S891" s="23"/>
    </row>
    <row r="892" spans="19:19" x14ac:dyDescent="0.25">
      <c r="S892" s="23"/>
    </row>
    <row r="893" spans="19:19" x14ac:dyDescent="0.25">
      <c r="S893" s="23"/>
    </row>
    <row r="894" spans="19:19" x14ac:dyDescent="0.25">
      <c r="S894" s="23"/>
    </row>
    <row r="895" spans="19:19" x14ac:dyDescent="0.25">
      <c r="S895" s="23"/>
    </row>
    <row r="896" spans="19:19" x14ac:dyDescent="0.25">
      <c r="S896" s="23"/>
    </row>
    <row r="897" spans="19:19" x14ac:dyDescent="0.25">
      <c r="S897" s="23"/>
    </row>
    <row r="898" spans="19:19" x14ac:dyDescent="0.25">
      <c r="S898" s="23"/>
    </row>
    <row r="899" spans="19:19" x14ac:dyDescent="0.25">
      <c r="S899" s="23"/>
    </row>
    <row r="900" spans="19:19" x14ac:dyDescent="0.25">
      <c r="S900" s="23"/>
    </row>
    <row r="901" spans="19:19" x14ac:dyDescent="0.25">
      <c r="S901" s="23"/>
    </row>
    <row r="902" spans="19:19" x14ac:dyDescent="0.25">
      <c r="S902" s="23"/>
    </row>
    <row r="903" spans="19:19" x14ac:dyDescent="0.25">
      <c r="S903" s="23"/>
    </row>
    <row r="904" spans="19:19" x14ac:dyDescent="0.25">
      <c r="S904" s="23"/>
    </row>
    <row r="905" spans="19:19" x14ac:dyDescent="0.25">
      <c r="S905" s="23"/>
    </row>
    <row r="906" spans="19:19" x14ac:dyDescent="0.25">
      <c r="S906" s="23"/>
    </row>
    <row r="907" spans="19:19" x14ac:dyDescent="0.25">
      <c r="S907" s="23"/>
    </row>
    <row r="908" spans="19:19" x14ac:dyDescent="0.25">
      <c r="S908" s="23"/>
    </row>
    <row r="909" spans="19:19" x14ac:dyDescent="0.25">
      <c r="S909" s="23"/>
    </row>
    <row r="910" spans="19:19" x14ac:dyDescent="0.25">
      <c r="S910" s="23"/>
    </row>
    <row r="911" spans="19:19" x14ac:dyDescent="0.25">
      <c r="S911" s="23"/>
    </row>
    <row r="912" spans="19:19" x14ac:dyDescent="0.25">
      <c r="S912" s="23"/>
    </row>
    <row r="913" spans="19:19" x14ac:dyDescent="0.25">
      <c r="S913" s="23"/>
    </row>
    <row r="914" spans="19:19" x14ac:dyDescent="0.25">
      <c r="S914" s="23"/>
    </row>
    <row r="915" spans="19:19" x14ac:dyDescent="0.25">
      <c r="S915" s="23"/>
    </row>
    <row r="916" spans="19:19" x14ac:dyDescent="0.25">
      <c r="S916" s="23"/>
    </row>
    <row r="917" spans="19:19" x14ac:dyDescent="0.25">
      <c r="S917" s="23"/>
    </row>
    <row r="918" spans="19:19" x14ac:dyDescent="0.25">
      <c r="S918" s="23"/>
    </row>
    <row r="919" spans="19:19" x14ac:dyDescent="0.25">
      <c r="S919" s="23"/>
    </row>
    <row r="920" spans="19:19" x14ac:dyDescent="0.25">
      <c r="S920" s="23"/>
    </row>
    <row r="921" spans="19:19" x14ac:dyDescent="0.25">
      <c r="S921" s="23"/>
    </row>
    <row r="922" spans="19:19" x14ac:dyDescent="0.25">
      <c r="S922" s="23"/>
    </row>
    <row r="923" spans="19:19" x14ac:dyDescent="0.25">
      <c r="S923" s="23"/>
    </row>
    <row r="924" spans="19:19" x14ac:dyDescent="0.25">
      <c r="S924" s="23"/>
    </row>
    <row r="925" spans="19:19" x14ac:dyDescent="0.25">
      <c r="S925" s="23"/>
    </row>
    <row r="926" spans="19:19" x14ac:dyDescent="0.25">
      <c r="S926" s="23"/>
    </row>
    <row r="927" spans="19:19" x14ac:dyDescent="0.25">
      <c r="S927" s="23"/>
    </row>
    <row r="928" spans="19:19" x14ac:dyDescent="0.25">
      <c r="S928" s="23"/>
    </row>
    <row r="929" spans="19:19" x14ac:dyDescent="0.25">
      <c r="S929" s="23"/>
    </row>
    <row r="930" spans="19:19" x14ac:dyDescent="0.25">
      <c r="S930" s="23"/>
    </row>
    <row r="931" spans="19:19" x14ac:dyDescent="0.25">
      <c r="S931" s="23"/>
    </row>
    <row r="932" spans="19:19" x14ac:dyDescent="0.25">
      <c r="S932" s="23"/>
    </row>
    <row r="933" spans="19:19" x14ac:dyDescent="0.25">
      <c r="S933" s="23"/>
    </row>
    <row r="934" spans="19:19" x14ac:dyDescent="0.25">
      <c r="S934" s="23"/>
    </row>
    <row r="935" spans="19:19" x14ac:dyDescent="0.25">
      <c r="S935" s="23"/>
    </row>
    <row r="936" spans="19:19" x14ac:dyDescent="0.25">
      <c r="S936" s="23"/>
    </row>
    <row r="937" spans="19:19" x14ac:dyDescent="0.25">
      <c r="S937" s="23"/>
    </row>
    <row r="938" spans="19:19" x14ac:dyDescent="0.25">
      <c r="S938" s="23"/>
    </row>
    <row r="939" spans="19:19" x14ac:dyDescent="0.25">
      <c r="S939" s="23"/>
    </row>
    <row r="940" spans="19:19" x14ac:dyDescent="0.25">
      <c r="S940" s="23"/>
    </row>
    <row r="941" spans="19:19" x14ac:dyDescent="0.25">
      <c r="S941" s="23"/>
    </row>
    <row r="942" spans="19:19" x14ac:dyDescent="0.25">
      <c r="S942" s="23"/>
    </row>
    <row r="943" spans="19:19" x14ac:dyDescent="0.25">
      <c r="S943" s="23"/>
    </row>
    <row r="944" spans="19:19" x14ac:dyDescent="0.25">
      <c r="S944" s="23"/>
    </row>
    <row r="945" spans="19:19" x14ac:dyDescent="0.25">
      <c r="S945" s="23"/>
    </row>
    <row r="946" spans="19:19" x14ac:dyDescent="0.25">
      <c r="S946" s="23"/>
    </row>
    <row r="947" spans="19:19" x14ac:dyDescent="0.25">
      <c r="S947" s="23"/>
    </row>
    <row r="948" spans="19:19" x14ac:dyDescent="0.25">
      <c r="S948" s="23"/>
    </row>
    <row r="949" spans="19:19" x14ac:dyDescent="0.25">
      <c r="S949" s="23"/>
    </row>
    <row r="950" spans="19:19" x14ac:dyDescent="0.25">
      <c r="S950" s="23"/>
    </row>
    <row r="951" spans="19:19" x14ac:dyDescent="0.25">
      <c r="S951" s="23"/>
    </row>
    <row r="952" spans="19:19" x14ac:dyDescent="0.25">
      <c r="S952" s="23"/>
    </row>
    <row r="953" spans="19:19" x14ac:dyDescent="0.25">
      <c r="S953" s="23"/>
    </row>
    <row r="954" spans="19:19" x14ac:dyDescent="0.25">
      <c r="S954" s="23"/>
    </row>
    <row r="955" spans="19:19" x14ac:dyDescent="0.25">
      <c r="S955" s="23"/>
    </row>
    <row r="956" spans="19:19" x14ac:dyDescent="0.25">
      <c r="S956" s="23"/>
    </row>
    <row r="957" spans="19:19" x14ac:dyDescent="0.25">
      <c r="S957" s="23"/>
    </row>
    <row r="958" spans="19:19" x14ac:dyDescent="0.25">
      <c r="S958" s="23"/>
    </row>
    <row r="959" spans="19:19" x14ac:dyDescent="0.25">
      <c r="S959" s="23"/>
    </row>
    <row r="960" spans="19:19" x14ac:dyDescent="0.25">
      <c r="S960" s="23"/>
    </row>
    <row r="961" spans="19:19" x14ac:dyDescent="0.25">
      <c r="S961" s="23"/>
    </row>
    <row r="962" spans="19:19" x14ac:dyDescent="0.25">
      <c r="S962" s="23"/>
    </row>
    <row r="963" spans="19:19" x14ac:dyDescent="0.25">
      <c r="S963" s="23"/>
    </row>
    <row r="964" spans="19:19" x14ac:dyDescent="0.25">
      <c r="S964" s="23"/>
    </row>
    <row r="965" spans="19:19" x14ac:dyDescent="0.25">
      <c r="S965" s="23"/>
    </row>
    <row r="966" spans="19:19" x14ac:dyDescent="0.25">
      <c r="S966" s="23"/>
    </row>
    <row r="967" spans="19:19" x14ac:dyDescent="0.25">
      <c r="S967" s="23"/>
    </row>
    <row r="968" spans="19:19" x14ac:dyDescent="0.25">
      <c r="S968" s="23"/>
    </row>
    <row r="969" spans="19:19" x14ac:dyDescent="0.25">
      <c r="S969" s="23"/>
    </row>
    <row r="970" spans="19:19" x14ac:dyDescent="0.25">
      <c r="S970" s="23"/>
    </row>
    <row r="971" spans="19:19" x14ac:dyDescent="0.25">
      <c r="S971" s="23"/>
    </row>
    <row r="972" spans="19:19" x14ac:dyDescent="0.25">
      <c r="S972" s="23"/>
    </row>
    <row r="973" spans="19:19" x14ac:dyDescent="0.25">
      <c r="S973" s="23"/>
    </row>
    <row r="974" spans="19:19" x14ac:dyDescent="0.25">
      <c r="S974" s="23"/>
    </row>
    <row r="975" spans="19:19" x14ac:dyDescent="0.25">
      <c r="S975" s="23"/>
    </row>
    <row r="976" spans="19:19" x14ac:dyDescent="0.25">
      <c r="S976" s="23"/>
    </row>
    <row r="977" spans="19:19" x14ac:dyDescent="0.25">
      <c r="S977" s="23"/>
    </row>
    <row r="978" spans="19:19" x14ac:dyDescent="0.25">
      <c r="S978" s="23"/>
    </row>
    <row r="979" spans="19:19" x14ac:dyDescent="0.25">
      <c r="S979" s="23"/>
    </row>
    <row r="980" spans="19:19" x14ac:dyDescent="0.25">
      <c r="S980" s="23"/>
    </row>
    <row r="981" spans="19:19" x14ac:dyDescent="0.25">
      <c r="S981" s="23"/>
    </row>
    <row r="982" spans="19:19" x14ac:dyDescent="0.25">
      <c r="S982" s="23"/>
    </row>
    <row r="983" spans="19:19" x14ac:dyDescent="0.25">
      <c r="S983" s="23"/>
    </row>
    <row r="984" spans="19:19" x14ac:dyDescent="0.25">
      <c r="S984" s="23"/>
    </row>
    <row r="985" spans="19:19" x14ac:dyDescent="0.25">
      <c r="S985" s="23"/>
    </row>
    <row r="986" spans="19:19" x14ac:dyDescent="0.25">
      <c r="S986" s="23"/>
    </row>
    <row r="987" spans="19:19" x14ac:dyDescent="0.25">
      <c r="S987" s="23"/>
    </row>
    <row r="988" spans="19:19" x14ac:dyDescent="0.25">
      <c r="S988" s="23"/>
    </row>
    <row r="989" spans="19:19" x14ac:dyDescent="0.25">
      <c r="S989" s="23"/>
    </row>
    <row r="990" spans="19:19" x14ac:dyDescent="0.25">
      <c r="S990" s="23"/>
    </row>
    <row r="991" spans="19:19" x14ac:dyDescent="0.25">
      <c r="S991" s="23"/>
    </row>
    <row r="992" spans="19:19" x14ac:dyDescent="0.25">
      <c r="S992" s="23"/>
    </row>
    <row r="993" spans="19:19" x14ac:dyDescent="0.25">
      <c r="S993" s="23"/>
    </row>
    <row r="994" spans="19:19" x14ac:dyDescent="0.25">
      <c r="S994" s="23"/>
    </row>
    <row r="995" spans="19:19" x14ac:dyDescent="0.25">
      <c r="S995" s="23"/>
    </row>
    <row r="996" spans="19:19" x14ac:dyDescent="0.25">
      <c r="S996" s="23"/>
    </row>
    <row r="997" spans="19:19" x14ac:dyDescent="0.25">
      <c r="S997" s="23"/>
    </row>
    <row r="998" spans="19:19" x14ac:dyDescent="0.25">
      <c r="S998" s="23"/>
    </row>
    <row r="999" spans="19:19" x14ac:dyDescent="0.25">
      <c r="S999" s="23"/>
    </row>
    <row r="1000" spans="19:19" x14ac:dyDescent="0.25">
      <c r="S1000" s="23"/>
    </row>
    <row r="1001" spans="19:19" x14ac:dyDescent="0.25">
      <c r="S1001" s="23"/>
    </row>
    <row r="1002" spans="19:19" x14ac:dyDescent="0.25">
      <c r="S1002" s="23"/>
    </row>
    <row r="1003" spans="19:19" x14ac:dyDescent="0.25">
      <c r="S1003" s="23"/>
    </row>
    <row r="1004" spans="19:19" x14ac:dyDescent="0.25">
      <c r="S1004" s="23"/>
    </row>
    <row r="1005" spans="19:19" x14ac:dyDescent="0.25">
      <c r="S1005" s="23"/>
    </row>
    <row r="1006" spans="19:19" x14ac:dyDescent="0.25">
      <c r="S1006" s="23"/>
    </row>
    <row r="1007" spans="19:19" x14ac:dyDescent="0.25">
      <c r="S1007" s="23"/>
    </row>
    <row r="1008" spans="19:19" x14ac:dyDescent="0.25">
      <c r="S1008" s="23"/>
    </row>
    <row r="1009" spans="19:19" x14ac:dyDescent="0.25">
      <c r="S1009" s="23"/>
    </row>
    <row r="1010" spans="19:19" x14ac:dyDescent="0.25">
      <c r="S1010" s="23"/>
    </row>
    <row r="1011" spans="19:19" x14ac:dyDescent="0.25">
      <c r="S1011" s="23"/>
    </row>
    <row r="1012" spans="19:19" x14ac:dyDescent="0.25">
      <c r="S1012" s="23"/>
    </row>
    <row r="1013" spans="19:19" x14ac:dyDescent="0.25">
      <c r="S1013" s="23"/>
    </row>
    <row r="1014" spans="19:19" x14ac:dyDescent="0.25">
      <c r="S1014" s="23"/>
    </row>
    <row r="1015" spans="19:19" x14ac:dyDescent="0.25">
      <c r="S1015" s="23"/>
    </row>
    <row r="1016" spans="19:19" x14ac:dyDescent="0.25">
      <c r="S1016" s="23"/>
    </row>
    <row r="1017" spans="19:19" x14ac:dyDescent="0.25">
      <c r="S1017" s="23"/>
    </row>
    <row r="1018" spans="19:19" x14ac:dyDescent="0.25">
      <c r="S1018" s="23"/>
    </row>
    <row r="1019" spans="19:19" x14ac:dyDescent="0.25">
      <c r="S1019" s="23"/>
    </row>
    <row r="1020" spans="19:19" x14ac:dyDescent="0.25">
      <c r="S1020" s="23"/>
    </row>
    <row r="1021" spans="19:19" x14ac:dyDescent="0.25">
      <c r="S1021" s="23"/>
    </row>
    <row r="1022" spans="19:19" x14ac:dyDescent="0.25">
      <c r="S1022" s="23"/>
    </row>
    <row r="1023" spans="19:19" x14ac:dyDescent="0.25">
      <c r="S1023" s="23"/>
    </row>
    <row r="1024" spans="19:19" x14ac:dyDescent="0.25">
      <c r="S1024" s="23"/>
    </row>
    <row r="1025" spans="19:19" x14ac:dyDescent="0.25">
      <c r="S1025" s="23"/>
    </row>
    <row r="1026" spans="19:19" x14ac:dyDescent="0.25">
      <c r="S1026" s="23"/>
    </row>
    <row r="1027" spans="19:19" x14ac:dyDescent="0.25">
      <c r="S1027" s="23"/>
    </row>
    <row r="1028" spans="19:19" x14ac:dyDescent="0.25">
      <c r="S1028" s="23"/>
    </row>
    <row r="1029" spans="19:19" x14ac:dyDescent="0.25">
      <c r="S1029" s="23"/>
    </row>
    <row r="1030" spans="19:19" x14ac:dyDescent="0.25">
      <c r="S1030" s="23"/>
    </row>
    <row r="1031" spans="19:19" x14ac:dyDescent="0.25">
      <c r="S1031" s="23"/>
    </row>
    <row r="1032" spans="19:19" x14ac:dyDescent="0.25">
      <c r="S1032" s="23"/>
    </row>
    <row r="1033" spans="19:19" x14ac:dyDescent="0.25">
      <c r="S1033" s="23"/>
    </row>
    <row r="1034" spans="19:19" x14ac:dyDescent="0.25">
      <c r="S1034" s="23"/>
    </row>
    <row r="1035" spans="19:19" x14ac:dyDescent="0.25">
      <c r="S1035" s="23"/>
    </row>
    <row r="1036" spans="19:19" x14ac:dyDescent="0.25">
      <c r="S1036" s="23"/>
    </row>
    <row r="1037" spans="19:19" x14ac:dyDescent="0.25">
      <c r="S1037" s="23"/>
    </row>
    <row r="1038" spans="19:19" x14ac:dyDescent="0.25">
      <c r="S1038" s="23"/>
    </row>
    <row r="1039" spans="19:19" x14ac:dyDescent="0.25">
      <c r="S1039" s="23"/>
    </row>
    <row r="1040" spans="19:19" x14ac:dyDescent="0.25">
      <c r="S1040" s="23"/>
    </row>
    <row r="1041" spans="19:19" x14ac:dyDescent="0.25">
      <c r="S1041" s="23"/>
    </row>
    <row r="1042" spans="19:19" x14ac:dyDescent="0.25">
      <c r="S1042" s="23"/>
    </row>
    <row r="1043" spans="19:19" x14ac:dyDescent="0.25">
      <c r="S1043" s="23"/>
    </row>
    <row r="1044" spans="19:19" x14ac:dyDescent="0.25">
      <c r="S1044" s="23"/>
    </row>
    <row r="1045" spans="19:19" x14ac:dyDescent="0.25">
      <c r="S1045" s="23"/>
    </row>
    <row r="1046" spans="19:19" x14ac:dyDescent="0.25">
      <c r="S1046" s="23"/>
    </row>
    <row r="1047" spans="19:19" x14ac:dyDescent="0.25">
      <c r="S1047" s="23"/>
    </row>
    <row r="1048" spans="19:19" x14ac:dyDescent="0.25">
      <c r="S1048" s="23"/>
    </row>
    <row r="1049" spans="19:19" x14ac:dyDescent="0.25">
      <c r="S1049" s="23"/>
    </row>
    <row r="1050" spans="19:19" x14ac:dyDescent="0.25">
      <c r="S1050" s="23"/>
    </row>
    <row r="1051" spans="19:19" x14ac:dyDescent="0.25">
      <c r="S1051" s="23"/>
    </row>
    <row r="1052" spans="19:19" x14ac:dyDescent="0.25">
      <c r="S1052" s="23"/>
    </row>
    <row r="1053" spans="19:19" x14ac:dyDescent="0.25">
      <c r="S1053" s="23"/>
    </row>
    <row r="1054" spans="19:19" x14ac:dyDescent="0.25">
      <c r="S1054" s="23"/>
    </row>
    <row r="1055" spans="19:19" x14ac:dyDescent="0.25">
      <c r="S1055" s="23"/>
    </row>
    <row r="1056" spans="19:19" x14ac:dyDescent="0.25">
      <c r="S1056" s="23"/>
    </row>
    <row r="1057" spans="19:19" x14ac:dyDescent="0.25">
      <c r="S1057" s="23"/>
    </row>
    <row r="1058" spans="19:19" x14ac:dyDescent="0.25">
      <c r="S1058" s="23"/>
    </row>
    <row r="1059" spans="19:19" x14ac:dyDescent="0.25">
      <c r="S1059" s="23"/>
    </row>
    <row r="1060" spans="19:19" x14ac:dyDescent="0.25">
      <c r="S1060" s="23"/>
    </row>
    <row r="1061" spans="19:19" x14ac:dyDescent="0.25">
      <c r="S1061" s="23"/>
    </row>
    <row r="1062" spans="19:19" x14ac:dyDescent="0.25">
      <c r="S1062" s="23"/>
    </row>
    <row r="1063" spans="19:19" x14ac:dyDescent="0.25">
      <c r="S1063" s="23"/>
    </row>
    <row r="1064" spans="19:19" x14ac:dyDescent="0.25">
      <c r="S1064" s="23"/>
    </row>
    <row r="1065" spans="19:19" x14ac:dyDescent="0.25">
      <c r="S1065" s="23"/>
    </row>
    <row r="1066" spans="19:19" x14ac:dyDescent="0.25">
      <c r="S1066" s="23"/>
    </row>
    <row r="1067" spans="19:19" x14ac:dyDescent="0.25">
      <c r="S1067" s="23"/>
    </row>
    <row r="1068" spans="19:19" x14ac:dyDescent="0.25">
      <c r="S1068" s="23"/>
    </row>
    <row r="1069" spans="19:19" x14ac:dyDescent="0.25">
      <c r="S1069" s="23"/>
    </row>
    <row r="1070" spans="19:19" x14ac:dyDescent="0.25">
      <c r="S1070" s="23"/>
    </row>
    <row r="1071" spans="19:19" x14ac:dyDescent="0.25">
      <c r="S1071" s="23"/>
    </row>
    <row r="1072" spans="19:19" x14ac:dyDescent="0.25">
      <c r="S1072" s="23"/>
    </row>
    <row r="1073" spans="19:19" x14ac:dyDescent="0.25">
      <c r="S1073" s="23"/>
    </row>
    <row r="1074" spans="19:19" x14ac:dyDescent="0.25">
      <c r="S1074" s="23"/>
    </row>
    <row r="1075" spans="19:19" x14ac:dyDescent="0.25">
      <c r="S1075" s="23"/>
    </row>
    <row r="1076" spans="19:19" x14ac:dyDescent="0.25">
      <c r="S1076" s="23"/>
    </row>
    <row r="1077" spans="19:19" x14ac:dyDescent="0.25">
      <c r="S1077" s="23"/>
    </row>
    <row r="1078" spans="19:19" x14ac:dyDescent="0.25">
      <c r="S1078" s="23"/>
    </row>
    <row r="1079" spans="19:19" x14ac:dyDescent="0.25">
      <c r="S1079" s="23"/>
    </row>
    <row r="1080" spans="19:19" x14ac:dyDescent="0.25">
      <c r="S1080" s="23"/>
    </row>
    <row r="1081" spans="19:19" x14ac:dyDescent="0.25">
      <c r="S1081" s="23"/>
    </row>
    <row r="1082" spans="19:19" x14ac:dyDescent="0.25">
      <c r="S1082" s="23"/>
    </row>
    <row r="1083" spans="19:19" x14ac:dyDescent="0.25">
      <c r="S1083" s="23"/>
    </row>
    <row r="1084" spans="19:19" x14ac:dyDescent="0.25">
      <c r="S1084" s="23"/>
    </row>
    <row r="1085" spans="19:19" x14ac:dyDescent="0.25">
      <c r="S1085" s="23"/>
    </row>
    <row r="1086" spans="19:19" x14ac:dyDescent="0.25">
      <c r="S1086" s="23"/>
    </row>
    <row r="1087" spans="19:19" x14ac:dyDescent="0.25">
      <c r="S1087" s="23"/>
    </row>
    <row r="1088" spans="19:19" x14ac:dyDescent="0.25">
      <c r="S1088" s="23"/>
    </row>
    <row r="1089" spans="19:19" x14ac:dyDescent="0.25">
      <c r="S1089" s="23"/>
    </row>
    <row r="1090" spans="19:19" x14ac:dyDescent="0.25">
      <c r="S1090" s="23"/>
    </row>
    <row r="1091" spans="19:19" x14ac:dyDescent="0.25">
      <c r="S1091" s="23"/>
    </row>
    <row r="1092" spans="19:19" x14ac:dyDescent="0.25">
      <c r="S1092" s="23"/>
    </row>
    <row r="1093" spans="19:19" x14ac:dyDescent="0.25">
      <c r="S1093" s="23"/>
    </row>
    <row r="1094" spans="19:19" x14ac:dyDescent="0.25">
      <c r="S1094" s="23"/>
    </row>
    <row r="1095" spans="19:19" x14ac:dyDescent="0.25">
      <c r="S1095" s="23"/>
    </row>
    <row r="1096" spans="19:19" x14ac:dyDescent="0.25">
      <c r="S1096" s="23"/>
    </row>
    <row r="1097" spans="19:19" x14ac:dyDescent="0.25">
      <c r="S1097" s="23"/>
    </row>
    <row r="1098" spans="19:19" x14ac:dyDescent="0.25">
      <c r="S1098" s="23"/>
    </row>
    <row r="1099" spans="19:19" x14ac:dyDescent="0.25">
      <c r="S1099" s="23"/>
    </row>
    <row r="1100" spans="19:19" x14ac:dyDescent="0.25">
      <c r="S1100" s="23"/>
    </row>
    <row r="1101" spans="19:19" x14ac:dyDescent="0.25">
      <c r="S1101" s="23"/>
    </row>
    <row r="1102" spans="19:19" x14ac:dyDescent="0.25">
      <c r="S1102" s="23"/>
    </row>
    <row r="1103" spans="19:19" x14ac:dyDescent="0.25">
      <c r="S1103" s="23"/>
    </row>
    <row r="1104" spans="19:19" x14ac:dyDescent="0.25">
      <c r="S1104" s="23"/>
    </row>
    <row r="1105" spans="19:19" x14ac:dyDescent="0.25">
      <c r="S1105" s="23"/>
    </row>
    <row r="1106" spans="19:19" x14ac:dyDescent="0.25">
      <c r="S1106" s="23"/>
    </row>
    <row r="1107" spans="19:19" x14ac:dyDescent="0.25">
      <c r="S1107" s="23"/>
    </row>
    <row r="1108" spans="19:19" x14ac:dyDescent="0.25">
      <c r="S1108" s="23"/>
    </row>
    <row r="1109" spans="19:19" x14ac:dyDescent="0.25">
      <c r="S1109" s="23"/>
    </row>
    <row r="1110" spans="19:19" x14ac:dyDescent="0.25">
      <c r="S1110" s="23"/>
    </row>
    <row r="1111" spans="19:19" x14ac:dyDescent="0.25">
      <c r="S1111" s="23"/>
    </row>
    <row r="1112" spans="19:19" x14ac:dyDescent="0.25">
      <c r="S1112" s="23"/>
    </row>
    <row r="1113" spans="19:19" x14ac:dyDescent="0.25">
      <c r="S1113" s="23"/>
    </row>
    <row r="1114" spans="19:19" x14ac:dyDescent="0.25">
      <c r="S1114" s="23"/>
    </row>
    <row r="1115" spans="19:19" x14ac:dyDescent="0.25">
      <c r="S1115" s="23"/>
    </row>
    <row r="1116" spans="19:19" x14ac:dyDescent="0.25">
      <c r="S1116" s="23"/>
    </row>
    <row r="1117" spans="19:19" x14ac:dyDescent="0.25">
      <c r="S1117" s="23"/>
    </row>
    <row r="1118" spans="19:19" x14ac:dyDescent="0.25">
      <c r="S1118" s="23"/>
    </row>
    <row r="1119" spans="19:19" x14ac:dyDescent="0.25">
      <c r="S1119" s="23"/>
    </row>
    <row r="1120" spans="19:19" x14ac:dyDescent="0.25">
      <c r="S1120" s="23"/>
    </row>
    <row r="1121" spans="19:19" x14ac:dyDescent="0.25">
      <c r="S1121" s="23"/>
    </row>
    <row r="1122" spans="19:19" x14ac:dyDescent="0.25">
      <c r="S1122" s="23"/>
    </row>
    <row r="1123" spans="19:19" x14ac:dyDescent="0.25">
      <c r="S1123" s="23"/>
    </row>
    <row r="1124" spans="19:19" x14ac:dyDescent="0.25">
      <c r="S1124" s="23"/>
    </row>
    <row r="1125" spans="19:19" x14ac:dyDescent="0.25">
      <c r="S1125" s="23"/>
    </row>
    <row r="1126" spans="19:19" x14ac:dyDescent="0.25">
      <c r="S1126" s="23"/>
    </row>
    <row r="1127" spans="19:19" x14ac:dyDescent="0.25">
      <c r="S1127" s="23"/>
    </row>
    <row r="1128" spans="19:19" x14ac:dyDescent="0.25">
      <c r="S1128" s="23"/>
    </row>
    <row r="1129" spans="19:19" x14ac:dyDescent="0.25">
      <c r="S1129" s="23"/>
    </row>
    <row r="1130" spans="19:19" x14ac:dyDescent="0.25">
      <c r="S1130" s="23"/>
    </row>
    <row r="1131" spans="19:19" x14ac:dyDescent="0.25">
      <c r="S1131" s="23"/>
    </row>
    <row r="1132" spans="19:19" x14ac:dyDescent="0.25">
      <c r="S1132" s="23"/>
    </row>
    <row r="1133" spans="19:19" x14ac:dyDescent="0.25">
      <c r="S1133" s="23"/>
    </row>
    <row r="1134" spans="19:19" x14ac:dyDescent="0.25">
      <c r="S1134" s="23"/>
    </row>
    <row r="1135" spans="19:19" x14ac:dyDescent="0.25">
      <c r="S1135" s="23"/>
    </row>
    <row r="1136" spans="19:19" x14ac:dyDescent="0.25">
      <c r="S1136" s="23"/>
    </row>
    <row r="1137" spans="19:19" x14ac:dyDescent="0.25">
      <c r="S1137" s="23"/>
    </row>
    <row r="1138" spans="19:19" x14ac:dyDescent="0.25">
      <c r="S1138" s="23"/>
    </row>
    <row r="1139" spans="19:19" x14ac:dyDescent="0.25">
      <c r="S1139" s="23"/>
    </row>
    <row r="1140" spans="19:19" x14ac:dyDescent="0.25">
      <c r="S1140" s="23"/>
    </row>
    <row r="1141" spans="19:19" x14ac:dyDescent="0.25">
      <c r="S1141" s="23"/>
    </row>
    <row r="1142" spans="19:19" x14ac:dyDescent="0.25">
      <c r="S1142" s="23"/>
    </row>
    <row r="1143" spans="19:19" x14ac:dyDescent="0.25">
      <c r="S1143" s="23"/>
    </row>
    <row r="1144" spans="19:19" x14ac:dyDescent="0.25">
      <c r="S1144" s="23"/>
    </row>
    <row r="1145" spans="19:19" x14ac:dyDescent="0.25">
      <c r="S1145" s="23"/>
    </row>
    <row r="1146" spans="19:19" x14ac:dyDescent="0.25">
      <c r="S1146" s="23"/>
    </row>
    <row r="1147" spans="19:19" x14ac:dyDescent="0.25">
      <c r="S1147" s="23"/>
    </row>
    <row r="1148" spans="19:19" x14ac:dyDescent="0.25">
      <c r="S1148" s="23"/>
    </row>
    <row r="1149" spans="19:19" x14ac:dyDescent="0.25">
      <c r="S1149" s="23"/>
    </row>
    <row r="1150" spans="19:19" x14ac:dyDescent="0.25">
      <c r="S1150" s="23"/>
    </row>
    <row r="1151" spans="19:19" x14ac:dyDescent="0.25">
      <c r="S1151" s="23"/>
    </row>
    <row r="1152" spans="19:19" x14ac:dyDescent="0.25">
      <c r="S1152" s="23"/>
    </row>
    <row r="1153" spans="19:19" x14ac:dyDescent="0.25">
      <c r="S1153" s="23"/>
    </row>
    <row r="1154" spans="19:19" x14ac:dyDescent="0.25">
      <c r="S1154" s="23"/>
    </row>
    <row r="1155" spans="19:19" x14ac:dyDescent="0.25">
      <c r="S1155" s="23"/>
    </row>
    <row r="1156" spans="19:19" x14ac:dyDescent="0.25">
      <c r="S1156" s="23"/>
    </row>
    <row r="1157" spans="19:19" x14ac:dyDescent="0.25">
      <c r="S1157" s="23"/>
    </row>
    <row r="1158" spans="19:19" x14ac:dyDescent="0.25">
      <c r="S1158" s="23"/>
    </row>
    <row r="1159" spans="19:19" x14ac:dyDescent="0.25">
      <c r="S1159" s="23"/>
    </row>
    <row r="1160" spans="19:19" x14ac:dyDescent="0.25">
      <c r="S1160" s="23"/>
    </row>
    <row r="1161" spans="19:19" x14ac:dyDescent="0.25">
      <c r="S1161" s="23"/>
    </row>
    <row r="1162" spans="19:19" x14ac:dyDescent="0.25">
      <c r="S1162" s="23"/>
    </row>
    <row r="1163" spans="19:19" x14ac:dyDescent="0.25">
      <c r="S1163" s="23"/>
    </row>
    <row r="1164" spans="19:19" x14ac:dyDescent="0.25">
      <c r="S1164" s="23"/>
    </row>
    <row r="1165" spans="19:19" x14ac:dyDescent="0.25">
      <c r="S1165" s="23"/>
    </row>
    <row r="1166" spans="19:19" x14ac:dyDescent="0.25">
      <c r="S1166" s="23"/>
    </row>
    <row r="1167" spans="19:19" x14ac:dyDescent="0.25">
      <c r="S1167" s="23"/>
    </row>
    <row r="1168" spans="19:19" x14ac:dyDescent="0.25">
      <c r="S1168" s="23"/>
    </row>
    <row r="1169" spans="19:19" x14ac:dyDescent="0.25">
      <c r="S1169" s="23"/>
    </row>
    <row r="1170" spans="19:19" x14ac:dyDescent="0.25">
      <c r="S1170" s="23"/>
    </row>
    <row r="1171" spans="19:19" x14ac:dyDescent="0.25">
      <c r="S1171" s="23"/>
    </row>
    <row r="1172" spans="19:19" x14ac:dyDescent="0.25">
      <c r="S1172" s="23"/>
    </row>
    <row r="1173" spans="19:19" x14ac:dyDescent="0.25">
      <c r="S1173" s="23"/>
    </row>
    <row r="1174" spans="19:19" x14ac:dyDescent="0.25">
      <c r="S1174" s="23"/>
    </row>
    <row r="1175" spans="19:19" x14ac:dyDescent="0.25">
      <c r="S1175" s="23"/>
    </row>
    <row r="1176" spans="19:19" x14ac:dyDescent="0.25">
      <c r="S1176" s="23"/>
    </row>
    <row r="1177" spans="19:19" x14ac:dyDescent="0.25">
      <c r="S1177" s="23"/>
    </row>
    <row r="1178" spans="19:19" x14ac:dyDescent="0.25">
      <c r="S1178" s="23"/>
    </row>
    <row r="1179" spans="19:19" x14ac:dyDescent="0.25">
      <c r="S1179" s="23"/>
    </row>
    <row r="1180" spans="19:19" x14ac:dyDescent="0.25">
      <c r="S1180" s="23"/>
    </row>
    <row r="1181" spans="19:19" x14ac:dyDescent="0.25">
      <c r="S1181" s="23"/>
    </row>
    <row r="1182" spans="19:19" x14ac:dyDescent="0.25">
      <c r="S1182" s="23"/>
    </row>
    <row r="1183" spans="19:19" x14ac:dyDescent="0.25">
      <c r="S1183" s="23"/>
    </row>
    <row r="1184" spans="19:19" x14ac:dyDescent="0.25">
      <c r="S1184" s="23"/>
    </row>
    <row r="1185" spans="19:19" x14ac:dyDescent="0.25">
      <c r="S1185" s="23"/>
    </row>
    <row r="1186" spans="19:19" x14ac:dyDescent="0.25">
      <c r="S1186" s="23"/>
    </row>
    <row r="1187" spans="19:19" x14ac:dyDescent="0.25">
      <c r="S1187" s="23"/>
    </row>
    <row r="1188" spans="19:19" x14ac:dyDescent="0.25">
      <c r="S1188" s="23"/>
    </row>
    <row r="1189" spans="19:19" x14ac:dyDescent="0.25">
      <c r="S1189" s="23"/>
    </row>
    <row r="1190" spans="19:19" x14ac:dyDescent="0.25">
      <c r="S1190" s="23"/>
    </row>
    <row r="1191" spans="19:19" x14ac:dyDescent="0.25">
      <c r="S1191" s="23"/>
    </row>
    <row r="1192" spans="19:19" x14ac:dyDescent="0.25">
      <c r="S1192" s="23"/>
    </row>
    <row r="1193" spans="19:19" x14ac:dyDescent="0.25">
      <c r="S1193" s="23"/>
    </row>
    <row r="1194" spans="19:19" x14ac:dyDescent="0.25">
      <c r="S1194" s="23"/>
    </row>
    <row r="1195" spans="19:19" x14ac:dyDescent="0.25">
      <c r="S1195" s="23"/>
    </row>
    <row r="1196" spans="19:19" x14ac:dyDescent="0.25">
      <c r="S1196" s="23"/>
    </row>
    <row r="1197" spans="19:19" x14ac:dyDescent="0.25">
      <c r="S1197" s="23"/>
    </row>
    <row r="1198" spans="19:19" x14ac:dyDescent="0.25">
      <c r="S1198" s="23"/>
    </row>
    <row r="1199" spans="19:19" x14ac:dyDescent="0.25">
      <c r="S1199" s="23"/>
    </row>
    <row r="1200" spans="19:19" x14ac:dyDescent="0.25">
      <c r="S1200" s="23"/>
    </row>
    <row r="1201" spans="19:19" x14ac:dyDescent="0.25">
      <c r="S1201" s="23"/>
    </row>
    <row r="1202" spans="19:19" x14ac:dyDescent="0.25">
      <c r="S1202" s="23"/>
    </row>
    <row r="1203" spans="19:19" x14ac:dyDescent="0.25">
      <c r="S1203" s="23"/>
    </row>
    <row r="1204" spans="19:19" x14ac:dyDescent="0.25">
      <c r="S1204" s="23"/>
    </row>
    <row r="1205" spans="19:19" x14ac:dyDescent="0.25">
      <c r="S1205" s="23"/>
    </row>
    <row r="1206" spans="19:19" x14ac:dyDescent="0.25">
      <c r="S1206" s="23"/>
    </row>
    <row r="1207" spans="19:19" x14ac:dyDescent="0.25">
      <c r="S1207" s="23"/>
    </row>
    <row r="1208" spans="19:19" x14ac:dyDescent="0.25">
      <c r="S1208" s="23"/>
    </row>
    <row r="1209" spans="19:19" x14ac:dyDescent="0.25">
      <c r="S1209" s="23"/>
    </row>
    <row r="1210" spans="19:19" x14ac:dyDescent="0.25">
      <c r="S1210" s="23"/>
    </row>
    <row r="1211" spans="19:19" x14ac:dyDescent="0.25">
      <c r="S1211" s="23"/>
    </row>
    <row r="1212" spans="19:19" x14ac:dyDescent="0.25">
      <c r="S1212" s="23"/>
    </row>
    <row r="1213" spans="19:19" x14ac:dyDescent="0.25">
      <c r="S1213" s="23"/>
    </row>
    <row r="1214" spans="19:19" x14ac:dyDescent="0.25">
      <c r="S1214" s="23"/>
    </row>
    <row r="1215" spans="19:19" x14ac:dyDescent="0.25">
      <c r="S1215" s="23"/>
    </row>
    <row r="1216" spans="19:19" x14ac:dyDescent="0.25">
      <c r="S1216" s="23"/>
    </row>
    <row r="1217" spans="19:19" x14ac:dyDescent="0.25">
      <c r="S1217" s="23"/>
    </row>
    <row r="1218" spans="19:19" x14ac:dyDescent="0.25">
      <c r="S1218" s="23"/>
    </row>
    <row r="1219" spans="19:19" x14ac:dyDescent="0.25">
      <c r="S1219" s="23"/>
    </row>
    <row r="1220" spans="19:19" x14ac:dyDescent="0.25">
      <c r="S1220" s="23"/>
    </row>
    <row r="1221" spans="19:19" x14ac:dyDescent="0.25">
      <c r="S1221" s="23"/>
    </row>
    <row r="1222" spans="19:19" x14ac:dyDescent="0.25">
      <c r="S1222" s="23"/>
    </row>
    <row r="1223" spans="19:19" x14ac:dyDescent="0.25">
      <c r="S1223" s="23"/>
    </row>
    <row r="1224" spans="19:19" x14ac:dyDescent="0.25">
      <c r="S1224" s="23"/>
    </row>
    <row r="1225" spans="19:19" x14ac:dyDescent="0.25">
      <c r="S1225" s="23"/>
    </row>
    <row r="1226" spans="19:19" x14ac:dyDescent="0.25">
      <c r="S1226" s="23"/>
    </row>
    <row r="1227" spans="19:19" x14ac:dyDescent="0.25">
      <c r="S1227" s="23"/>
    </row>
    <row r="1228" spans="19:19" x14ac:dyDescent="0.25">
      <c r="S1228" s="23"/>
    </row>
    <row r="1229" spans="19:19" x14ac:dyDescent="0.25">
      <c r="S1229" s="23"/>
    </row>
    <row r="1230" spans="19:19" x14ac:dyDescent="0.25">
      <c r="S1230" s="23"/>
    </row>
    <row r="1231" spans="19:19" x14ac:dyDescent="0.25">
      <c r="S1231" s="23"/>
    </row>
    <row r="1232" spans="19:19" x14ac:dyDescent="0.25">
      <c r="S1232" s="23"/>
    </row>
    <row r="1233" spans="19:19" x14ac:dyDescent="0.25">
      <c r="S1233" s="23"/>
    </row>
    <row r="1234" spans="19:19" x14ac:dyDescent="0.25">
      <c r="S1234" s="23"/>
    </row>
    <row r="1235" spans="19:19" x14ac:dyDescent="0.25">
      <c r="S1235" s="23"/>
    </row>
    <row r="1236" spans="19:19" x14ac:dyDescent="0.25">
      <c r="S1236" s="23"/>
    </row>
    <row r="1237" spans="19:19" x14ac:dyDescent="0.25">
      <c r="S1237" s="23"/>
    </row>
    <row r="1238" spans="19:19" x14ac:dyDescent="0.25">
      <c r="S1238" s="23"/>
    </row>
    <row r="1239" spans="19:19" x14ac:dyDescent="0.25">
      <c r="S1239" s="23"/>
    </row>
    <row r="1240" spans="19:19" x14ac:dyDescent="0.25">
      <c r="S1240" s="23"/>
    </row>
    <row r="1241" spans="19:19" x14ac:dyDescent="0.25">
      <c r="S1241" s="23"/>
    </row>
    <row r="1242" spans="19:19" x14ac:dyDescent="0.25">
      <c r="S1242" s="23"/>
    </row>
    <row r="1243" spans="19:19" x14ac:dyDescent="0.25">
      <c r="S1243" s="23"/>
    </row>
    <row r="1244" spans="19:19" x14ac:dyDescent="0.25">
      <c r="S1244" s="23"/>
    </row>
    <row r="1245" spans="19:19" x14ac:dyDescent="0.25">
      <c r="S1245" s="23"/>
    </row>
    <row r="1246" spans="19:19" x14ac:dyDescent="0.25">
      <c r="S1246" s="23"/>
    </row>
    <row r="1247" spans="19:19" x14ac:dyDescent="0.25">
      <c r="S1247" s="23"/>
    </row>
    <row r="1248" spans="19:19" x14ac:dyDescent="0.25">
      <c r="S1248" s="23"/>
    </row>
    <row r="1249" spans="19:19" x14ac:dyDescent="0.25">
      <c r="S1249" s="23"/>
    </row>
    <row r="1250" spans="19:19" x14ac:dyDescent="0.25">
      <c r="S1250" s="23"/>
    </row>
    <row r="1251" spans="19:19" x14ac:dyDescent="0.25">
      <c r="S1251" s="23"/>
    </row>
    <row r="1252" spans="19:19" x14ac:dyDescent="0.25">
      <c r="S1252" s="23"/>
    </row>
    <row r="1253" spans="19:19" x14ac:dyDescent="0.25">
      <c r="S1253" s="23"/>
    </row>
    <row r="1254" spans="19:19" x14ac:dyDescent="0.25">
      <c r="S1254" s="23"/>
    </row>
    <row r="1255" spans="19:19" x14ac:dyDescent="0.25">
      <c r="S1255" s="23"/>
    </row>
    <row r="1256" spans="19:19" x14ac:dyDescent="0.25">
      <c r="S1256" s="23"/>
    </row>
    <row r="1257" spans="19:19" x14ac:dyDescent="0.25">
      <c r="S1257" s="23"/>
    </row>
    <row r="1258" spans="19:19" x14ac:dyDescent="0.25">
      <c r="S1258" s="23"/>
    </row>
    <row r="1259" spans="19:19" x14ac:dyDescent="0.25">
      <c r="S1259" s="23"/>
    </row>
    <row r="1260" spans="19:19" x14ac:dyDescent="0.25">
      <c r="S1260" s="23"/>
    </row>
    <row r="1261" spans="19:19" x14ac:dyDescent="0.25">
      <c r="S1261" s="23"/>
    </row>
    <row r="1262" spans="19:19" x14ac:dyDescent="0.25">
      <c r="S1262" s="23"/>
    </row>
    <row r="1263" spans="19:19" x14ac:dyDescent="0.25">
      <c r="S1263" s="23"/>
    </row>
    <row r="1264" spans="19:19" x14ac:dyDescent="0.25">
      <c r="S1264" s="23"/>
    </row>
    <row r="1265" spans="19:19" x14ac:dyDescent="0.25">
      <c r="S1265" s="23"/>
    </row>
    <row r="1266" spans="19:19" x14ac:dyDescent="0.25">
      <c r="S1266" s="23"/>
    </row>
    <row r="1267" spans="19:19" x14ac:dyDescent="0.25">
      <c r="S1267" s="23"/>
    </row>
    <row r="1268" spans="19:19" x14ac:dyDescent="0.25">
      <c r="S1268" s="23"/>
    </row>
    <row r="1269" spans="19:19" x14ac:dyDescent="0.25">
      <c r="S1269" s="23"/>
    </row>
    <row r="1270" spans="19:19" x14ac:dyDescent="0.25">
      <c r="S1270" s="23"/>
    </row>
    <row r="1271" spans="19:19" x14ac:dyDescent="0.25">
      <c r="S1271" s="23"/>
    </row>
    <row r="1272" spans="19:19" x14ac:dyDescent="0.25">
      <c r="S1272" s="23"/>
    </row>
    <row r="1273" spans="19:19" x14ac:dyDescent="0.25">
      <c r="S1273" s="23"/>
    </row>
    <row r="1274" spans="19:19" x14ac:dyDescent="0.25">
      <c r="S1274" s="23"/>
    </row>
    <row r="1275" spans="19:19" x14ac:dyDescent="0.25">
      <c r="S1275" s="23"/>
    </row>
    <row r="1276" spans="19:19" x14ac:dyDescent="0.25">
      <c r="S1276" s="23"/>
    </row>
    <row r="1277" spans="19:19" x14ac:dyDescent="0.25">
      <c r="S1277" s="23"/>
    </row>
    <row r="1278" spans="19:19" x14ac:dyDescent="0.25">
      <c r="S1278" s="23"/>
    </row>
    <row r="1279" spans="19:19" x14ac:dyDescent="0.25">
      <c r="S1279" s="23"/>
    </row>
    <row r="1280" spans="19:19" x14ac:dyDescent="0.25">
      <c r="S1280" s="23"/>
    </row>
    <row r="1281" spans="19:19" x14ac:dyDescent="0.25">
      <c r="S1281" s="23"/>
    </row>
    <row r="1282" spans="19:19" x14ac:dyDescent="0.25">
      <c r="S1282" s="23"/>
    </row>
    <row r="1283" spans="19:19" x14ac:dyDescent="0.25">
      <c r="S1283" s="23"/>
    </row>
    <row r="1284" spans="19:19" x14ac:dyDescent="0.25">
      <c r="S1284" s="23"/>
    </row>
    <row r="1285" spans="19:19" x14ac:dyDescent="0.25">
      <c r="S1285" s="23"/>
    </row>
    <row r="1286" spans="19:19" x14ac:dyDescent="0.25">
      <c r="S1286" s="23"/>
    </row>
    <row r="1287" spans="19:19" x14ac:dyDescent="0.25">
      <c r="S1287" s="23"/>
    </row>
    <row r="1288" spans="19:19" x14ac:dyDescent="0.25">
      <c r="S1288" s="23"/>
    </row>
    <row r="1289" spans="19:19" x14ac:dyDescent="0.25">
      <c r="S1289" s="23"/>
    </row>
    <row r="1290" spans="19:19" x14ac:dyDescent="0.25">
      <c r="S1290" s="23"/>
    </row>
    <row r="1291" spans="19:19" x14ac:dyDescent="0.25">
      <c r="S1291" s="23"/>
    </row>
    <row r="1292" spans="19:19" x14ac:dyDescent="0.25">
      <c r="S1292" s="23"/>
    </row>
    <row r="1293" spans="19:19" x14ac:dyDescent="0.25">
      <c r="S1293" s="23"/>
    </row>
    <row r="1294" spans="19:19" x14ac:dyDescent="0.25">
      <c r="S1294" s="23"/>
    </row>
    <row r="1295" spans="19:19" x14ac:dyDescent="0.25">
      <c r="S1295" s="23"/>
    </row>
    <row r="1296" spans="19:19" x14ac:dyDescent="0.25">
      <c r="S1296" s="23"/>
    </row>
    <row r="1297" spans="19:19" x14ac:dyDescent="0.25">
      <c r="S1297" s="23"/>
    </row>
    <row r="1298" spans="19:19" x14ac:dyDescent="0.25">
      <c r="S1298" s="23"/>
    </row>
    <row r="1299" spans="19:19" x14ac:dyDescent="0.25">
      <c r="S1299" s="23"/>
    </row>
    <row r="1300" spans="19:19" x14ac:dyDescent="0.25">
      <c r="S1300" s="23"/>
    </row>
    <row r="1301" spans="19:19" x14ac:dyDescent="0.25">
      <c r="S1301" s="23"/>
    </row>
    <row r="1302" spans="19:19" x14ac:dyDescent="0.25">
      <c r="S1302" s="23"/>
    </row>
    <row r="1303" spans="19:19" x14ac:dyDescent="0.25">
      <c r="S1303" s="23"/>
    </row>
    <row r="1304" spans="19:19" x14ac:dyDescent="0.25">
      <c r="S1304" s="23"/>
    </row>
    <row r="1305" spans="19:19" x14ac:dyDescent="0.25">
      <c r="S1305" s="23"/>
    </row>
    <row r="1306" spans="19:19" x14ac:dyDescent="0.25">
      <c r="S1306" s="23"/>
    </row>
    <row r="1307" spans="19:19" x14ac:dyDescent="0.25">
      <c r="S1307" s="23"/>
    </row>
    <row r="1308" spans="19:19" x14ac:dyDescent="0.25">
      <c r="S1308" s="23"/>
    </row>
    <row r="1309" spans="19:19" x14ac:dyDescent="0.25">
      <c r="S1309" s="23"/>
    </row>
    <row r="1310" spans="19:19" x14ac:dyDescent="0.25">
      <c r="S1310" s="23"/>
    </row>
    <row r="1311" spans="19:19" x14ac:dyDescent="0.25">
      <c r="S1311" s="23"/>
    </row>
    <row r="1312" spans="19:19" x14ac:dyDescent="0.25">
      <c r="S1312" s="23"/>
    </row>
    <row r="1313" spans="19:19" x14ac:dyDescent="0.25">
      <c r="S1313" s="23"/>
    </row>
    <row r="1314" spans="19:19" x14ac:dyDescent="0.25">
      <c r="S1314" s="23"/>
    </row>
    <row r="1315" spans="19:19" x14ac:dyDescent="0.25">
      <c r="S1315" s="23"/>
    </row>
    <row r="1316" spans="19:19" x14ac:dyDescent="0.25">
      <c r="S1316" s="23"/>
    </row>
    <row r="1317" spans="19:19" x14ac:dyDescent="0.25">
      <c r="S1317" s="23"/>
    </row>
    <row r="1318" spans="19:19" x14ac:dyDescent="0.25">
      <c r="S1318" s="23"/>
    </row>
    <row r="1319" spans="19:19" x14ac:dyDescent="0.25">
      <c r="S1319" s="23"/>
    </row>
    <row r="1320" spans="19:19" x14ac:dyDescent="0.25">
      <c r="S1320" s="23"/>
    </row>
    <row r="1321" spans="19:19" x14ac:dyDescent="0.25">
      <c r="S1321" s="23"/>
    </row>
    <row r="1322" spans="19:19" x14ac:dyDescent="0.25">
      <c r="S1322" s="23"/>
    </row>
    <row r="1323" spans="19:19" x14ac:dyDescent="0.25">
      <c r="S1323" s="23"/>
    </row>
    <row r="1324" spans="19:19" x14ac:dyDescent="0.25">
      <c r="S1324" s="23"/>
    </row>
    <row r="1325" spans="19:19" x14ac:dyDescent="0.25">
      <c r="S1325" s="23"/>
    </row>
    <row r="1326" spans="19:19" x14ac:dyDescent="0.25">
      <c r="S1326" s="23"/>
    </row>
    <row r="1327" spans="19:19" x14ac:dyDescent="0.25">
      <c r="S1327" s="23"/>
    </row>
    <row r="1328" spans="19:19" x14ac:dyDescent="0.25">
      <c r="S1328" s="23"/>
    </row>
    <row r="1329" spans="19:19" x14ac:dyDescent="0.25">
      <c r="S1329" s="23"/>
    </row>
    <row r="1330" spans="19:19" x14ac:dyDescent="0.25">
      <c r="S1330" s="23"/>
    </row>
    <row r="1331" spans="19:19" x14ac:dyDescent="0.25">
      <c r="S1331" s="23"/>
    </row>
    <row r="1332" spans="19:19" x14ac:dyDescent="0.25">
      <c r="S1332" s="23"/>
    </row>
    <row r="1333" spans="19:19" x14ac:dyDescent="0.25">
      <c r="S1333" s="23"/>
    </row>
    <row r="1334" spans="19:19" x14ac:dyDescent="0.25">
      <c r="S1334" s="23"/>
    </row>
    <row r="1335" spans="19:19" x14ac:dyDescent="0.25">
      <c r="S1335" s="23"/>
    </row>
    <row r="1336" spans="19:19" x14ac:dyDescent="0.25">
      <c r="S1336" s="23"/>
    </row>
    <row r="1337" spans="19:19" x14ac:dyDescent="0.25">
      <c r="S1337" s="23"/>
    </row>
    <row r="1338" spans="19:19" x14ac:dyDescent="0.25">
      <c r="S1338" s="23"/>
    </row>
    <row r="1339" spans="19:19" x14ac:dyDescent="0.25">
      <c r="S1339" s="23"/>
    </row>
    <row r="1340" spans="19:19" x14ac:dyDescent="0.25">
      <c r="S1340" s="23"/>
    </row>
    <row r="1341" spans="19:19" x14ac:dyDescent="0.25">
      <c r="S1341" s="23"/>
    </row>
    <row r="1342" spans="19:19" x14ac:dyDescent="0.25">
      <c r="S1342" s="23"/>
    </row>
    <row r="1343" spans="19:19" x14ac:dyDescent="0.25">
      <c r="S1343" s="23"/>
    </row>
    <row r="1344" spans="19:19" x14ac:dyDescent="0.25">
      <c r="S1344" s="23"/>
    </row>
    <row r="1345" spans="19:19" x14ac:dyDescent="0.25">
      <c r="S1345" s="23"/>
    </row>
    <row r="1346" spans="19:19" x14ac:dyDescent="0.25">
      <c r="S1346" s="23"/>
    </row>
    <row r="1347" spans="19:19" x14ac:dyDescent="0.25">
      <c r="S1347" s="23"/>
    </row>
    <row r="1348" spans="19:19" x14ac:dyDescent="0.25">
      <c r="S1348" s="23"/>
    </row>
    <row r="1349" spans="19:19" x14ac:dyDescent="0.25">
      <c r="S1349" s="23"/>
    </row>
    <row r="1350" spans="19:19" x14ac:dyDescent="0.25">
      <c r="S1350" s="23"/>
    </row>
    <row r="1351" spans="19:19" x14ac:dyDescent="0.25">
      <c r="S1351" s="23"/>
    </row>
    <row r="1352" spans="19:19" x14ac:dyDescent="0.25">
      <c r="S1352" s="23"/>
    </row>
    <row r="1353" spans="19:19" x14ac:dyDescent="0.25">
      <c r="S1353" s="23"/>
    </row>
    <row r="1354" spans="19:19" x14ac:dyDescent="0.25">
      <c r="S1354" s="23"/>
    </row>
    <row r="1355" spans="19:19" x14ac:dyDescent="0.25">
      <c r="S1355" s="23"/>
    </row>
    <row r="1356" spans="19:19" x14ac:dyDescent="0.25">
      <c r="S1356" s="23"/>
    </row>
    <row r="1357" spans="19:19" x14ac:dyDescent="0.25">
      <c r="S1357" s="23"/>
    </row>
    <row r="1358" spans="19:19" x14ac:dyDescent="0.25">
      <c r="S1358" s="23"/>
    </row>
    <row r="1359" spans="19:19" x14ac:dyDescent="0.25">
      <c r="S1359" s="23"/>
    </row>
    <row r="1360" spans="19:19" x14ac:dyDescent="0.25">
      <c r="S1360" s="23"/>
    </row>
    <row r="1361" spans="19:19" x14ac:dyDescent="0.25">
      <c r="S1361" s="23"/>
    </row>
    <row r="1362" spans="19:19" x14ac:dyDescent="0.25">
      <c r="S1362" s="23"/>
    </row>
    <row r="1363" spans="19:19" x14ac:dyDescent="0.25">
      <c r="S1363" s="23"/>
    </row>
    <row r="1364" spans="19:19" x14ac:dyDescent="0.25">
      <c r="S1364" s="23"/>
    </row>
    <row r="1365" spans="19:19" x14ac:dyDescent="0.25">
      <c r="S1365" s="23"/>
    </row>
    <row r="1366" spans="19:19" x14ac:dyDescent="0.25">
      <c r="S1366" s="23"/>
    </row>
    <row r="1367" spans="19:19" x14ac:dyDescent="0.25">
      <c r="S1367" s="23"/>
    </row>
    <row r="1368" spans="19:19" x14ac:dyDescent="0.25">
      <c r="S1368" s="23"/>
    </row>
    <row r="1369" spans="19:19" x14ac:dyDescent="0.25">
      <c r="S1369" s="23"/>
    </row>
    <row r="1370" spans="19:19" x14ac:dyDescent="0.25">
      <c r="S1370" s="23"/>
    </row>
    <row r="1371" spans="19:19" x14ac:dyDescent="0.25">
      <c r="S1371" s="23"/>
    </row>
    <row r="1372" spans="19:19" x14ac:dyDescent="0.25">
      <c r="S1372" s="23"/>
    </row>
    <row r="1373" spans="19:19" x14ac:dyDescent="0.25">
      <c r="S1373" s="23"/>
    </row>
    <row r="1374" spans="19:19" x14ac:dyDescent="0.25">
      <c r="S1374" s="23"/>
    </row>
    <row r="1375" spans="19:19" x14ac:dyDescent="0.25">
      <c r="S1375" s="23"/>
    </row>
    <row r="1376" spans="19:19" x14ac:dyDescent="0.25">
      <c r="S1376" s="23"/>
    </row>
    <row r="1377" spans="19:19" x14ac:dyDescent="0.25">
      <c r="S1377" s="23"/>
    </row>
    <row r="1378" spans="19:19" x14ac:dyDescent="0.25">
      <c r="S1378" s="23"/>
    </row>
    <row r="1379" spans="19:19" x14ac:dyDescent="0.25">
      <c r="S1379" s="23"/>
    </row>
    <row r="1380" spans="19:19" x14ac:dyDescent="0.25">
      <c r="S1380" s="23"/>
    </row>
    <row r="1381" spans="19:19" x14ac:dyDescent="0.25">
      <c r="S1381" s="23"/>
    </row>
    <row r="1382" spans="19:19" x14ac:dyDescent="0.25">
      <c r="S1382" s="23"/>
    </row>
    <row r="1383" spans="19:19" x14ac:dyDescent="0.25">
      <c r="S1383" s="23"/>
    </row>
    <row r="1384" spans="19:19" x14ac:dyDescent="0.25">
      <c r="S1384" s="23"/>
    </row>
    <row r="1385" spans="19:19" x14ac:dyDescent="0.25">
      <c r="S1385" s="23"/>
    </row>
    <row r="1386" spans="19:19" x14ac:dyDescent="0.25">
      <c r="S1386" s="23"/>
    </row>
    <row r="1387" spans="19:19" x14ac:dyDescent="0.25">
      <c r="S1387" s="23"/>
    </row>
    <row r="1388" spans="19:19" x14ac:dyDescent="0.25">
      <c r="S1388" s="23"/>
    </row>
    <row r="1389" spans="19:19" x14ac:dyDescent="0.25">
      <c r="S1389" s="23"/>
    </row>
    <row r="1390" spans="19:19" x14ac:dyDescent="0.25">
      <c r="S1390" s="23"/>
    </row>
    <row r="1391" spans="19:19" x14ac:dyDescent="0.25">
      <c r="S1391" s="23"/>
    </row>
    <row r="1392" spans="19:19" x14ac:dyDescent="0.25">
      <c r="S1392" s="23"/>
    </row>
    <row r="1393" spans="19:19" x14ac:dyDescent="0.25">
      <c r="S1393" s="23"/>
    </row>
    <row r="1394" spans="19:19" x14ac:dyDescent="0.25">
      <c r="S1394" s="23"/>
    </row>
    <row r="1395" spans="19:19" x14ac:dyDescent="0.25">
      <c r="S1395" s="23"/>
    </row>
    <row r="1396" spans="19:19" x14ac:dyDescent="0.25">
      <c r="S1396" s="23"/>
    </row>
    <row r="1397" spans="19:19" x14ac:dyDescent="0.25">
      <c r="S1397" s="23"/>
    </row>
    <row r="1398" spans="19:19" x14ac:dyDescent="0.25">
      <c r="S1398" s="23"/>
    </row>
    <row r="1399" spans="19:19" x14ac:dyDescent="0.25">
      <c r="S1399" s="23"/>
    </row>
    <row r="1400" spans="19:19" x14ac:dyDescent="0.25">
      <c r="S1400" s="23"/>
    </row>
    <row r="1401" spans="19:19" x14ac:dyDescent="0.25">
      <c r="S1401" s="23"/>
    </row>
    <row r="1402" spans="19:19" x14ac:dyDescent="0.25">
      <c r="S1402" s="23"/>
    </row>
    <row r="1403" spans="19:19" x14ac:dyDescent="0.25">
      <c r="S1403" s="23"/>
    </row>
    <row r="1404" spans="19:19" x14ac:dyDescent="0.25">
      <c r="S1404" s="23"/>
    </row>
    <row r="1405" spans="19:19" x14ac:dyDescent="0.25">
      <c r="S1405" s="23"/>
    </row>
    <row r="1406" spans="19:19" x14ac:dyDescent="0.25">
      <c r="S1406" s="23"/>
    </row>
    <row r="1407" spans="19:19" x14ac:dyDescent="0.25">
      <c r="S1407" s="23"/>
    </row>
    <row r="1408" spans="19:19" x14ac:dyDescent="0.25">
      <c r="S1408" s="23"/>
    </row>
    <row r="1409" spans="19:19" x14ac:dyDescent="0.25">
      <c r="S1409" s="23"/>
    </row>
    <row r="1410" spans="19:19" x14ac:dyDescent="0.25">
      <c r="S1410" s="23"/>
    </row>
    <row r="1411" spans="19:19" x14ac:dyDescent="0.25">
      <c r="S1411" s="23"/>
    </row>
    <row r="1412" spans="19:19" x14ac:dyDescent="0.25">
      <c r="S1412" s="23"/>
    </row>
    <row r="1413" spans="19:19" x14ac:dyDescent="0.25">
      <c r="S1413" s="23"/>
    </row>
    <row r="1414" spans="19:19" x14ac:dyDescent="0.25">
      <c r="S1414" s="23"/>
    </row>
    <row r="1415" spans="19:19" x14ac:dyDescent="0.25">
      <c r="S1415" s="23"/>
    </row>
    <row r="1416" spans="19:19" x14ac:dyDescent="0.25">
      <c r="S1416" s="23"/>
    </row>
    <row r="1417" spans="19:19" x14ac:dyDescent="0.25">
      <c r="S1417" s="23"/>
    </row>
    <row r="1418" spans="19:19" x14ac:dyDescent="0.25">
      <c r="S1418" s="23"/>
    </row>
    <row r="1419" spans="19:19" x14ac:dyDescent="0.25">
      <c r="S1419" s="23"/>
    </row>
    <row r="1420" spans="19:19" x14ac:dyDescent="0.25">
      <c r="S1420" s="23"/>
    </row>
    <row r="1421" spans="19:19" x14ac:dyDescent="0.25">
      <c r="S1421" s="23"/>
    </row>
    <row r="1422" spans="19:19" x14ac:dyDescent="0.25">
      <c r="S1422" s="23"/>
    </row>
    <row r="1423" spans="19:19" x14ac:dyDescent="0.25">
      <c r="S1423" s="23"/>
    </row>
    <row r="1424" spans="19:19" x14ac:dyDescent="0.25">
      <c r="S1424" s="23"/>
    </row>
    <row r="1425" spans="19:19" x14ac:dyDescent="0.25">
      <c r="S1425" s="23"/>
    </row>
    <row r="1426" spans="19:19" x14ac:dyDescent="0.25">
      <c r="S1426" s="23"/>
    </row>
    <row r="1427" spans="19:19" x14ac:dyDescent="0.25">
      <c r="S1427" s="23"/>
    </row>
    <row r="1428" spans="19:19" x14ac:dyDescent="0.25">
      <c r="S1428" s="23"/>
    </row>
    <row r="1429" spans="19:19" x14ac:dyDescent="0.25">
      <c r="S1429" s="23"/>
    </row>
    <row r="1430" spans="19:19" x14ac:dyDescent="0.25">
      <c r="S1430" s="23"/>
    </row>
    <row r="1431" spans="19:19" x14ac:dyDescent="0.25">
      <c r="S1431" s="23"/>
    </row>
    <row r="1432" spans="19:19" x14ac:dyDescent="0.25">
      <c r="S1432" s="23"/>
    </row>
    <row r="1433" spans="19:19" x14ac:dyDescent="0.25">
      <c r="S1433" s="23"/>
    </row>
    <row r="1434" spans="19:19" x14ac:dyDescent="0.25">
      <c r="S1434" s="23"/>
    </row>
    <row r="1435" spans="19:19" x14ac:dyDescent="0.25">
      <c r="S1435" s="23"/>
    </row>
    <row r="1436" spans="19:19" x14ac:dyDescent="0.25">
      <c r="S1436" s="23"/>
    </row>
    <row r="1437" spans="19:19" x14ac:dyDescent="0.25">
      <c r="S1437" s="23"/>
    </row>
    <row r="1438" spans="19:19" x14ac:dyDescent="0.25">
      <c r="S1438" s="23"/>
    </row>
    <row r="1439" spans="19:19" x14ac:dyDescent="0.25">
      <c r="S1439" s="23"/>
    </row>
    <row r="1440" spans="19:19" x14ac:dyDescent="0.25">
      <c r="S1440" s="23"/>
    </row>
    <row r="1441" spans="19:19" x14ac:dyDescent="0.25">
      <c r="S1441" s="23"/>
    </row>
    <row r="1442" spans="19:19" x14ac:dyDescent="0.25">
      <c r="S1442" s="23"/>
    </row>
    <row r="1443" spans="19:19" x14ac:dyDescent="0.25">
      <c r="S1443" s="23"/>
    </row>
    <row r="1444" spans="19:19" x14ac:dyDescent="0.25">
      <c r="S1444" s="23"/>
    </row>
    <row r="1445" spans="19:19" x14ac:dyDescent="0.25">
      <c r="S1445" s="23"/>
    </row>
    <row r="1446" spans="19:19" x14ac:dyDescent="0.25">
      <c r="S1446" s="23"/>
    </row>
    <row r="1447" spans="19:19" x14ac:dyDescent="0.25">
      <c r="S1447" s="23"/>
    </row>
    <row r="1448" spans="19:19" x14ac:dyDescent="0.25">
      <c r="S1448" s="23"/>
    </row>
    <row r="1449" spans="19:19" x14ac:dyDescent="0.25">
      <c r="S1449" s="23"/>
    </row>
    <row r="1450" spans="19:19" x14ac:dyDescent="0.25">
      <c r="S1450" s="23"/>
    </row>
    <row r="1451" spans="19:19" x14ac:dyDescent="0.25">
      <c r="S1451" s="23"/>
    </row>
    <row r="1452" spans="19:19" x14ac:dyDescent="0.25">
      <c r="S1452" s="23"/>
    </row>
    <row r="1453" spans="19:19" x14ac:dyDescent="0.25">
      <c r="S1453" s="23"/>
    </row>
    <row r="1454" spans="19:19" x14ac:dyDescent="0.25">
      <c r="S1454" s="23"/>
    </row>
    <row r="1455" spans="19:19" x14ac:dyDescent="0.25">
      <c r="S1455" s="23"/>
    </row>
    <row r="1456" spans="19:19" x14ac:dyDescent="0.25">
      <c r="S1456" s="23"/>
    </row>
    <row r="1457" spans="19:19" x14ac:dyDescent="0.25">
      <c r="S1457" s="23"/>
    </row>
    <row r="1458" spans="19:19" x14ac:dyDescent="0.25">
      <c r="S1458" s="23"/>
    </row>
    <row r="1459" spans="19:19" x14ac:dyDescent="0.25">
      <c r="S1459" s="23"/>
    </row>
    <row r="1460" spans="19:19" x14ac:dyDescent="0.25">
      <c r="S1460" s="23"/>
    </row>
    <row r="1461" spans="19:19" x14ac:dyDescent="0.25">
      <c r="S1461" s="23"/>
    </row>
    <row r="1462" spans="19:19" x14ac:dyDescent="0.25">
      <c r="S1462" s="23"/>
    </row>
    <row r="1463" spans="19:19" x14ac:dyDescent="0.25">
      <c r="S1463" s="23"/>
    </row>
    <row r="1464" spans="19:19" x14ac:dyDescent="0.25">
      <c r="S1464" s="23"/>
    </row>
    <row r="1465" spans="19:19" x14ac:dyDescent="0.25">
      <c r="S1465" s="23"/>
    </row>
    <row r="1466" spans="19:19" x14ac:dyDescent="0.25">
      <c r="S1466" s="23"/>
    </row>
    <row r="1467" spans="19:19" x14ac:dyDescent="0.25">
      <c r="S1467" s="23"/>
    </row>
    <row r="1468" spans="19:19" x14ac:dyDescent="0.25">
      <c r="S1468" s="23"/>
    </row>
    <row r="1469" spans="19:19" x14ac:dyDescent="0.25">
      <c r="S1469" s="23"/>
    </row>
    <row r="1470" spans="19:19" x14ac:dyDescent="0.25">
      <c r="S1470" s="23"/>
    </row>
    <row r="1471" spans="19:19" x14ac:dyDescent="0.25">
      <c r="S1471" s="23"/>
    </row>
    <row r="1472" spans="19:19" x14ac:dyDescent="0.25">
      <c r="S1472" s="23"/>
    </row>
    <row r="1473" spans="19:19" x14ac:dyDescent="0.25">
      <c r="S1473" s="23"/>
    </row>
    <row r="1474" spans="19:19" x14ac:dyDescent="0.25">
      <c r="S1474" s="23"/>
    </row>
    <row r="1475" spans="19:19" x14ac:dyDescent="0.25">
      <c r="S1475" s="23"/>
    </row>
    <row r="1476" spans="19:19" x14ac:dyDescent="0.25">
      <c r="S1476" s="23"/>
    </row>
    <row r="1477" spans="19:19" x14ac:dyDescent="0.25">
      <c r="S1477" s="23"/>
    </row>
    <row r="1478" spans="19:19" x14ac:dyDescent="0.25">
      <c r="S1478" s="23"/>
    </row>
    <row r="1479" spans="19:19" x14ac:dyDescent="0.25">
      <c r="S1479" s="23"/>
    </row>
    <row r="1480" spans="19:19" x14ac:dyDescent="0.25">
      <c r="S1480" s="23"/>
    </row>
    <row r="1481" spans="19:19" x14ac:dyDescent="0.25">
      <c r="S1481" s="23"/>
    </row>
    <row r="1482" spans="19:19" x14ac:dyDescent="0.25">
      <c r="S1482" s="23"/>
    </row>
    <row r="1483" spans="19:19" x14ac:dyDescent="0.25">
      <c r="S1483" s="23"/>
    </row>
    <row r="1484" spans="19:19" x14ac:dyDescent="0.25">
      <c r="S1484" s="23"/>
    </row>
    <row r="1485" spans="19:19" x14ac:dyDescent="0.25">
      <c r="S1485" s="23"/>
    </row>
    <row r="1486" spans="19:19" x14ac:dyDescent="0.25">
      <c r="S1486" s="23"/>
    </row>
    <row r="1487" spans="19:19" x14ac:dyDescent="0.25">
      <c r="S1487" s="23"/>
    </row>
    <row r="1488" spans="19:19" x14ac:dyDescent="0.25">
      <c r="S1488" s="23"/>
    </row>
    <row r="1489" spans="19:19" x14ac:dyDescent="0.25">
      <c r="S1489" s="23"/>
    </row>
    <row r="1490" spans="19:19" x14ac:dyDescent="0.25">
      <c r="S1490" s="23"/>
    </row>
    <row r="1491" spans="19:19" x14ac:dyDescent="0.25">
      <c r="S1491" s="23"/>
    </row>
    <row r="1492" spans="19:19" x14ac:dyDescent="0.25">
      <c r="S1492" s="23"/>
    </row>
    <row r="1493" spans="19:19" x14ac:dyDescent="0.25">
      <c r="S1493" s="23"/>
    </row>
    <row r="1494" spans="19:19" x14ac:dyDescent="0.25">
      <c r="S1494" s="23"/>
    </row>
    <row r="1495" spans="19:19" x14ac:dyDescent="0.25">
      <c r="S1495" s="23"/>
    </row>
    <row r="1496" spans="19:19" x14ac:dyDescent="0.25">
      <c r="S1496" s="23"/>
    </row>
    <row r="1497" spans="19:19" x14ac:dyDescent="0.25">
      <c r="S1497" s="23"/>
    </row>
    <row r="1498" spans="19:19" x14ac:dyDescent="0.25">
      <c r="S1498" s="23"/>
    </row>
    <row r="1499" spans="19:19" x14ac:dyDescent="0.25">
      <c r="S1499" s="23"/>
    </row>
    <row r="1500" spans="19:19" x14ac:dyDescent="0.25">
      <c r="S1500" s="23"/>
    </row>
    <row r="1501" spans="19:19" x14ac:dyDescent="0.25">
      <c r="S1501" s="23"/>
    </row>
    <row r="1502" spans="19:19" x14ac:dyDescent="0.25">
      <c r="S1502" s="23"/>
    </row>
    <row r="1503" spans="19:19" x14ac:dyDescent="0.25">
      <c r="S1503" s="23"/>
    </row>
    <row r="1504" spans="19:19" x14ac:dyDescent="0.25">
      <c r="S1504" s="23"/>
    </row>
    <row r="1505" spans="19:19" x14ac:dyDescent="0.25">
      <c r="S1505" s="23"/>
    </row>
    <row r="1506" spans="19:19" x14ac:dyDescent="0.25">
      <c r="S1506" s="23"/>
    </row>
    <row r="1507" spans="19:19" x14ac:dyDescent="0.25">
      <c r="S1507" s="23"/>
    </row>
    <row r="1508" spans="19:19" x14ac:dyDescent="0.25">
      <c r="S1508" s="23"/>
    </row>
    <row r="1509" spans="19:19" x14ac:dyDescent="0.25">
      <c r="S1509" s="23"/>
    </row>
    <row r="1510" spans="19:19" x14ac:dyDescent="0.25">
      <c r="S1510" s="23"/>
    </row>
    <row r="1511" spans="19:19" x14ac:dyDescent="0.25">
      <c r="S1511" s="23"/>
    </row>
    <row r="1512" spans="19:19" x14ac:dyDescent="0.25">
      <c r="S1512" s="23"/>
    </row>
    <row r="1513" spans="19:19" x14ac:dyDescent="0.25">
      <c r="S1513" s="23"/>
    </row>
    <row r="1514" spans="19:19" x14ac:dyDescent="0.25">
      <c r="S1514" s="23"/>
    </row>
    <row r="1515" spans="19:19" x14ac:dyDescent="0.25">
      <c r="S1515" s="23"/>
    </row>
    <row r="1516" spans="19:19" x14ac:dyDescent="0.25">
      <c r="S1516" s="23"/>
    </row>
    <row r="1517" spans="19:19" x14ac:dyDescent="0.25">
      <c r="S1517" s="23"/>
    </row>
    <row r="1518" spans="19:19" x14ac:dyDescent="0.25">
      <c r="S1518" s="23"/>
    </row>
    <row r="1519" spans="19:19" x14ac:dyDescent="0.25">
      <c r="S1519" s="23"/>
    </row>
    <row r="1520" spans="19:19" x14ac:dyDescent="0.25">
      <c r="S1520" s="23"/>
    </row>
    <row r="1521" spans="19:19" x14ac:dyDescent="0.25">
      <c r="S1521" s="23"/>
    </row>
    <row r="1522" spans="19:19" x14ac:dyDescent="0.25">
      <c r="S1522" s="23"/>
    </row>
    <row r="1523" spans="19:19" x14ac:dyDescent="0.25">
      <c r="S1523" s="23"/>
    </row>
    <row r="1524" spans="19:19" x14ac:dyDescent="0.25">
      <c r="S1524" s="23"/>
    </row>
    <row r="1525" spans="19:19" x14ac:dyDescent="0.25">
      <c r="S1525" s="23"/>
    </row>
    <row r="1526" spans="19:19" x14ac:dyDescent="0.25">
      <c r="S1526" s="23"/>
    </row>
    <row r="1527" spans="19:19" x14ac:dyDescent="0.25">
      <c r="S1527" s="23"/>
    </row>
    <row r="1528" spans="19:19" x14ac:dyDescent="0.25">
      <c r="S1528" s="23"/>
    </row>
    <row r="1529" spans="19:19" x14ac:dyDescent="0.25">
      <c r="S1529" s="23"/>
    </row>
    <row r="1530" spans="19:19" x14ac:dyDescent="0.25">
      <c r="S1530" s="23"/>
    </row>
    <row r="1531" spans="19:19" x14ac:dyDescent="0.25">
      <c r="S1531" s="23"/>
    </row>
    <row r="1532" spans="19:19" x14ac:dyDescent="0.25">
      <c r="S1532" s="23"/>
    </row>
    <row r="1533" spans="19:19" x14ac:dyDescent="0.25">
      <c r="S1533" s="23"/>
    </row>
    <row r="1534" spans="19:19" x14ac:dyDescent="0.25">
      <c r="S1534" s="23"/>
    </row>
    <row r="1535" spans="19:19" x14ac:dyDescent="0.25">
      <c r="S1535" s="23"/>
    </row>
    <row r="1536" spans="19:19" x14ac:dyDescent="0.25">
      <c r="S1536" s="23"/>
    </row>
    <row r="1537" spans="19:19" x14ac:dyDescent="0.25">
      <c r="S1537" s="23"/>
    </row>
    <row r="1538" spans="19:19" x14ac:dyDescent="0.25">
      <c r="S1538" s="23"/>
    </row>
    <row r="1539" spans="19:19" x14ac:dyDescent="0.25">
      <c r="S1539" s="23"/>
    </row>
    <row r="1540" spans="19:19" x14ac:dyDescent="0.25">
      <c r="S1540" s="23"/>
    </row>
    <row r="1541" spans="19:19" x14ac:dyDescent="0.25">
      <c r="S1541" s="23"/>
    </row>
    <row r="1542" spans="19:19" x14ac:dyDescent="0.25">
      <c r="S1542" s="23"/>
    </row>
    <row r="1543" spans="19:19" x14ac:dyDescent="0.25">
      <c r="S1543" s="23"/>
    </row>
    <row r="1544" spans="19:19" x14ac:dyDescent="0.25">
      <c r="S1544" s="23"/>
    </row>
    <row r="1545" spans="19:19" x14ac:dyDescent="0.25">
      <c r="S1545" s="23"/>
    </row>
    <row r="1546" spans="19:19" x14ac:dyDescent="0.25">
      <c r="S1546" s="23"/>
    </row>
    <row r="1547" spans="19:19" x14ac:dyDescent="0.25">
      <c r="S1547" s="23"/>
    </row>
    <row r="1548" spans="19:19" x14ac:dyDescent="0.25">
      <c r="S1548" s="23"/>
    </row>
    <row r="1549" spans="19:19" x14ac:dyDescent="0.25">
      <c r="S1549" s="23"/>
    </row>
    <row r="1550" spans="19:19" x14ac:dyDescent="0.25">
      <c r="S1550" s="23"/>
    </row>
    <row r="1551" spans="19:19" x14ac:dyDescent="0.25">
      <c r="S1551" s="23"/>
    </row>
    <row r="1552" spans="19:19" x14ac:dyDescent="0.25">
      <c r="S1552" s="23"/>
    </row>
    <row r="1553" spans="19:19" x14ac:dyDescent="0.25">
      <c r="S1553" s="23"/>
    </row>
    <row r="1554" spans="19:19" x14ac:dyDescent="0.25">
      <c r="S1554" s="23"/>
    </row>
    <row r="1555" spans="19:19" x14ac:dyDescent="0.25">
      <c r="S1555" s="23"/>
    </row>
    <row r="1556" spans="19:19" x14ac:dyDescent="0.25">
      <c r="S1556" s="23"/>
    </row>
    <row r="1557" spans="19:19" x14ac:dyDescent="0.25">
      <c r="S1557" s="23"/>
    </row>
    <row r="1558" spans="19:19" x14ac:dyDescent="0.25">
      <c r="S1558" s="23"/>
    </row>
    <row r="1559" spans="19:19" x14ac:dyDescent="0.25">
      <c r="S1559" s="23"/>
    </row>
    <row r="1560" spans="19:19" x14ac:dyDescent="0.25">
      <c r="S1560" s="23"/>
    </row>
    <row r="1561" spans="19:19" x14ac:dyDescent="0.25">
      <c r="S1561" s="23"/>
    </row>
    <row r="1562" spans="19:19" x14ac:dyDescent="0.25">
      <c r="S1562" s="23"/>
    </row>
    <row r="1563" spans="19:19" x14ac:dyDescent="0.25">
      <c r="S1563" s="23"/>
    </row>
    <row r="1564" spans="19:19" x14ac:dyDescent="0.25">
      <c r="S1564" s="23"/>
    </row>
    <row r="1565" spans="19:19" x14ac:dyDescent="0.25">
      <c r="S1565" s="23"/>
    </row>
    <row r="1566" spans="19:19" x14ac:dyDescent="0.25">
      <c r="S1566" s="23"/>
    </row>
    <row r="1567" spans="19:19" x14ac:dyDescent="0.25">
      <c r="S1567" s="23"/>
    </row>
    <row r="1568" spans="19:19" x14ac:dyDescent="0.25">
      <c r="S1568" s="23"/>
    </row>
    <row r="1569" spans="19:19" x14ac:dyDescent="0.25">
      <c r="S1569" s="23"/>
    </row>
    <row r="1570" spans="19:19" x14ac:dyDescent="0.25">
      <c r="S1570" s="23"/>
    </row>
    <row r="1571" spans="19:19" x14ac:dyDescent="0.25">
      <c r="S1571" s="23"/>
    </row>
    <row r="1572" spans="19:19" x14ac:dyDescent="0.25">
      <c r="S1572" s="23"/>
    </row>
    <row r="1573" spans="19:19" x14ac:dyDescent="0.25">
      <c r="S1573" s="23"/>
    </row>
    <row r="1574" spans="19:19" x14ac:dyDescent="0.25">
      <c r="S1574" s="23"/>
    </row>
    <row r="1575" spans="19:19" x14ac:dyDescent="0.25">
      <c r="S1575" s="23"/>
    </row>
    <row r="1576" spans="19:19" x14ac:dyDescent="0.25">
      <c r="S1576" s="23"/>
    </row>
    <row r="1577" spans="19:19" x14ac:dyDescent="0.25">
      <c r="S1577" s="23"/>
    </row>
    <row r="1578" spans="19:19" x14ac:dyDescent="0.25">
      <c r="S1578" s="23"/>
    </row>
    <row r="1579" spans="19:19" x14ac:dyDescent="0.25">
      <c r="S1579" s="23"/>
    </row>
    <row r="1580" spans="19:19" x14ac:dyDescent="0.25">
      <c r="S1580" s="23"/>
    </row>
    <row r="1581" spans="19:19" x14ac:dyDescent="0.25">
      <c r="S1581" s="23"/>
    </row>
    <row r="1582" spans="19:19" x14ac:dyDescent="0.25">
      <c r="S1582" s="23"/>
    </row>
    <row r="1583" spans="19:19" x14ac:dyDescent="0.25">
      <c r="S1583" s="23"/>
    </row>
    <row r="1584" spans="19:19" x14ac:dyDescent="0.25">
      <c r="S1584" s="23"/>
    </row>
    <row r="1585" spans="19:19" x14ac:dyDescent="0.25">
      <c r="S1585" s="23"/>
    </row>
    <row r="1586" spans="19:19" x14ac:dyDescent="0.25">
      <c r="S1586" s="23"/>
    </row>
    <row r="1587" spans="19:19" x14ac:dyDescent="0.25">
      <c r="S1587" s="23"/>
    </row>
    <row r="1588" spans="19:19" x14ac:dyDescent="0.25">
      <c r="S1588" s="23"/>
    </row>
    <row r="1589" spans="19:19" x14ac:dyDescent="0.25">
      <c r="S1589" s="23"/>
    </row>
    <row r="1590" spans="19:19" x14ac:dyDescent="0.25">
      <c r="S1590" s="23"/>
    </row>
    <row r="1591" spans="19:19" x14ac:dyDescent="0.25">
      <c r="S1591" s="23"/>
    </row>
    <row r="1592" spans="19:19" x14ac:dyDescent="0.25">
      <c r="S1592" s="23"/>
    </row>
    <row r="1593" spans="19:19" x14ac:dyDescent="0.25">
      <c r="S1593" s="23"/>
    </row>
    <row r="1594" spans="19:19" x14ac:dyDescent="0.25">
      <c r="S1594" s="23"/>
    </row>
    <row r="1595" spans="19:19" x14ac:dyDescent="0.25">
      <c r="S1595" s="23"/>
    </row>
    <row r="1596" spans="19:19" x14ac:dyDescent="0.25">
      <c r="S1596" s="23"/>
    </row>
    <row r="1597" spans="19:19" x14ac:dyDescent="0.25">
      <c r="S1597" s="23"/>
    </row>
    <row r="1598" spans="19:19" x14ac:dyDescent="0.25">
      <c r="S1598" s="23"/>
    </row>
    <row r="1599" spans="19:19" x14ac:dyDescent="0.25">
      <c r="S1599" s="23"/>
    </row>
    <row r="1600" spans="19:19" x14ac:dyDescent="0.25">
      <c r="S1600" s="23"/>
    </row>
    <row r="1601" spans="19:19" x14ac:dyDescent="0.25">
      <c r="S1601" s="23"/>
    </row>
    <row r="1602" spans="19:19" x14ac:dyDescent="0.25">
      <c r="S1602" s="23"/>
    </row>
    <row r="1603" spans="19:19" x14ac:dyDescent="0.25">
      <c r="S1603" s="23"/>
    </row>
    <row r="1604" spans="19:19" x14ac:dyDescent="0.25">
      <c r="S1604" s="23"/>
    </row>
    <row r="1605" spans="19:19" x14ac:dyDescent="0.25">
      <c r="S1605" s="23"/>
    </row>
    <row r="1606" spans="19:19" x14ac:dyDescent="0.25">
      <c r="S1606" s="23"/>
    </row>
    <row r="1607" spans="19:19" x14ac:dyDescent="0.25">
      <c r="S1607" s="23"/>
    </row>
    <row r="1608" spans="19:19" x14ac:dyDescent="0.25">
      <c r="S1608" s="23"/>
    </row>
    <row r="1609" spans="19:19" x14ac:dyDescent="0.25">
      <c r="S1609" s="23"/>
    </row>
    <row r="1610" spans="19:19" x14ac:dyDescent="0.25">
      <c r="S1610" s="23"/>
    </row>
    <row r="1611" spans="19:19" x14ac:dyDescent="0.25">
      <c r="S1611" s="23"/>
    </row>
    <row r="1612" spans="19:19" x14ac:dyDescent="0.25">
      <c r="S1612" s="23"/>
    </row>
    <row r="1613" spans="19:19" x14ac:dyDescent="0.25">
      <c r="S1613" s="23"/>
    </row>
    <row r="1614" spans="19:19" x14ac:dyDescent="0.25">
      <c r="S1614" s="23"/>
    </row>
    <row r="1615" spans="19:19" x14ac:dyDescent="0.25">
      <c r="S1615" s="23"/>
    </row>
    <row r="1616" spans="19:19" x14ac:dyDescent="0.25">
      <c r="S1616" s="23"/>
    </row>
    <row r="1617" spans="19:19" x14ac:dyDescent="0.25">
      <c r="S1617" s="23"/>
    </row>
    <row r="1618" spans="19:19" x14ac:dyDescent="0.25">
      <c r="S1618" s="23"/>
    </row>
    <row r="1619" spans="19:19" x14ac:dyDescent="0.25">
      <c r="S1619" s="23"/>
    </row>
    <row r="1620" spans="19:19" x14ac:dyDescent="0.25">
      <c r="S1620" s="23"/>
    </row>
    <row r="1621" spans="19:19" x14ac:dyDescent="0.25">
      <c r="S1621" s="23"/>
    </row>
    <row r="1622" spans="19:19" x14ac:dyDescent="0.25">
      <c r="S1622" s="23"/>
    </row>
    <row r="1623" spans="19:19" x14ac:dyDescent="0.25">
      <c r="S1623" s="23"/>
    </row>
    <row r="1624" spans="19:19" x14ac:dyDescent="0.25">
      <c r="S1624" s="23"/>
    </row>
    <row r="1625" spans="19:19" x14ac:dyDescent="0.25">
      <c r="S1625" s="23"/>
    </row>
    <row r="1626" spans="19:19" x14ac:dyDescent="0.25">
      <c r="S1626" s="23"/>
    </row>
    <row r="1627" spans="19:19" x14ac:dyDescent="0.25">
      <c r="S1627" s="23"/>
    </row>
    <row r="1628" spans="19:19" x14ac:dyDescent="0.25">
      <c r="S1628" s="23"/>
    </row>
    <row r="1629" spans="19:19" x14ac:dyDescent="0.25">
      <c r="S1629" s="23"/>
    </row>
    <row r="1630" spans="19:19" x14ac:dyDescent="0.25">
      <c r="S1630" s="23"/>
    </row>
    <row r="1631" spans="19:19" x14ac:dyDescent="0.25">
      <c r="S1631" s="23"/>
    </row>
    <row r="1632" spans="19:19" x14ac:dyDescent="0.25">
      <c r="S1632" s="23"/>
    </row>
    <row r="1633" spans="19:19" x14ac:dyDescent="0.25">
      <c r="S1633" s="23"/>
    </row>
    <row r="1634" spans="19:19" x14ac:dyDescent="0.25">
      <c r="S1634" s="23"/>
    </row>
    <row r="1635" spans="19:19" x14ac:dyDescent="0.25">
      <c r="S1635" s="23"/>
    </row>
    <row r="1636" spans="19:19" x14ac:dyDescent="0.25">
      <c r="S1636" s="23"/>
    </row>
    <row r="1637" spans="19:19" x14ac:dyDescent="0.25">
      <c r="S1637" s="23"/>
    </row>
    <row r="1638" spans="19:19" x14ac:dyDescent="0.25">
      <c r="S1638" s="23"/>
    </row>
    <row r="1639" spans="19:19" x14ac:dyDescent="0.25">
      <c r="S1639" s="23"/>
    </row>
    <row r="1640" spans="19:19" x14ac:dyDescent="0.25">
      <c r="S1640" s="23"/>
    </row>
    <row r="1641" spans="19:19" x14ac:dyDescent="0.25">
      <c r="S1641" s="23"/>
    </row>
    <row r="1642" spans="19:19" x14ac:dyDescent="0.25">
      <c r="S1642" s="23"/>
    </row>
    <row r="1643" spans="19:19" x14ac:dyDescent="0.25">
      <c r="S1643" s="23"/>
    </row>
    <row r="1644" spans="19:19" x14ac:dyDescent="0.25">
      <c r="S1644" s="23"/>
    </row>
    <row r="1645" spans="19:19" x14ac:dyDescent="0.25">
      <c r="S1645" s="23"/>
    </row>
    <row r="1646" spans="19:19" x14ac:dyDescent="0.25">
      <c r="S1646" s="23"/>
    </row>
    <row r="1647" spans="19:19" x14ac:dyDescent="0.25">
      <c r="S1647" s="23"/>
    </row>
    <row r="1648" spans="19:19" x14ac:dyDescent="0.25">
      <c r="S1648" s="23"/>
    </row>
    <row r="1649" spans="19:19" x14ac:dyDescent="0.25">
      <c r="S1649" s="23"/>
    </row>
    <row r="1650" spans="19:19" x14ac:dyDescent="0.25">
      <c r="S1650" s="23"/>
    </row>
    <row r="1651" spans="19:19" x14ac:dyDescent="0.25">
      <c r="S1651" s="23"/>
    </row>
    <row r="1652" spans="19:19" x14ac:dyDescent="0.25">
      <c r="S1652" s="23"/>
    </row>
    <row r="1653" spans="19:19" x14ac:dyDescent="0.25">
      <c r="S1653" s="23"/>
    </row>
    <row r="1654" spans="19:19" x14ac:dyDescent="0.25">
      <c r="S1654" s="23"/>
    </row>
    <row r="1655" spans="19:19" x14ac:dyDescent="0.25">
      <c r="S1655" s="23"/>
    </row>
    <row r="1656" spans="19:19" x14ac:dyDescent="0.25">
      <c r="S1656" s="23"/>
    </row>
    <row r="1657" spans="19:19" x14ac:dyDescent="0.25">
      <c r="S1657" s="23"/>
    </row>
    <row r="1658" spans="19:19" x14ac:dyDescent="0.25">
      <c r="S1658" s="23"/>
    </row>
    <row r="1659" spans="19:19" x14ac:dyDescent="0.25">
      <c r="S1659" s="23"/>
    </row>
    <row r="1660" spans="19:19" x14ac:dyDescent="0.25">
      <c r="S1660" s="23"/>
    </row>
    <row r="1661" spans="19:19" x14ac:dyDescent="0.25">
      <c r="S1661" s="23"/>
    </row>
    <row r="1662" spans="19:19" x14ac:dyDescent="0.25">
      <c r="S1662" s="23"/>
    </row>
    <row r="1663" spans="19:19" x14ac:dyDescent="0.25">
      <c r="S1663" s="23"/>
    </row>
    <row r="1664" spans="19:19" x14ac:dyDescent="0.25">
      <c r="S1664" s="23"/>
    </row>
    <row r="1665" spans="19:19" x14ac:dyDescent="0.25">
      <c r="S1665" s="23"/>
    </row>
    <row r="1666" spans="19:19" x14ac:dyDescent="0.25">
      <c r="S1666" s="23"/>
    </row>
    <row r="1667" spans="19:19" x14ac:dyDescent="0.25">
      <c r="S1667" s="23"/>
    </row>
    <row r="1668" spans="19:19" x14ac:dyDescent="0.25">
      <c r="S1668" s="23"/>
    </row>
    <row r="1669" spans="19:19" x14ac:dyDescent="0.25">
      <c r="S1669" s="23"/>
    </row>
    <row r="1670" spans="19:19" x14ac:dyDescent="0.25">
      <c r="S1670" s="23"/>
    </row>
    <row r="1671" spans="19:19" x14ac:dyDescent="0.25">
      <c r="S1671" s="23"/>
    </row>
    <row r="1672" spans="19:19" x14ac:dyDescent="0.25">
      <c r="S1672" s="23"/>
    </row>
    <row r="1673" spans="19:19" x14ac:dyDescent="0.25">
      <c r="S1673" s="23"/>
    </row>
    <row r="1674" spans="19:19" x14ac:dyDescent="0.25">
      <c r="S1674" s="23"/>
    </row>
    <row r="1675" spans="19:19" x14ac:dyDescent="0.25">
      <c r="S1675" s="23"/>
    </row>
    <row r="1676" spans="19:19" x14ac:dyDescent="0.25">
      <c r="S1676" s="23"/>
    </row>
    <row r="1677" spans="19:19" x14ac:dyDescent="0.25">
      <c r="S1677" s="23"/>
    </row>
    <row r="1678" spans="19:19" x14ac:dyDescent="0.25">
      <c r="S1678" s="23"/>
    </row>
    <row r="1679" spans="19:19" x14ac:dyDescent="0.25">
      <c r="S1679" s="23"/>
    </row>
    <row r="1680" spans="19:19" x14ac:dyDescent="0.25">
      <c r="S1680" s="23"/>
    </row>
    <row r="1681" spans="19:19" x14ac:dyDescent="0.25">
      <c r="S1681" s="23"/>
    </row>
    <row r="1682" spans="19:19" x14ac:dyDescent="0.25">
      <c r="S1682" s="23"/>
    </row>
    <row r="1683" spans="19:19" x14ac:dyDescent="0.25">
      <c r="S1683" s="23"/>
    </row>
    <row r="1684" spans="19:19" x14ac:dyDescent="0.25">
      <c r="S1684" s="23"/>
    </row>
    <row r="1685" spans="19:19" x14ac:dyDescent="0.25">
      <c r="S1685" s="23"/>
    </row>
    <row r="1686" spans="19:19" x14ac:dyDescent="0.25">
      <c r="S1686" s="23"/>
    </row>
    <row r="1687" spans="19:19" x14ac:dyDescent="0.25">
      <c r="S1687" s="23"/>
    </row>
    <row r="1688" spans="19:19" x14ac:dyDescent="0.25">
      <c r="S1688" s="23"/>
    </row>
    <row r="1689" spans="19:19" x14ac:dyDescent="0.25">
      <c r="S1689" s="23"/>
    </row>
    <row r="1690" spans="19:19" x14ac:dyDescent="0.25">
      <c r="S1690" s="23"/>
    </row>
    <row r="1691" spans="19:19" x14ac:dyDescent="0.25">
      <c r="S1691" s="23"/>
    </row>
    <row r="1692" spans="19:19" x14ac:dyDescent="0.25">
      <c r="S1692" s="23"/>
    </row>
    <row r="1693" spans="19:19" x14ac:dyDescent="0.25">
      <c r="S1693" s="23"/>
    </row>
    <row r="1694" spans="19:19" x14ac:dyDescent="0.25">
      <c r="S1694" s="23"/>
    </row>
    <row r="1695" spans="19:19" x14ac:dyDescent="0.25">
      <c r="S1695" s="23"/>
    </row>
    <row r="1696" spans="19:19" x14ac:dyDescent="0.25">
      <c r="S1696" s="23"/>
    </row>
    <row r="1697" spans="19:19" x14ac:dyDescent="0.25">
      <c r="S1697" s="23"/>
    </row>
    <row r="1698" spans="19:19" x14ac:dyDescent="0.25">
      <c r="S1698" s="23"/>
    </row>
    <row r="1699" spans="19:19" x14ac:dyDescent="0.25">
      <c r="S1699" s="23"/>
    </row>
    <row r="1700" spans="19:19" x14ac:dyDescent="0.25">
      <c r="S1700" s="23"/>
    </row>
    <row r="1701" spans="19:19" x14ac:dyDescent="0.25">
      <c r="S1701" s="23"/>
    </row>
    <row r="1702" spans="19:19" x14ac:dyDescent="0.25">
      <c r="S1702" s="23"/>
    </row>
    <row r="1703" spans="19:19" x14ac:dyDescent="0.25">
      <c r="S1703" s="23"/>
    </row>
    <row r="1704" spans="19:19" x14ac:dyDescent="0.25">
      <c r="S1704" s="23"/>
    </row>
    <row r="1705" spans="19:19" x14ac:dyDescent="0.25">
      <c r="S1705" s="23"/>
    </row>
    <row r="1706" spans="19:19" x14ac:dyDescent="0.25">
      <c r="S1706" s="23"/>
    </row>
    <row r="1707" spans="19:19" x14ac:dyDescent="0.25">
      <c r="S1707" s="23"/>
    </row>
    <row r="1708" spans="19:19" x14ac:dyDescent="0.25">
      <c r="S1708" s="23"/>
    </row>
    <row r="1709" spans="19:19" x14ac:dyDescent="0.25">
      <c r="S1709" s="23"/>
    </row>
    <row r="1710" spans="19:19" x14ac:dyDescent="0.25">
      <c r="S1710" s="23"/>
    </row>
    <row r="1711" spans="19:19" x14ac:dyDescent="0.25">
      <c r="S1711" s="23"/>
    </row>
    <row r="1712" spans="19:19" x14ac:dyDescent="0.25">
      <c r="S1712" s="23"/>
    </row>
    <row r="1713" spans="19:19" x14ac:dyDescent="0.25">
      <c r="S1713" s="23"/>
    </row>
    <row r="1714" spans="19:19" x14ac:dyDescent="0.25">
      <c r="S1714" s="23"/>
    </row>
    <row r="1715" spans="19:19" x14ac:dyDescent="0.25">
      <c r="S1715" s="23"/>
    </row>
    <row r="1716" spans="19:19" x14ac:dyDescent="0.25">
      <c r="S1716" s="23"/>
    </row>
    <row r="1717" spans="19:19" x14ac:dyDescent="0.25">
      <c r="S1717" s="23"/>
    </row>
    <row r="1718" spans="19:19" x14ac:dyDescent="0.25">
      <c r="S1718" s="23"/>
    </row>
    <row r="1719" spans="19:19" x14ac:dyDescent="0.25">
      <c r="S1719" s="23"/>
    </row>
    <row r="1720" spans="19:19" x14ac:dyDescent="0.25">
      <c r="S1720" s="23"/>
    </row>
    <row r="1721" spans="19:19" x14ac:dyDescent="0.25">
      <c r="S1721" s="23"/>
    </row>
    <row r="1722" spans="19:19" x14ac:dyDescent="0.25">
      <c r="S1722" s="23"/>
    </row>
    <row r="1723" spans="19:19" x14ac:dyDescent="0.25">
      <c r="S1723" s="23"/>
    </row>
    <row r="1724" spans="19:19" x14ac:dyDescent="0.25">
      <c r="S1724" s="23"/>
    </row>
    <row r="1725" spans="19:19" x14ac:dyDescent="0.25">
      <c r="S1725" s="23"/>
    </row>
    <row r="1726" spans="19:19" x14ac:dyDescent="0.25">
      <c r="S1726" s="23"/>
    </row>
    <row r="1727" spans="19:19" x14ac:dyDescent="0.25">
      <c r="S1727" s="23"/>
    </row>
    <row r="1728" spans="19:19" x14ac:dyDescent="0.25">
      <c r="S1728" s="23"/>
    </row>
    <row r="1729" spans="19:19" x14ac:dyDescent="0.25">
      <c r="S1729" s="23"/>
    </row>
    <row r="1730" spans="19:19" x14ac:dyDescent="0.25">
      <c r="S1730" s="23"/>
    </row>
    <row r="1731" spans="19:19" x14ac:dyDescent="0.25">
      <c r="S1731" s="23"/>
    </row>
    <row r="1732" spans="19:19" x14ac:dyDescent="0.25">
      <c r="S1732" s="23"/>
    </row>
    <row r="1733" spans="19:19" x14ac:dyDescent="0.25">
      <c r="S1733" s="23"/>
    </row>
    <row r="1734" spans="19:19" x14ac:dyDescent="0.25">
      <c r="S1734" s="23"/>
    </row>
    <row r="1735" spans="19:19" x14ac:dyDescent="0.25">
      <c r="S1735" s="23"/>
    </row>
    <row r="1736" spans="19:19" x14ac:dyDescent="0.25">
      <c r="S1736" s="23"/>
    </row>
    <row r="1737" spans="19:19" x14ac:dyDescent="0.25">
      <c r="S1737" s="23"/>
    </row>
    <row r="1738" spans="19:19" x14ac:dyDescent="0.25">
      <c r="S1738" s="23"/>
    </row>
    <row r="1739" spans="19:19" x14ac:dyDescent="0.25">
      <c r="S1739" s="23"/>
    </row>
    <row r="1740" spans="19:19" x14ac:dyDescent="0.25">
      <c r="S1740" s="23"/>
    </row>
    <row r="1741" spans="19:19" x14ac:dyDescent="0.25">
      <c r="S1741" s="23"/>
    </row>
    <row r="1742" spans="19:19" x14ac:dyDescent="0.25">
      <c r="S1742" s="23"/>
    </row>
    <row r="1743" spans="19:19" x14ac:dyDescent="0.25">
      <c r="S1743" s="23"/>
    </row>
    <row r="1744" spans="19:19" x14ac:dyDescent="0.25">
      <c r="S1744" s="23"/>
    </row>
    <row r="1745" spans="19:19" x14ac:dyDescent="0.25">
      <c r="S1745" s="23"/>
    </row>
    <row r="1746" spans="19:19" x14ac:dyDescent="0.25">
      <c r="S1746" s="23"/>
    </row>
    <row r="1747" spans="19:19" x14ac:dyDescent="0.25">
      <c r="S1747" s="23"/>
    </row>
    <row r="1748" spans="19:19" x14ac:dyDescent="0.25">
      <c r="S1748" s="23"/>
    </row>
    <row r="1749" spans="19:19" x14ac:dyDescent="0.25">
      <c r="S1749" s="23"/>
    </row>
    <row r="1750" spans="19:19" x14ac:dyDescent="0.25">
      <c r="S1750" s="23"/>
    </row>
    <row r="1751" spans="19:19" x14ac:dyDescent="0.25">
      <c r="S1751" s="23"/>
    </row>
    <row r="1752" spans="19:19" x14ac:dyDescent="0.25">
      <c r="S1752" s="23"/>
    </row>
    <row r="1753" spans="19:19" x14ac:dyDescent="0.25">
      <c r="S1753" s="23"/>
    </row>
    <row r="1754" spans="19:19" x14ac:dyDescent="0.25">
      <c r="S1754" s="23"/>
    </row>
    <row r="1755" spans="19:19" x14ac:dyDescent="0.25">
      <c r="S1755" s="23"/>
    </row>
    <row r="1756" spans="19:19" x14ac:dyDescent="0.25">
      <c r="S1756" s="23"/>
    </row>
    <row r="1757" spans="19:19" x14ac:dyDescent="0.25">
      <c r="S1757" s="23"/>
    </row>
    <row r="1758" spans="19:19" x14ac:dyDescent="0.25">
      <c r="S1758" s="23"/>
    </row>
    <row r="1759" spans="19:19" x14ac:dyDescent="0.25">
      <c r="S1759" s="23"/>
    </row>
    <row r="1760" spans="19:19" x14ac:dyDescent="0.25">
      <c r="S1760" s="23"/>
    </row>
    <row r="1761" spans="19:19" x14ac:dyDescent="0.25">
      <c r="S1761" s="23"/>
    </row>
    <row r="1762" spans="19:19" x14ac:dyDescent="0.25">
      <c r="S1762" s="23"/>
    </row>
    <row r="1763" spans="19:19" x14ac:dyDescent="0.25">
      <c r="S1763" s="23"/>
    </row>
    <row r="1764" spans="19:19" x14ac:dyDescent="0.25">
      <c r="S1764" s="23"/>
    </row>
    <row r="1765" spans="19:19" x14ac:dyDescent="0.25">
      <c r="S1765" s="23"/>
    </row>
    <row r="1766" spans="19:19" x14ac:dyDescent="0.25">
      <c r="S1766" s="23"/>
    </row>
    <row r="1767" spans="19:19" x14ac:dyDescent="0.25">
      <c r="S1767" s="23"/>
    </row>
    <row r="1768" spans="19:19" x14ac:dyDescent="0.25">
      <c r="S1768" s="23"/>
    </row>
    <row r="1769" spans="19:19" x14ac:dyDescent="0.25">
      <c r="S1769" s="23"/>
    </row>
    <row r="1770" spans="19:19" x14ac:dyDescent="0.25">
      <c r="S1770" s="23"/>
    </row>
    <row r="1771" spans="19:19" x14ac:dyDescent="0.25">
      <c r="S1771" s="23"/>
    </row>
    <row r="1772" spans="19:19" x14ac:dyDescent="0.25">
      <c r="S1772" s="23"/>
    </row>
    <row r="1773" spans="19:19" x14ac:dyDescent="0.25">
      <c r="S1773" s="23"/>
    </row>
    <row r="1774" spans="19:19" x14ac:dyDescent="0.25">
      <c r="S1774" s="23"/>
    </row>
    <row r="1775" spans="19:19" x14ac:dyDescent="0.25">
      <c r="S1775" s="23"/>
    </row>
    <row r="1776" spans="19:19" x14ac:dyDescent="0.25">
      <c r="S1776" s="23"/>
    </row>
    <row r="1777" spans="19:19" x14ac:dyDescent="0.25">
      <c r="S1777" s="23"/>
    </row>
    <row r="1778" spans="19:19" x14ac:dyDescent="0.25">
      <c r="S1778" s="23"/>
    </row>
    <row r="1779" spans="19:19" x14ac:dyDescent="0.25">
      <c r="S1779" s="23"/>
    </row>
    <row r="1780" spans="19:19" x14ac:dyDescent="0.25">
      <c r="S1780" s="23"/>
    </row>
    <row r="1781" spans="19:19" x14ac:dyDescent="0.25">
      <c r="S1781" s="23"/>
    </row>
    <row r="1782" spans="19:19" x14ac:dyDescent="0.25">
      <c r="S1782" s="23"/>
    </row>
    <row r="1783" spans="19:19" x14ac:dyDescent="0.25">
      <c r="S1783" s="23"/>
    </row>
    <row r="1784" spans="19:19" x14ac:dyDescent="0.25">
      <c r="S1784" s="23"/>
    </row>
    <row r="1785" spans="19:19" x14ac:dyDescent="0.25">
      <c r="S1785" s="23"/>
    </row>
    <row r="1786" spans="19:19" x14ac:dyDescent="0.25">
      <c r="S1786" s="23"/>
    </row>
    <row r="1787" spans="19:19" x14ac:dyDescent="0.25">
      <c r="S1787" s="23"/>
    </row>
    <row r="1788" spans="19:19" x14ac:dyDescent="0.25">
      <c r="S1788" s="23"/>
    </row>
    <row r="1789" spans="19:19" x14ac:dyDescent="0.25">
      <c r="S1789" s="23"/>
    </row>
    <row r="1790" spans="19:19" x14ac:dyDescent="0.25">
      <c r="S1790" s="23"/>
    </row>
    <row r="1791" spans="19:19" x14ac:dyDescent="0.25">
      <c r="S1791" s="23"/>
    </row>
    <row r="1792" spans="19:19" x14ac:dyDescent="0.25">
      <c r="S1792" s="23"/>
    </row>
    <row r="1793" spans="19:19" x14ac:dyDescent="0.25">
      <c r="S1793" s="23"/>
    </row>
    <row r="1794" spans="19:19" x14ac:dyDescent="0.25">
      <c r="S1794" s="23"/>
    </row>
    <row r="1795" spans="19:19" x14ac:dyDescent="0.25">
      <c r="S1795" s="23"/>
    </row>
    <row r="1796" spans="19:19" x14ac:dyDescent="0.25">
      <c r="S1796" s="23"/>
    </row>
    <row r="1797" spans="19:19" x14ac:dyDescent="0.25">
      <c r="S1797" s="23"/>
    </row>
    <row r="1798" spans="19:19" x14ac:dyDescent="0.25">
      <c r="S1798" s="23"/>
    </row>
    <row r="1799" spans="19:19" x14ac:dyDescent="0.25">
      <c r="S1799" s="23"/>
    </row>
    <row r="1800" spans="19:19" x14ac:dyDescent="0.25">
      <c r="S1800" s="23"/>
    </row>
    <row r="1801" spans="19:19" x14ac:dyDescent="0.25">
      <c r="S1801" s="23"/>
    </row>
    <row r="1802" spans="19:19" x14ac:dyDescent="0.25">
      <c r="S1802" s="23"/>
    </row>
    <row r="1803" spans="19:19" x14ac:dyDescent="0.25">
      <c r="S1803" s="23"/>
    </row>
    <row r="1804" spans="19:19" x14ac:dyDescent="0.25">
      <c r="S1804" s="23"/>
    </row>
    <row r="1805" spans="19:19" x14ac:dyDescent="0.25">
      <c r="S1805" s="23"/>
    </row>
    <row r="1806" spans="19:19" x14ac:dyDescent="0.25">
      <c r="S1806" s="23"/>
    </row>
    <row r="1807" spans="19:19" x14ac:dyDescent="0.25">
      <c r="S1807" s="23"/>
    </row>
    <row r="1808" spans="19:19" x14ac:dyDescent="0.25">
      <c r="S1808" s="23"/>
    </row>
    <row r="1809" spans="19:19" x14ac:dyDescent="0.25">
      <c r="S1809" s="23"/>
    </row>
    <row r="1810" spans="19:19" x14ac:dyDescent="0.25">
      <c r="S1810" s="23"/>
    </row>
  </sheetData>
  <sheetProtection deleteRows="0" selectLockedCells="1"/>
  <autoFilter ref="A17:T1059" xr:uid="{00000000-0009-0000-0000-000000000000}"/>
  <dataConsolidate/>
  <dataValidations count="10">
    <dataValidation type="list" allowBlank="1" showInputMessage="1" showErrorMessage="1" sqref="K18:K19 J19:J1124 J18" xr:uid="{00000000-0002-0000-0000-000000000000}">
      <formula1>nBeobachter</formula1>
    </dataValidation>
    <dataValidation type="list" allowBlank="1" showInputMessage="1" showErrorMessage="1" sqref="K20:K1124" xr:uid="{00000000-0002-0000-0000-000001000000}">
      <formula1>nBeobachter1</formula1>
    </dataValidation>
    <dataValidation type="list" allowBlank="1" showInputMessage="1" showErrorMessage="1" sqref="N18:N1124" xr:uid="{00000000-0002-0000-0000-000002000000}">
      <formula1>nLRT</formula1>
    </dataValidation>
    <dataValidation type="list" allowBlank="1" showInputMessage="1" showErrorMessage="1" sqref="O18:O1124" xr:uid="{00000000-0002-0000-0000-000003000000}">
      <formula1>nLRT1</formula1>
    </dataValidation>
    <dataValidation type="list" allowBlank="1" showInputMessage="1" showErrorMessage="1" sqref="R18:R1124" xr:uid="{00000000-0002-0000-0000-000004000000}">
      <formula1>nAnzahl</formula1>
    </dataValidation>
    <dataValidation type="list" showInputMessage="1" showErrorMessage="1" sqref="B18:B59285" xr:uid="{00000000-0002-0000-0000-000005000000}">
      <formula1>nGemeinde</formula1>
    </dataValidation>
    <dataValidation type="list" allowBlank="1" showInputMessage="1" showErrorMessage="1" sqref="T18:T1124" xr:uid="{00000000-0002-0000-0000-000006000000}">
      <formula1>nVegZu</formula1>
    </dataValidation>
    <dataValidation type="list" allowBlank="1" showInputMessage="1" showErrorMessage="1" sqref="M18:M1124" xr:uid="{00000000-0002-0000-0000-000007000000}">
      <formula1>nRQZusatzCode</formula1>
    </dataValidation>
    <dataValidation type="list" allowBlank="1" showInputMessage="1" showErrorMessage="1" sqref="Q20:Q1124" xr:uid="{00000000-0002-0000-0000-000008000000}">
      <formula1>nArtLat</formula1>
    </dataValidation>
    <dataValidation type="list" showInputMessage="1" showErrorMessage="1" sqref="Q18:Q19" xr:uid="{60DAFA09-E8A5-4E0A-95C1-BF805EB884D3}">
      <formula1>nArtLat</formula1>
    </dataValidation>
  </dataValidations>
  <pageMargins left="0.70866141732283472" right="0.70866141732283472" top="0.78740157480314965" bottom="0.78740157480314965" header="0.31496062992125984" footer="0.31496062992125984"/>
  <pageSetup paperSize="9" scale="3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U1103"/>
  <sheetViews>
    <sheetView workbookViewId="0">
      <selection activeCell="G9" sqref="G9"/>
    </sheetView>
  </sheetViews>
  <sheetFormatPr baseColWidth="10" defaultRowHeight="15" x14ac:dyDescent="0.25"/>
  <cols>
    <col min="6" max="6" width="17.5703125" customWidth="1"/>
    <col min="7" max="7" width="43.85546875" customWidth="1"/>
    <col min="17" max="18" width="15.140625" bestFit="1" customWidth="1"/>
    <col min="21" max="21" width="11.42578125" style="42"/>
  </cols>
  <sheetData>
    <row r="1" spans="1:21" x14ac:dyDescent="0.25">
      <c r="A1" s="3" t="s">
        <v>4399</v>
      </c>
      <c r="B1" s="3" t="s">
        <v>3226</v>
      </c>
      <c r="C1" s="3" t="s">
        <v>3227</v>
      </c>
      <c r="D1" s="3" t="s">
        <v>3228</v>
      </c>
      <c r="E1" s="3" t="s">
        <v>5</v>
      </c>
      <c r="F1" s="3" t="s">
        <v>3229</v>
      </c>
      <c r="G1" s="3" t="s">
        <v>7</v>
      </c>
      <c r="H1" s="3" t="s">
        <v>8</v>
      </c>
      <c r="I1" s="3" t="s">
        <v>9</v>
      </c>
      <c r="J1" s="3" t="s">
        <v>6114</v>
      </c>
      <c r="K1" s="3" t="s">
        <v>10</v>
      </c>
      <c r="L1" s="3" t="s">
        <v>6115</v>
      </c>
      <c r="M1" s="3" t="s">
        <v>11</v>
      </c>
      <c r="N1" s="3" t="s">
        <v>12</v>
      </c>
      <c r="O1" s="3" t="s">
        <v>4413</v>
      </c>
      <c r="P1" s="3" t="s">
        <v>13</v>
      </c>
      <c r="Q1" s="3" t="s">
        <v>3230</v>
      </c>
      <c r="R1" s="3" t="s">
        <v>3231</v>
      </c>
      <c r="S1" s="3" t="s">
        <v>3232</v>
      </c>
      <c r="T1" s="3" t="s">
        <v>3233</v>
      </c>
      <c r="U1" s="3" t="s">
        <v>6111</v>
      </c>
    </row>
    <row r="2" spans="1:21" x14ac:dyDescent="0.25">
      <c r="A2" s="36">
        <f>+Eingabe!A18</f>
        <v>0</v>
      </c>
      <c r="B2" s="4" t="e">
        <f>VLOOKUP(Eingabe!Q18,tblArt!$A$2:$B$321,2,FALSE)</f>
        <v>#N/A</v>
      </c>
      <c r="C2" s="4" t="e">
        <f>VLOOKUP(Eingabe!B18,tblGemeinde!A$2:D$2867,4,FALSE)</f>
        <v>#N/A</v>
      </c>
      <c r="D2" s="4" t="e">
        <f>VLOOKUP(Eingabe!R18,tblAnzahl!A$2:D$6,4,FALSE)</f>
        <v>#N/A</v>
      </c>
      <c r="E2" s="18" t="str">
        <f>IF(Eingabe!S18&lt;&gt;"",Eingabe!S18,"")</f>
        <v/>
      </c>
      <c r="F2" s="4" t="e">
        <f>VLOOKUP(Eingabe!T18,tblBemerkung!A$2:B$8,2,FALSE)</f>
        <v>#N/A</v>
      </c>
      <c r="G2" s="35">
        <f>+Eingabe!C18</f>
        <v>0</v>
      </c>
      <c r="H2" s="4">
        <f>+Eingabe!H18</f>
        <v>0</v>
      </c>
      <c r="I2" s="4">
        <f>+Eingabe!D18</f>
        <v>0</v>
      </c>
      <c r="J2" s="4">
        <f>IF((Eingabe!E18&lt;&gt;""),Eingabe!E18,Eingabe!D18)</f>
        <v>0</v>
      </c>
      <c r="K2" s="4">
        <f>+Eingabe!F18</f>
        <v>0</v>
      </c>
      <c r="L2" s="4">
        <f>IF((Eingabe!G18&lt;&gt;""),Eingabe!G18,Eingabe!F18)</f>
        <v>0</v>
      </c>
      <c r="M2" s="4">
        <f>+Eingabe!I18</f>
        <v>0</v>
      </c>
      <c r="N2" s="5" t="str">
        <f>IF(Eingabe!L18&lt;&gt; "",Eingabe!L18,"")</f>
        <v/>
      </c>
      <c r="O2" s="4" t="str">
        <f>IF(Eingabe!M18 &lt;&gt; "", VLOOKUP(Eingabe!M18,tblRFQZusatz!A$2:B$4,2,FALSE),"")</f>
        <v/>
      </c>
      <c r="P2" s="16">
        <f>+Eingabe!P18</f>
        <v>0</v>
      </c>
      <c r="Q2" s="4" t="e">
        <f>VLOOKUP(Eingabe!J18,tblBeobachter!$A$2:$B$4318,2,FALSE)</f>
        <v>#N/A</v>
      </c>
      <c r="R2" s="4" t="str">
        <f>IF(Eingabe!K18&lt;&gt; "",VLOOKUP(Eingabe!K18,tblBeobachter!$A$2:$B$4318,2,FALSE),"")</f>
        <v/>
      </c>
      <c r="S2" s="4" t="str">
        <f>IF(Eingabe!N18 &lt;&gt; "",VLOOKUP(Eingabe!N18,tlbLebensraumtyp!A$2:B$26,2,FALSE),"")</f>
        <v/>
      </c>
      <c r="T2" s="4" t="str">
        <f>IF(Eingabe!O18&lt;&gt;"",VLOOKUP(Eingabe!O18,tlbLebensraumtyp!A$2:B$26,2,FALSE)," ")</f>
        <v xml:space="preserve"> </v>
      </c>
    </row>
    <row r="3" spans="1:21" x14ac:dyDescent="0.25">
      <c r="A3" s="36">
        <f>+Eingabe!A19</f>
        <v>0</v>
      </c>
      <c r="B3" s="4" t="e">
        <f>VLOOKUP(Eingabe!Q19,tblArt!$A$2:$B$321,2,FALSE)</f>
        <v>#N/A</v>
      </c>
      <c r="C3" s="4" t="e">
        <f>VLOOKUP(Eingabe!B19,tblGemeinde!A$2:D$2867,4,FALSE)</f>
        <v>#N/A</v>
      </c>
      <c r="D3" s="4" t="e">
        <f>VLOOKUP(Eingabe!R19,tblAnzahl!A$2:D$6,4,FALSE)</f>
        <v>#N/A</v>
      </c>
      <c r="E3" s="18" t="str">
        <f>IF(Eingabe!S19&lt;&gt;"",Eingabe!S19,"")</f>
        <v/>
      </c>
      <c r="F3" s="4" t="e">
        <f>VLOOKUP(Eingabe!T19,tblBemerkung!A$2:B$8,2,FALSE)</f>
        <v>#N/A</v>
      </c>
      <c r="G3" s="35">
        <f>+Eingabe!C19</f>
        <v>0</v>
      </c>
      <c r="H3" s="4">
        <f>+Eingabe!H19</f>
        <v>0</v>
      </c>
      <c r="I3" s="4">
        <f>+Eingabe!D19</f>
        <v>0</v>
      </c>
      <c r="J3" s="4">
        <f>IF((Eingabe!E19&lt;&gt;""),Eingabe!E19,Eingabe!D19)</f>
        <v>0</v>
      </c>
      <c r="K3" s="4">
        <f>+Eingabe!F19</f>
        <v>0</v>
      </c>
      <c r="L3" s="4">
        <f>IF((Eingabe!G19&lt;&gt;""),Eingabe!G19,Eingabe!F19)</f>
        <v>0</v>
      </c>
      <c r="M3" s="4">
        <f>+Eingabe!I19</f>
        <v>0</v>
      </c>
      <c r="N3" s="5" t="str">
        <f>IF(Eingabe!L19&lt;&gt; "",Eingabe!L19,"")</f>
        <v/>
      </c>
      <c r="O3" s="4" t="str">
        <f>IF(Eingabe!M19 &lt;&gt; "", VLOOKUP(Eingabe!M19,tblRFQZusatz!A$2:B$4,2,FALSE),"")</f>
        <v/>
      </c>
      <c r="P3" s="16">
        <f>+Eingabe!P19</f>
        <v>0</v>
      </c>
      <c r="Q3" s="4" t="e">
        <f>VLOOKUP(Eingabe!J19,tblBeobachter!$A$2:$B$4318,2,FALSE)</f>
        <v>#N/A</v>
      </c>
      <c r="R3" s="4" t="str">
        <f>IF(Eingabe!K19&lt;&gt; "",VLOOKUP(Eingabe!K19,tblBeobachter!$A$2:$B$4318,2,FALSE),"")</f>
        <v/>
      </c>
      <c r="S3" s="4" t="str">
        <f>IF(Eingabe!N19 &lt;&gt; "",VLOOKUP(Eingabe!N19,tlbLebensraumtyp!A$2:B$26,2,FALSE),"")</f>
        <v/>
      </c>
      <c r="T3" s="4" t="str">
        <f>IF(Eingabe!O19&lt;&gt;"",VLOOKUP(Eingabe!O19,tlbLebensraumtyp!A$2:B$26,2,FALSE)," ")</f>
        <v xml:space="preserve"> </v>
      </c>
    </row>
    <row r="4" spans="1:21" x14ac:dyDescent="0.25">
      <c r="A4" s="36">
        <f>+Eingabe!A20</f>
        <v>0</v>
      </c>
      <c r="B4" s="4" t="e">
        <f>VLOOKUP(Eingabe!Q20,tblArt!$A$2:$B$321,2,FALSE)</f>
        <v>#N/A</v>
      </c>
      <c r="C4" s="4" t="e">
        <f>VLOOKUP(Eingabe!B20,tblGemeinde!A$2:D$2867,4,FALSE)</f>
        <v>#N/A</v>
      </c>
      <c r="D4" s="4" t="e">
        <f>VLOOKUP(Eingabe!R20,tblAnzahl!A$2:D$6,4,FALSE)</f>
        <v>#N/A</v>
      </c>
      <c r="E4" s="18" t="str">
        <f>IF(Eingabe!S20&lt;&gt;"",Eingabe!S20,"")</f>
        <v/>
      </c>
      <c r="F4" s="4" t="e">
        <f>VLOOKUP(Eingabe!T20,tblBemerkung!A$2:B$8,2,FALSE)</f>
        <v>#N/A</v>
      </c>
      <c r="G4" s="35">
        <f>+Eingabe!C20</f>
        <v>0</v>
      </c>
      <c r="H4" s="4">
        <f>+Eingabe!H20</f>
        <v>0</v>
      </c>
      <c r="I4" s="4">
        <f>+Eingabe!D20</f>
        <v>0</v>
      </c>
      <c r="J4" s="4">
        <f>IF((Eingabe!E20&lt;&gt;""),Eingabe!E20,Eingabe!D20)</f>
        <v>0</v>
      </c>
      <c r="K4" s="4">
        <f>+Eingabe!F20</f>
        <v>0</v>
      </c>
      <c r="L4" s="4">
        <f>IF((Eingabe!G20&lt;&gt;""),Eingabe!G20,Eingabe!F20)</f>
        <v>0</v>
      </c>
      <c r="M4" s="4">
        <f>+Eingabe!I20</f>
        <v>0</v>
      </c>
      <c r="N4" s="5" t="str">
        <f>IF(Eingabe!L20&lt;&gt; "",Eingabe!L20,"")</f>
        <v/>
      </c>
      <c r="O4" s="4" t="str">
        <f>IF(Eingabe!M20 &lt;&gt; "", VLOOKUP(Eingabe!M20,tblRFQZusatz!A$2:B$4,2,FALSE),"")</f>
        <v/>
      </c>
      <c r="P4" s="16">
        <f>+Eingabe!P20</f>
        <v>0</v>
      </c>
      <c r="Q4" s="4" t="e">
        <f>VLOOKUP(Eingabe!J20,tblBeobachter!$A$2:$B$4318,2,FALSE)</f>
        <v>#N/A</v>
      </c>
      <c r="R4" s="4" t="str">
        <f>IF(Eingabe!K20&lt;&gt; "",VLOOKUP(Eingabe!K20,tblBeobachter!$A$2:$B$4318,2,FALSE),"")</f>
        <v/>
      </c>
      <c r="S4" s="4" t="str">
        <f>IF(Eingabe!N20 &lt;&gt; "",VLOOKUP(Eingabe!N20,tlbLebensraumtyp!A$2:B$26,2,FALSE),"")</f>
        <v/>
      </c>
      <c r="T4" s="4" t="str">
        <f>IF(Eingabe!O20&lt;&gt;"",VLOOKUP(Eingabe!O20,tlbLebensraumtyp!A$2:B$26,2,FALSE)," ")</f>
        <v xml:space="preserve"> </v>
      </c>
    </row>
    <row r="5" spans="1:21" x14ac:dyDescent="0.25">
      <c r="A5" s="36">
        <f>+Eingabe!A21</f>
        <v>0</v>
      </c>
      <c r="B5" s="4" t="e">
        <f>VLOOKUP(Eingabe!Q21,tblArt!$A$2:$B$321,2,FALSE)</f>
        <v>#N/A</v>
      </c>
      <c r="C5" s="4" t="e">
        <f>VLOOKUP(Eingabe!B21,tblGemeinde!A$2:D$2867,4,FALSE)</f>
        <v>#N/A</v>
      </c>
      <c r="D5" s="4" t="e">
        <f>VLOOKUP(Eingabe!R21,tblAnzahl!A$2:D$6,4,FALSE)</f>
        <v>#N/A</v>
      </c>
      <c r="E5" s="18" t="str">
        <f>IF(Eingabe!S21&lt;&gt;"",Eingabe!S21,"")</f>
        <v/>
      </c>
      <c r="F5" s="4" t="e">
        <f>VLOOKUP(Eingabe!T21,tblBemerkung!A$2:B$8,2,FALSE)</f>
        <v>#N/A</v>
      </c>
      <c r="G5" s="35">
        <f>+Eingabe!C21</f>
        <v>0</v>
      </c>
      <c r="H5" s="4">
        <f>+Eingabe!H21</f>
        <v>0</v>
      </c>
      <c r="I5" s="4">
        <f>+Eingabe!D21</f>
        <v>0</v>
      </c>
      <c r="J5" s="4">
        <f>IF((Eingabe!E21&lt;&gt;""),Eingabe!E21,Eingabe!D21)</f>
        <v>0</v>
      </c>
      <c r="K5" s="4">
        <f>+Eingabe!F21</f>
        <v>0</v>
      </c>
      <c r="L5" s="4">
        <f>IF((Eingabe!G21&lt;&gt;""),Eingabe!G21,Eingabe!F21)</f>
        <v>0</v>
      </c>
      <c r="M5" s="4">
        <f>+Eingabe!I21</f>
        <v>0</v>
      </c>
      <c r="N5" s="5" t="str">
        <f>IF(Eingabe!L21&lt;&gt; "",Eingabe!L21,"")</f>
        <v/>
      </c>
      <c r="O5" s="4" t="str">
        <f>IF(Eingabe!M21 &lt;&gt; "", VLOOKUP(Eingabe!M21,tblRFQZusatz!A$2:B$4,2,FALSE),"")</f>
        <v/>
      </c>
      <c r="P5" s="16">
        <f>+Eingabe!P21</f>
        <v>0</v>
      </c>
      <c r="Q5" s="4" t="e">
        <f>VLOOKUP(Eingabe!J21,tblBeobachter!$A$2:$B$4318,2,FALSE)</f>
        <v>#N/A</v>
      </c>
      <c r="R5" s="4" t="str">
        <f>IF(Eingabe!K21&lt;&gt; "",VLOOKUP(Eingabe!K21,tblBeobachter!$A$2:$B$4318,2,FALSE),"")</f>
        <v/>
      </c>
      <c r="S5" s="4" t="str">
        <f>IF(Eingabe!N21 &lt;&gt; "",VLOOKUP(Eingabe!N21,tlbLebensraumtyp!A$2:B$26,2,FALSE),"")</f>
        <v/>
      </c>
      <c r="T5" s="4" t="str">
        <f>IF(Eingabe!O21&lt;&gt;"",VLOOKUP(Eingabe!O21,tlbLebensraumtyp!A$2:B$26,2,FALSE)," ")</f>
        <v xml:space="preserve"> </v>
      </c>
    </row>
    <row r="6" spans="1:21" x14ac:dyDescent="0.25">
      <c r="A6" s="36">
        <f>+Eingabe!A22</f>
        <v>0</v>
      </c>
      <c r="B6" s="4" t="e">
        <f>VLOOKUP(Eingabe!Q22,tblArt!$A$2:$B$321,2,FALSE)</f>
        <v>#N/A</v>
      </c>
      <c r="C6" s="4" t="e">
        <f>VLOOKUP(Eingabe!B22,tblGemeinde!A$2:D$2867,4,FALSE)</f>
        <v>#N/A</v>
      </c>
      <c r="D6" s="4" t="e">
        <f>VLOOKUP(Eingabe!R22,tblAnzahl!A$2:D$6,4,FALSE)</f>
        <v>#N/A</v>
      </c>
      <c r="E6" s="18" t="str">
        <f>IF(Eingabe!S22&lt;&gt;"",Eingabe!S22,"")</f>
        <v/>
      </c>
      <c r="F6" s="4" t="e">
        <f>VLOOKUP(Eingabe!T22,tblBemerkung!A$2:B$8,2,FALSE)</f>
        <v>#N/A</v>
      </c>
      <c r="G6" s="35">
        <f>+Eingabe!C22</f>
        <v>0</v>
      </c>
      <c r="H6" s="4">
        <f>+Eingabe!H22</f>
        <v>0</v>
      </c>
      <c r="I6" s="4">
        <f>+Eingabe!D22</f>
        <v>0</v>
      </c>
      <c r="J6" s="4">
        <f>IF((Eingabe!E22&lt;&gt;""),Eingabe!E22,Eingabe!D22)</f>
        <v>0</v>
      </c>
      <c r="K6" s="4">
        <f>+Eingabe!F22</f>
        <v>0</v>
      </c>
      <c r="L6" s="4">
        <f>IF((Eingabe!G22&lt;&gt;""),Eingabe!G22,Eingabe!F22)</f>
        <v>0</v>
      </c>
      <c r="M6" s="4">
        <f>+Eingabe!I22</f>
        <v>0</v>
      </c>
      <c r="N6" s="5" t="str">
        <f>IF(Eingabe!L22&lt;&gt; "",Eingabe!L22,"")</f>
        <v/>
      </c>
      <c r="O6" s="4" t="str">
        <f>IF(Eingabe!M22 &lt;&gt; "", VLOOKUP(Eingabe!M22,tblRFQZusatz!A$2:B$4,2,FALSE),"")</f>
        <v/>
      </c>
      <c r="P6" s="16">
        <f>+Eingabe!P22</f>
        <v>0</v>
      </c>
      <c r="Q6" s="4" t="e">
        <f>VLOOKUP(Eingabe!J22,tblBeobachter!$A$2:$B$4318,2,FALSE)</f>
        <v>#N/A</v>
      </c>
      <c r="R6" s="4" t="str">
        <f>IF(Eingabe!K22&lt;&gt; "",VLOOKUP(Eingabe!K22,tblBeobachter!$A$2:$B$4318,2,FALSE),"")</f>
        <v/>
      </c>
      <c r="S6" s="4" t="str">
        <f>IF(Eingabe!N22 &lt;&gt; "",VLOOKUP(Eingabe!N22,tlbLebensraumtyp!A$2:B$26,2,FALSE),"")</f>
        <v/>
      </c>
      <c r="T6" s="4" t="str">
        <f>IF(Eingabe!O22&lt;&gt;"",VLOOKUP(Eingabe!O22,tlbLebensraumtyp!A$2:B$26,2,FALSE)," ")</f>
        <v xml:space="preserve"> </v>
      </c>
    </row>
    <row r="7" spans="1:21" x14ac:dyDescent="0.25">
      <c r="A7" s="36">
        <f>+Eingabe!A23</f>
        <v>0</v>
      </c>
      <c r="B7" s="4" t="e">
        <f>VLOOKUP(Eingabe!Q23,tblArt!$A$2:$B$321,2,FALSE)</f>
        <v>#N/A</v>
      </c>
      <c r="C7" s="4" t="e">
        <f>VLOOKUP(Eingabe!B23,tblGemeinde!A$2:D$2867,4,FALSE)</f>
        <v>#N/A</v>
      </c>
      <c r="D7" s="4" t="e">
        <f>VLOOKUP(Eingabe!R23,tblAnzahl!A$2:D$6,4,FALSE)</f>
        <v>#N/A</v>
      </c>
      <c r="E7" s="18" t="str">
        <f>IF(Eingabe!S23&lt;&gt;"",Eingabe!S23,"")</f>
        <v/>
      </c>
      <c r="F7" s="4" t="e">
        <f>VLOOKUP(Eingabe!T23,tblBemerkung!A$2:B$8,2,FALSE)</f>
        <v>#N/A</v>
      </c>
      <c r="G7" s="35">
        <f>+Eingabe!C23</f>
        <v>0</v>
      </c>
      <c r="H7" s="4">
        <f>+Eingabe!H23</f>
        <v>0</v>
      </c>
      <c r="I7" s="4">
        <f>+Eingabe!D23</f>
        <v>0</v>
      </c>
      <c r="J7" s="4">
        <f>IF((Eingabe!E23&lt;&gt;""),Eingabe!E23,Eingabe!D23)</f>
        <v>0</v>
      </c>
      <c r="K7" s="4">
        <f>+Eingabe!F23</f>
        <v>0</v>
      </c>
      <c r="L7" s="4">
        <f>IF((Eingabe!G23&lt;&gt;""),Eingabe!G23,Eingabe!F23)</f>
        <v>0</v>
      </c>
      <c r="M7" s="4">
        <f>+Eingabe!I23</f>
        <v>0</v>
      </c>
      <c r="N7" s="5" t="str">
        <f>IF(Eingabe!L23&lt;&gt; "",Eingabe!L23,"")</f>
        <v/>
      </c>
      <c r="O7" s="4" t="str">
        <f>IF(Eingabe!M23 &lt;&gt; "", VLOOKUP(Eingabe!M23,tblRFQZusatz!A$2:B$4,2,FALSE),"")</f>
        <v/>
      </c>
      <c r="P7" s="16">
        <f>+Eingabe!P23</f>
        <v>0</v>
      </c>
      <c r="Q7" s="4" t="e">
        <f>VLOOKUP(Eingabe!J23,tblBeobachter!$A$2:$B$4318,2,FALSE)</f>
        <v>#N/A</v>
      </c>
      <c r="R7" s="4" t="str">
        <f>IF(Eingabe!K23&lt;&gt; "",VLOOKUP(Eingabe!K23,tblBeobachter!$A$2:$B$4318,2,FALSE),"")</f>
        <v/>
      </c>
      <c r="S7" s="4" t="str">
        <f>IF(Eingabe!N23 &lt;&gt; "",VLOOKUP(Eingabe!N23,tlbLebensraumtyp!A$2:B$26,2,FALSE),"")</f>
        <v/>
      </c>
      <c r="T7" s="4" t="str">
        <f>IF(Eingabe!O23&lt;&gt;"",VLOOKUP(Eingabe!O23,tlbLebensraumtyp!A$2:B$26,2,FALSE)," ")</f>
        <v xml:space="preserve"> </v>
      </c>
    </row>
    <row r="8" spans="1:21" x14ac:dyDescent="0.25">
      <c r="A8" s="36">
        <f>+Eingabe!A24</f>
        <v>0</v>
      </c>
      <c r="B8" s="4" t="e">
        <f>VLOOKUP(Eingabe!Q24,tblArt!$A$2:$B$321,2,FALSE)</f>
        <v>#N/A</v>
      </c>
      <c r="C8" s="4" t="e">
        <f>VLOOKUP(Eingabe!B24,tblGemeinde!A$2:D$2867,4,FALSE)</f>
        <v>#N/A</v>
      </c>
      <c r="D8" s="4" t="e">
        <f>VLOOKUP(Eingabe!R24,tblAnzahl!A$2:D$6,4,FALSE)</f>
        <v>#N/A</v>
      </c>
      <c r="E8" s="18" t="str">
        <f>IF(Eingabe!S24&lt;&gt;"",Eingabe!S24,"")</f>
        <v/>
      </c>
      <c r="F8" s="4" t="e">
        <f>VLOOKUP(Eingabe!T24,tblBemerkung!A$2:B$8,2,FALSE)</f>
        <v>#N/A</v>
      </c>
      <c r="G8" s="35">
        <f>+Eingabe!C24</f>
        <v>0</v>
      </c>
      <c r="H8" s="4">
        <f>+Eingabe!H24</f>
        <v>0</v>
      </c>
      <c r="I8" s="4">
        <f>+Eingabe!D24</f>
        <v>0</v>
      </c>
      <c r="J8" s="4">
        <f>IF((Eingabe!E24&lt;&gt;""),Eingabe!E24,Eingabe!D24)</f>
        <v>0</v>
      </c>
      <c r="K8" s="4">
        <f>+Eingabe!F24</f>
        <v>0</v>
      </c>
      <c r="L8" s="4">
        <f>IF((Eingabe!G24&lt;&gt;""),Eingabe!G24,Eingabe!F24)</f>
        <v>0</v>
      </c>
      <c r="M8" s="4">
        <f>+Eingabe!I24</f>
        <v>0</v>
      </c>
      <c r="N8" s="5" t="str">
        <f>IF(Eingabe!L24&lt;&gt; "",Eingabe!L24,"")</f>
        <v/>
      </c>
      <c r="O8" s="4" t="str">
        <f>IF(Eingabe!M24 &lt;&gt; "", VLOOKUP(Eingabe!M24,tblRFQZusatz!A$2:B$4,2,FALSE),"")</f>
        <v/>
      </c>
      <c r="P8" s="16">
        <f>+Eingabe!P24</f>
        <v>0</v>
      </c>
      <c r="Q8" s="4" t="e">
        <f>VLOOKUP(Eingabe!J24,tblBeobachter!$A$2:$B$4318,2,FALSE)</f>
        <v>#N/A</v>
      </c>
      <c r="R8" s="4" t="str">
        <f>IF(Eingabe!K24&lt;&gt; "",VLOOKUP(Eingabe!K24,tblBeobachter!$A$2:$B$4318,2,FALSE),"")</f>
        <v/>
      </c>
      <c r="S8" s="4" t="str">
        <f>IF(Eingabe!N24 &lt;&gt; "",VLOOKUP(Eingabe!N24,tlbLebensraumtyp!A$2:B$26,2,FALSE),"")</f>
        <v/>
      </c>
      <c r="T8" s="4" t="str">
        <f>IF(Eingabe!O24&lt;&gt;"",VLOOKUP(Eingabe!O24,tlbLebensraumtyp!A$2:B$26,2,FALSE)," ")</f>
        <v xml:space="preserve"> </v>
      </c>
    </row>
    <row r="9" spans="1:21" x14ac:dyDescent="0.25">
      <c r="A9" s="36">
        <f>+Eingabe!A25</f>
        <v>0</v>
      </c>
      <c r="B9" s="4" t="e">
        <f>VLOOKUP(Eingabe!Q25,tblArt!$A$2:$B$321,2,FALSE)</f>
        <v>#N/A</v>
      </c>
      <c r="C9" s="4" t="e">
        <f>VLOOKUP(Eingabe!B25,tblGemeinde!A$2:D$2867,4,FALSE)</f>
        <v>#N/A</v>
      </c>
      <c r="D9" s="4" t="e">
        <f>VLOOKUP(Eingabe!R25,tblAnzahl!A$2:D$6,4,FALSE)</f>
        <v>#N/A</v>
      </c>
      <c r="E9" s="18" t="str">
        <f>IF(Eingabe!S25&lt;&gt;"",Eingabe!S25,"")</f>
        <v/>
      </c>
      <c r="F9" s="4" t="e">
        <f>VLOOKUP(Eingabe!T25,tblBemerkung!A$2:B$8,2,FALSE)</f>
        <v>#N/A</v>
      </c>
      <c r="G9" s="35">
        <f>+Eingabe!C25</f>
        <v>0</v>
      </c>
      <c r="H9" s="4">
        <f>+Eingabe!H25</f>
        <v>0</v>
      </c>
      <c r="I9" s="4">
        <f>+Eingabe!D25</f>
        <v>0</v>
      </c>
      <c r="J9" s="4">
        <f>IF((Eingabe!E25&lt;&gt;""),Eingabe!E25,Eingabe!D25)</f>
        <v>0</v>
      </c>
      <c r="K9" s="4">
        <f>+Eingabe!F25</f>
        <v>0</v>
      </c>
      <c r="L9" s="4">
        <f>IF((Eingabe!G25&lt;&gt;""),Eingabe!G25,Eingabe!F25)</f>
        <v>0</v>
      </c>
      <c r="M9" s="4">
        <f>+Eingabe!I25</f>
        <v>0</v>
      </c>
      <c r="N9" s="5" t="str">
        <f>IF(Eingabe!L25&lt;&gt; "",Eingabe!L25,"")</f>
        <v/>
      </c>
      <c r="O9" s="4" t="str">
        <f>IF(Eingabe!M25 &lt;&gt; "", VLOOKUP(Eingabe!M25,tblRFQZusatz!A$2:B$4,2,FALSE),"")</f>
        <v/>
      </c>
      <c r="P9" s="16">
        <f>+Eingabe!P25</f>
        <v>0</v>
      </c>
      <c r="Q9" s="4" t="e">
        <f>VLOOKUP(Eingabe!J25,tblBeobachter!$A$2:$B$4318,2,FALSE)</f>
        <v>#N/A</v>
      </c>
      <c r="R9" s="4" t="str">
        <f>IF(Eingabe!K25&lt;&gt; "",VLOOKUP(Eingabe!K25,tblBeobachter!$A$2:$B$4318,2,FALSE),"")</f>
        <v/>
      </c>
      <c r="S9" s="4" t="str">
        <f>IF(Eingabe!N25 &lt;&gt; "",VLOOKUP(Eingabe!N25,tlbLebensraumtyp!A$2:B$26,2,FALSE),"")</f>
        <v/>
      </c>
      <c r="T9" s="4" t="str">
        <f>IF(Eingabe!O25&lt;&gt;"",VLOOKUP(Eingabe!O25,tlbLebensraumtyp!A$2:B$26,2,FALSE)," ")</f>
        <v xml:space="preserve"> </v>
      </c>
    </row>
    <row r="10" spans="1:21" x14ac:dyDescent="0.25">
      <c r="A10" s="36">
        <f>+Eingabe!A26</f>
        <v>0</v>
      </c>
      <c r="B10" s="4" t="e">
        <f>VLOOKUP(Eingabe!Q26,tblArt!$A$2:$B$321,2,FALSE)</f>
        <v>#N/A</v>
      </c>
      <c r="C10" s="4" t="e">
        <f>VLOOKUP(Eingabe!B26,tblGemeinde!A$2:D$2867,4,FALSE)</f>
        <v>#N/A</v>
      </c>
      <c r="D10" s="4" t="e">
        <f>VLOOKUP(Eingabe!R26,tblAnzahl!A$2:D$6,4,FALSE)</f>
        <v>#N/A</v>
      </c>
      <c r="E10" s="18" t="str">
        <f>IF(Eingabe!S26&lt;&gt;"",Eingabe!S26,"")</f>
        <v/>
      </c>
      <c r="F10" s="4" t="e">
        <f>VLOOKUP(Eingabe!T26,tblBemerkung!A$2:B$8,2,FALSE)</f>
        <v>#N/A</v>
      </c>
      <c r="G10" s="35">
        <f>+Eingabe!C26</f>
        <v>0</v>
      </c>
      <c r="H10" s="4">
        <f>+Eingabe!H26</f>
        <v>0</v>
      </c>
      <c r="I10" s="4">
        <f>+Eingabe!D26</f>
        <v>0</v>
      </c>
      <c r="J10" s="4">
        <f>IF((Eingabe!E26&lt;&gt;""),Eingabe!E26,Eingabe!D26)</f>
        <v>0</v>
      </c>
      <c r="K10" s="4">
        <f>+Eingabe!F26</f>
        <v>0</v>
      </c>
      <c r="L10" s="4">
        <f>IF((Eingabe!G26&lt;&gt;""),Eingabe!G26,Eingabe!F26)</f>
        <v>0</v>
      </c>
      <c r="M10" s="4">
        <f>+Eingabe!I26</f>
        <v>0</v>
      </c>
      <c r="N10" s="5" t="str">
        <f>IF(Eingabe!L26&lt;&gt; "",Eingabe!L26,"")</f>
        <v/>
      </c>
      <c r="O10" s="4" t="str">
        <f>IF(Eingabe!M26 &lt;&gt; "", VLOOKUP(Eingabe!M26,tblRFQZusatz!A$2:B$4,2,FALSE),"")</f>
        <v/>
      </c>
      <c r="P10" s="16">
        <f>+Eingabe!P26</f>
        <v>0</v>
      </c>
      <c r="Q10" s="4" t="e">
        <f>VLOOKUP(Eingabe!J26,tblBeobachter!$A$2:$B$4318,2,FALSE)</f>
        <v>#N/A</v>
      </c>
      <c r="R10" s="4" t="str">
        <f>IF(Eingabe!K26&lt;&gt; "",VLOOKUP(Eingabe!K26,tblBeobachter!$A$2:$B$4318,2,FALSE),"")</f>
        <v/>
      </c>
      <c r="S10" s="4" t="str">
        <f>IF(Eingabe!N26 &lt;&gt; "",VLOOKUP(Eingabe!N26,tlbLebensraumtyp!A$2:B$26,2,FALSE),"")</f>
        <v/>
      </c>
      <c r="T10" s="4" t="str">
        <f>IF(Eingabe!O26&lt;&gt;"",VLOOKUP(Eingabe!O26,tlbLebensraumtyp!A$2:B$26,2,FALSE)," ")</f>
        <v xml:space="preserve"> </v>
      </c>
    </row>
    <row r="11" spans="1:21" x14ac:dyDescent="0.25">
      <c r="A11" s="36">
        <f>+Eingabe!A27</f>
        <v>0</v>
      </c>
      <c r="B11" s="4" t="e">
        <f>VLOOKUP(Eingabe!Q27,tblArt!$A$2:$B$321,2,FALSE)</f>
        <v>#N/A</v>
      </c>
      <c r="C11" s="4" t="e">
        <f>VLOOKUP(Eingabe!B27,tblGemeinde!A$2:D$2867,4,FALSE)</f>
        <v>#N/A</v>
      </c>
      <c r="D11" s="4" t="e">
        <f>VLOOKUP(Eingabe!R27,tblAnzahl!A$2:D$6,4,FALSE)</f>
        <v>#N/A</v>
      </c>
      <c r="E11" s="18" t="str">
        <f>IF(Eingabe!S27&lt;&gt;"",Eingabe!S27,"")</f>
        <v/>
      </c>
      <c r="F11" s="4" t="e">
        <f>VLOOKUP(Eingabe!T27,tblBemerkung!A$2:B$8,2,FALSE)</f>
        <v>#N/A</v>
      </c>
      <c r="G11" s="35">
        <f>+Eingabe!C27</f>
        <v>0</v>
      </c>
      <c r="H11" s="4">
        <f>+Eingabe!H27</f>
        <v>0</v>
      </c>
      <c r="I11" s="4">
        <f>+Eingabe!D27</f>
        <v>0</v>
      </c>
      <c r="J11" s="4">
        <f>IF((Eingabe!E27&lt;&gt;""),Eingabe!E27,Eingabe!D27)</f>
        <v>0</v>
      </c>
      <c r="K11" s="4">
        <f>+Eingabe!F27</f>
        <v>0</v>
      </c>
      <c r="L11" s="4">
        <f>IF((Eingabe!G27&lt;&gt;""),Eingabe!G27,Eingabe!F27)</f>
        <v>0</v>
      </c>
      <c r="M11" s="4">
        <f>+Eingabe!I27</f>
        <v>0</v>
      </c>
      <c r="N11" s="5" t="str">
        <f>IF(Eingabe!L27&lt;&gt; "",Eingabe!L27,"")</f>
        <v/>
      </c>
      <c r="O11" s="4" t="str">
        <f>IF(Eingabe!M27 &lt;&gt; "", VLOOKUP(Eingabe!M27,tblRFQZusatz!A$2:B$4,2,FALSE),"")</f>
        <v/>
      </c>
      <c r="P11" s="16">
        <f>+Eingabe!P27</f>
        <v>0</v>
      </c>
      <c r="Q11" s="4" t="e">
        <f>VLOOKUP(Eingabe!J27,tblBeobachter!$A$2:$B$4318,2,FALSE)</f>
        <v>#N/A</v>
      </c>
      <c r="R11" s="4" t="str">
        <f>IF(Eingabe!K27&lt;&gt; "",VLOOKUP(Eingabe!K27,tblBeobachter!$A$2:$B$4318,2,FALSE),"")</f>
        <v/>
      </c>
      <c r="S11" s="4" t="str">
        <f>IF(Eingabe!N27 &lt;&gt; "",VLOOKUP(Eingabe!N27,tlbLebensraumtyp!A$2:B$26,2,FALSE),"")</f>
        <v/>
      </c>
      <c r="T11" s="4" t="str">
        <f>IF(Eingabe!O27&lt;&gt;"",VLOOKUP(Eingabe!O27,tlbLebensraumtyp!A$2:B$26,2,FALSE)," ")</f>
        <v xml:space="preserve"> </v>
      </c>
    </row>
    <row r="12" spans="1:21" x14ac:dyDescent="0.25">
      <c r="A12" s="36">
        <f>+Eingabe!A28</f>
        <v>0</v>
      </c>
      <c r="B12" s="4" t="e">
        <f>VLOOKUP(Eingabe!Q28,tblArt!$A$2:$B$321,2,FALSE)</f>
        <v>#N/A</v>
      </c>
      <c r="C12" s="4" t="e">
        <f>VLOOKUP(Eingabe!B28,tblGemeinde!A$2:D$2867,4,FALSE)</f>
        <v>#N/A</v>
      </c>
      <c r="D12" s="4" t="e">
        <f>VLOOKUP(Eingabe!R28,tblAnzahl!A$2:D$6,4,FALSE)</f>
        <v>#N/A</v>
      </c>
      <c r="E12" s="18" t="str">
        <f>IF(Eingabe!S28&lt;&gt;"",Eingabe!S28,"")</f>
        <v/>
      </c>
      <c r="F12" s="4" t="e">
        <f>VLOOKUP(Eingabe!T28,tblBemerkung!A$2:B$8,2,FALSE)</f>
        <v>#N/A</v>
      </c>
      <c r="G12" s="35">
        <f>+Eingabe!C28</f>
        <v>0</v>
      </c>
      <c r="H12" s="4">
        <f>+Eingabe!H28</f>
        <v>0</v>
      </c>
      <c r="I12" s="4">
        <f>+Eingabe!D28</f>
        <v>0</v>
      </c>
      <c r="J12" s="4">
        <f>IF((Eingabe!E28&lt;&gt;""),Eingabe!E28,Eingabe!D28)</f>
        <v>0</v>
      </c>
      <c r="K12" s="4">
        <f>+Eingabe!F28</f>
        <v>0</v>
      </c>
      <c r="L12" s="4">
        <f>IF((Eingabe!G28&lt;&gt;""),Eingabe!G28,Eingabe!F28)</f>
        <v>0</v>
      </c>
      <c r="M12" s="4">
        <f>+Eingabe!I28</f>
        <v>0</v>
      </c>
      <c r="N12" s="5" t="str">
        <f>IF(Eingabe!L28&lt;&gt; "",Eingabe!L28,"")</f>
        <v/>
      </c>
      <c r="O12" s="4" t="str">
        <f>IF(Eingabe!M28 &lt;&gt; "", VLOOKUP(Eingabe!M28,tblRFQZusatz!A$2:B$4,2,FALSE),"")</f>
        <v/>
      </c>
      <c r="P12" s="16">
        <f>+Eingabe!P28</f>
        <v>0</v>
      </c>
      <c r="Q12" s="4" t="e">
        <f>VLOOKUP(Eingabe!J28,tblBeobachter!$A$2:$B$4318,2,FALSE)</f>
        <v>#N/A</v>
      </c>
      <c r="R12" s="4" t="str">
        <f>IF(Eingabe!K28&lt;&gt; "",VLOOKUP(Eingabe!K28,tblBeobachter!$A$2:$B$4318,2,FALSE),"")</f>
        <v/>
      </c>
      <c r="S12" s="4" t="str">
        <f>IF(Eingabe!N28 &lt;&gt; "",VLOOKUP(Eingabe!N28,tlbLebensraumtyp!A$2:B$26,2,FALSE),"")</f>
        <v/>
      </c>
      <c r="T12" s="4" t="str">
        <f>IF(Eingabe!O28&lt;&gt;"",VLOOKUP(Eingabe!O28,tlbLebensraumtyp!A$2:B$26,2,FALSE)," ")</f>
        <v xml:space="preserve"> </v>
      </c>
    </row>
    <row r="13" spans="1:21" x14ac:dyDescent="0.25">
      <c r="A13" s="36">
        <f>+Eingabe!A29</f>
        <v>0</v>
      </c>
      <c r="B13" s="4" t="e">
        <f>VLOOKUP(Eingabe!Q29,tblArt!$A$2:$B$321,2,FALSE)</f>
        <v>#N/A</v>
      </c>
      <c r="C13" s="4" t="e">
        <f>VLOOKUP(Eingabe!B29,tblGemeinde!A$2:D$2867,4,FALSE)</f>
        <v>#N/A</v>
      </c>
      <c r="D13" s="4" t="e">
        <f>VLOOKUP(Eingabe!R29,tblAnzahl!A$2:D$6,4,FALSE)</f>
        <v>#N/A</v>
      </c>
      <c r="E13" s="18" t="str">
        <f>IF(Eingabe!S29&lt;&gt;"",Eingabe!S29,"")</f>
        <v/>
      </c>
      <c r="F13" s="4" t="e">
        <f>VLOOKUP(Eingabe!T29,tblBemerkung!A$2:B$8,2,FALSE)</f>
        <v>#N/A</v>
      </c>
      <c r="G13" s="35">
        <f>+Eingabe!C29</f>
        <v>0</v>
      </c>
      <c r="H13" s="4">
        <f>+Eingabe!H29</f>
        <v>0</v>
      </c>
      <c r="I13" s="4">
        <f>+Eingabe!D29</f>
        <v>0</v>
      </c>
      <c r="J13" s="4">
        <f>IF((Eingabe!E29&lt;&gt;""),Eingabe!E29,Eingabe!D29)</f>
        <v>0</v>
      </c>
      <c r="K13" s="4">
        <f>+Eingabe!F29</f>
        <v>0</v>
      </c>
      <c r="L13" s="4">
        <f>IF((Eingabe!G29&lt;&gt;""),Eingabe!G29,Eingabe!F29)</f>
        <v>0</v>
      </c>
      <c r="M13" s="4">
        <f>+Eingabe!I29</f>
        <v>0</v>
      </c>
      <c r="N13" s="5" t="str">
        <f>IF(Eingabe!L29&lt;&gt; "",Eingabe!L29,"")</f>
        <v/>
      </c>
      <c r="O13" s="4" t="str">
        <f>IF(Eingabe!M29 &lt;&gt; "", VLOOKUP(Eingabe!M29,tblRFQZusatz!A$2:B$4,2,FALSE),"")</f>
        <v/>
      </c>
      <c r="P13" s="16">
        <f>+Eingabe!P29</f>
        <v>0</v>
      </c>
      <c r="Q13" s="4" t="e">
        <f>VLOOKUP(Eingabe!J29,tblBeobachter!$A$2:$B$4318,2,FALSE)</f>
        <v>#N/A</v>
      </c>
      <c r="R13" s="4" t="str">
        <f>IF(Eingabe!K29&lt;&gt; "",VLOOKUP(Eingabe!K29,tblBeobachter!$A$2:$B$4318,2,FALSE),"")</f>
        <v/>
      </c>
      <c r="S13" s="4" t="str">
        <f>IF(Eingabe!N29 &lt;&gt; "",VLOOKUP(Eingabe!N29,tlbLebensraumtyp!A$2:B$26,2,FALSE),"")</f>
        <v/>
      </c>
      <c r="T13" s="4" t="str">
        <f>IF(Eingabe!O29&lt;&gt;"",VLOOKUP(Eingabe!O29,tlbLebensraumtyp!A$2:B$26,2,FALSE)," ")</f>
        <v xml:space="preserve"> </v>
      </c>
    </row>
    <row r="14" spans="1:21" x14ac:dyDescent="0.25">
      <c r="A14" s="36">
        <f>+Eingabe!A30</f>
        <v>0</v>
      </c>
      <c r="B14" s="4" t="e">
        <f>VLOOKUP(Eingabe!Q30,tblArt!$A$2:$B$321,2,FALSE)</f>
        <v>#N/A</v>
      </c>
      <c r="C14" s="4" t="e">
        <f>VLOOKUP(Eingabe!B30,tblGemeinde!A$2:D$2867,4,FALSE)</f>
        <v>#N/A</v>
      </c>
      <c r="D14" s="4" t="e">
        <f>VLOOKUP(Eingabe!R30,tblAnzahl!A$2:D$6,4,FALSE)</f>
        <v>#N/A</v>
      </c>
      <c r="E14" s="18" t="str">
        <f>IF(Eingabe!S30&lt;&gt;"",Eingabe!S30,"")</f>
        <v/>
      </c>
      <c r="F14" s="4" t="e">
        <f>VLOOKUP(Eingabe!T30,tblBemerkung!A$2:B$8,2,FALSE)</f>
        <v>#N/A</v>
      </c>
      <c r="G14" s="35">
        <f>+Eingabe!C30</f>
        <v>0</v>
      </c>
      <c r="H14" s="4">
        <f>+Eingabe!H30</f>
        <v>0</v>
      </c>
      <c r="I14" s="4">
        <f>+Eingabe!D30</f>
        <v>0</v>
      </c>
      <c r="J14" s="4">
        <f>IF((Eingabe!E30&lt;&gt;""),Eingabe!E30,Eingabe!D30)</f>
        <v>0</v>
      </c>
      <c r="K14" s="4">
        <f>+Eingabe!F30</f>
        <v>0</v>
      </c>
      <c r="L14" s="4">
        <f>IF((Eingabe!G30&lt;&gt;""),Eingabe!G30,Eingabe!F30)</f>
        <v>0</v>
      </c>
      <c r="M14" s="4">
        <f>+Eingabe!I30</f>
        <v>0</v>
      </c>
      <c r="N14" s="5" t="str">
        <f>IF(Eingabe!L30&lt;&gt; "",Eingabe!L30,"")</f>
        <v/>
      </c>
      <c r="O14" s="4" t="str">
        <f>IF(Eingabe!M30 &lt;&gt; "", VLOOKUP(Eingabe!M30,tblRFQZusatz!A$2:B$4,2,FALSE),"")</f>
        <v/>
      </c>
      <c r="P14" s="16">
        <f>+Eingabe!P30</f>
        <v>0</v>
      </c>
      <c r="Q14" s="4" t="e">
        <f>VLOOKUP(Eingabe!J30,tblBeobachter!$A$2:$B$4318,2,FALSE)</f>
        <v>#N/A</v>
      </c>
      <c r="R14" s="4" t="str">
        <f>IF(Eingabe!K30&lt;&gt; "",VLOOKUP(Eingabe!K30,tblBeobachter!$A$2:$B$4318,2,FALSE),"")</f>
        <v/>
      </c>
      <c r="S14" s="4" t="str">
        <f>IF(Eingabe!N30 &lt;&gt; "",VLOOKUP(Eingabe!N30,tlbLebensraumtyp!A$2:B$26,2,FALSE),"")</f>
        <v/>
      </c>
      <c r="T14" s="4" t="str">
        <f>IF(Eingabe!O30&lt;&gt;"",VLOOKUP(Eingabe!O30,tlbLebensraumtyp!A$2:B$26,2,FALSE)," ")</f>
        <v xml:space="preserve"> </v>
      </c>
    </row>
    <row r="15" spans="1:21" x14ac:dyDescent="0.25">
      <c r="A15" s="36">
        <f>+Eingabe!A31</f>
        <v>0</v>
      </c>
      <c r="B15" s="4" t="e">
        <f>VLOOKUP(Eingabe!Q31,tblArt!$A$2:$B$321,2,FALSE)</f>
        <v>#N/A</v>
      </c>
      <c r="C15" s="4" t="e">
        <f>VLOOKUP(Eingabe!B31,tblGemeinde!A$2:D$2867,4,FALSE)</f>
        <v>#N/A</v>
      </c>
      <c r="D15" s="4" t="e">
        <f>VLOOKUP(Eingabe!R31,tblAnzahl!A$2:D$6,4,FALSE)</f>
        <v>#N/A</v>
      </c>
      <c r="E15" s="18" t="str">
        <f>IF(Eingabe!S31&lt;&gt;"",Eingabe!S31,"")</f>
        <v/>
      </c>
      <c r="F15" s="4" t="e">
        <f>VLOOKUP(Eingabe!T31,tblBemerkung!A$2:B$8,2,FALSE)</f>
        <v>#N/A</v>
      </c>
      <c r="G15" s="35">
        <f>+Eingabe!C31</f>
        <v>0</v>
      </c>
      <c r="H15" s="4">
        <f>+Eingabe!H31</f>
        <v>0</v>
      </c>
      <c r="I15" s="4">
        <f>+Eingabe!D31</f>
        <v>0</v>
      </c>
      <c r="J15" s="4">
        <f>IF((Eingabe!E31&lt;&gt;""),Eingabe!E31,Eingabe!D31)</f>
        <v>0</v>
      </c>
      <c r="K15" s="4">
        <f>+Eingabe!F31</f>
        <v>0</v>
      </c>
      <c r="L15" s="4">
        <f>IF((Eingabe!G31&lt;&gt;""),Eingabe!G31,Eingabe!F31)</f>
        <v>0</v>
      </c>
      <c r="M15" s="4">
        <f>+Eingabe!I31</f>
        <v>0</v>
      </c>
      <c r="N15" s="5" t="str">
        <f>IF(Eingabe!L31&lt;&gt; "",Eingabe!L31,"")</f>
        <v/>
      </c>
      <c r="O15" s="4" t="str">
        <f>IF(Eingabe!M31 &lt;&gt; "", VLOOKUP(Eingabe!M31,tblRFQZusatz!A$2:B$4,2,FALSE),"")</f>
        <v/>
      </c>
      <c r="P15" s="16">
        <f>+Eingabe!P31</f>
        <v>0</v>
      </c>
      <c r="Q15" s="4" t="e">
        <f>VLOOKUP(Eingabe!J31,tblBeobachter!$A$2:$B$4318,2,FALSE)</f>
        <v>#N/A</v>
      </c>
      <c r="R15" s="4" t="str">
        <f>IF(Eingabe!K31&lt;&gt; "",VLOOKUP(Eingabe!K31,tblBeobachter!$A$2:$B$4318,2,FALSE),"")</f>
        <v/>
      </c>
      <c r="S15" s="4" t="str">
        <f>IF(Eingabe!N31 &lt;&gt; "",VLOOKUP(Eingabe!N31,tlbLebensraumtyp!A$2:B$26,2,FALSE),"")</f>
        <v/>
      </c>
      <c r="T15" s="4" t="str">
        <f>IF(Eingabe!O31&lt;&gt;"",VLOOKUP(Eingabe!O31,tlbLebensraumtyp!A$2:B$26,2,FALSE)," ")</f>
        <v xml:space="preserve"> </v>
      </c>
    </row>
    <row r="16" spans="1:21" x14ac:dyDescent="0.25">
      <c r="A16" s="36">
        <f>+Eingabe!A32</f>
        <v>0</v>
      </c>
      <c r="B16" s="4" t="e">
        <f>VLOOKUP(Eingabe!Q32,tblArt!$A$2:$B$321,2,FALSE)</f>
        <v>#N/A</v>
      </c>
      <c r="C16" s="4" t="e">
        <f>VLOOKUP(Eingabe!B32,tblGemeinde!A$2:D$2867,4,FALSE)</f>
        <v>#N/A</v>
      </c>
      <c r="D16" s="4" t="e">
        <f>VLOOKUP(Eingabe!R32,tblAnzahl!A$2:D$6,4,FALSE)</f>
        <v>#N/A</v>
      </c>
      <c r="E16" s="18" t="str">
        <f>IF(Eingabe!S32&lt;&gt;"",Eingabe!S32,"")</f>
        <v/>
      </c>
      <c r="F16" s="4" t="e">
        <f>VLOOKUP(Eingabe!T32,tblBemerkung!A$2:B$8,2,FALSE)</f>
        <v>#N/A</v>
      </c>
      <c r="G16" s="35">
        <f>+Eingabe!C32</f>
        <v>0</v>
      </c>
      <c r="H16" s="4">
        <f>+Eingabe!H32</f>
        <v>0</v>
      </c>
      <c r="I16" s="4">
        <f>+Eingabe!D32</f>
        <v>0</v>
      </c>
      <c r="J16" s="4">
        <f>IF((Eingabe!E32&lt;&gt;""),Eingabe!E32,Eingabe!D32)</f>
        <v>0</v>
      </c>
      <c r="K16" s="4">
        <f>+Eingabe!F32</f>
        <v>0</v>
      </c>
      <c r="L16" s="4">
        <f>IF((Eingabe!G32&lt;&gt;""),Eingabe!G32,Eingabe!F32)</f>
        <v>0</v>
      </c>
      <c r="M16" s="4">
        <f>+Eingabe!I32</f>
        <v>0</v>
      </c>
      <c r="N16" s="5" t="str">
        <f>IF(Eingabe!L32&lt;&gt; "",Eingabe!L32,"")</f>
        <v/>
      </c>
      <c r="O16" s="4" t="str">
        <f>IF(Eingabe!M32 &lt;&gt; "", VLOOKUP(Eingabe!M32,tblRFQZusatz!A$2:B$4,2,FALSE),"")</f>
        <v/>
      </c>
      <c r="P16" s="16">
        <f>+Eingabe!P32</f>
        <v>0</v>
      </c>
      <c r="Q16" s="4" t="e">
        <f>VLOOKUP(Eingabe!J32,tblBeobachter!$A$2:$B$4318,2,FALSE)</f>
        <v>#N/A</v>
      </c>
      <c r="R16" s="4" t="str">
        <f>IF(Eingabe!K32&lt;&gt; "",VLOOKUP(Eingabe!K32,tblBeobachter!$A$2:$B$4318,2,FALSE),"")</f>
        <v/>
      </c>
      <c r="S16" s="4" t="str">
        <f>IF(Eingabe!N32 &lt;&gt; "",VLOOKUP(Eingabe!N32,tlbLebensraumtyp!A$2:B$26,2,FALSE),"")</f>
        <v/>
      </c>
      <c r="T16" s="4" t="str">
        <f>IF(Eingabe!O32&lt;&gt;"",VLOOKUP(Eingabe!O32,tlbLebensraumtyp!A$2:B$26,2,FALSE)," ")</f>
        <v xml:space="preserve"> </v>
      </c>
    </row>
    <row r="17" spans="1:20" x14ac:dyDescent="0.25">
      <c r="A17" s="36">
        <f>+Eingabe!A33</f>
        <v>0</v>
      </c>
      <c r="B17" s="4" t="e">
        <f>VLOOKUP(Eingabe!Q33,tblArt!$A$2:$B$321,2,FALSE)</f>
        <v>#N/A</v>
      </c>
      <c r="C17" s="4" t="e">
        <f>VLOOKUP(Eingabe!B33,tblGemeinde!A$2:D$2867,4,FALSE)</f>
        <v>#N/A</v>
      </c>
      <c r="D17" s="4" t="e">
        <f>VLOOKUP(Eingabe!R33,tblAnzahl!A$2:D$6,4,FALSE)</f>
        <v>#N/A</v>
      </c>
      <c r="E17" s="18" t="str">
        <f>IF(Eingabe!S33&lt;&gt;"",Eingabe!S33,"")</f>
        <v/>
      </c>
      <c r="F17" s="4" t="e">
        <f>VLOOKUP(Eingabe!T33,tblBemerkung!A$2:B$8,2,FALSE)</f>
        <v>#N/A</v>
      </c>
      <c r="G17" s="35">
        <f>+Eingabe!C33</f>
        <v>0</v>
      </c>
      <c r="H17" s="4">
        <f>+Eingabe!H33</f>
        <v>0</v>
      </c>
      <c r="I17" s="4">
        <f>+Eingabe!D33</f>
        <v>0</v>
      </c>
      <c r="J17" s="4">
        <f>IF((Eingabe!E33&lt;&gt;""),Eingabe!E33,Eingabe!D33)</f>
        <v>0</v>
      </c>
      <c r="K17" s="4">
        <f>+Eingabe!F33</f>
        <v>0</v>
      </c>
      <c r="L17" s="4">
        <f>IF((Eingabe!G33&lt;&gt;""),Eingabe!G33,Eingabe!F33)</f>
        <v>0</v>
      </c>
      <c r="M17" s="4">
        <f>+Eingabe!I33</f>
        <v>0</v>
      </c>
      <c r="N17" s="5" t="str">
        <f>IF(Eingabe!L33&lt;&gt; "",Eingabe!L33,"")</f>
        <v/>
      </c>
      <c r="O17" s="4" t="str">
        <f>IF(Eingabe!M33 &lt;&gt; "", VLOOKUP(Eingabe!M33,tblRFQZusatz!A$2:B$4,2,FALSE),"")</f>
        <v/>
      </c>
      <c r="P17" s="16">
        <f>+Eingabe!P33</f>
        <v>0</v>
      </c>
      <c r="Q17" s="4" t="e">
        <f>VLOOKUP(Eingabe!J33,tblBeobachter!$A$2:$B$4318,2,FALSE)</f>
        <v>#N/A</v>
      </c>
      <c r="R17" s="4" t="str">
        <f>IF(Eingabe!K33&lt;&gt; "",VLOOKUP(Eingabe!K33,tblBeobachter!$A$2:$B$4318,2,FALSE),"")</f>
        <v/>
      </c>
      <c r="S17" s="4" t="str">
        <f>IF(Eingabe!N33 &lt;&gt; "",VLOOKUP(Eingabe!N33,tlbLebensraumtyp!A$2:B$26,2,FALSE),"")</f>
        <v/>
      </c>
      <c r="T17" s="4" t="str">
        <f>IF(Eingabe!O33&lt;&gt;"",VLOOKUP(Eingabe!O33,tlbLebensraumtyp!A$2:B$26,2,FALSE)," ")</f>
        <v xml:space="preserve"> </v>
      </c>
    </row>
    <row r="18" spans="1:20" x14ac:dyDescent="0.25">
      <c r="A18" s="36">
        <f>+Eingabe!A34</f>
        <v>0</v>
      </c>
      <c r="B18" s="4" t="e">
        <f>VLOOKUP(Eingabe!Q34,tblArt!$A$2:$B$321,2,FALSE)</f>
        <v>#N/A</v>
      </c>
      <c r="C18" s="4" t="e">
        <f>VLOOKUP(Eingabe!B34,tblGemeinde!A$2:D$2867,4,FALSE)</f>
        <v>#N/A</v>
      </c>
      <c r="D18" s="4" t="e">
        <f>VLOOKUP(Eingabe!R34,tblAnzahl!A$2:D$6,4,FALSE)</f>
        <v>#N/A</v>
      </c>
      <c r="E18" s="18" t="str">
        <f>IF(Eingabe!S34&lt;&gt;"",Eingabe!S34,"")</f>
        <v/>
      </c>
      <c r="F18" s="4" t="e">
        <f>VLOOKUP(Eingabe!T34,tblBemerkung!A$2:B$8,2,FALSE)</f>
        <v>#N/A</v>
      </c>
      <c r="G18" s="35">
        <f>+Eingabe!C34</f>
        <v>0</v>
      </c>
      <c r="H18" s="4">
        <f>+Eingabe!H34</f>
        <v>0</v>
      </c>
      <c r="I18" s="4">
        <f>+Eingabe!D34</f>
        <v>0</v>
      </c>
      <c r="J18" s="4">
        <f>IF((Eingabe!E34&lt;&gt;""),Eingabe!E34,Eingabe!D34)</f>
        <v>0</v>
      </c>
      <c r="K18" s="4">
        <f>+Eingabe!F34</f>
        <v>0</v>
      </c>
      <c r="L18" s="4">
        <f>IF((Eingabe!G34&lt;&gt;""),Eingabe!G34,Eingabe!F34)</f>
        <v>0</v>
      </c>
      <c r="M18" s="4">
        <f>+Eingabe!I34</f>
        <v>0</v>
      </c>
      <c r="N18" s="5" t="str">
        <f>IF(Eingabe!L34&lt;&gt; "",Eingabe!L34,"")</f>
        <v/>
      </c>
      <c r="O18" s="4" t="str">
        <f>IF(Eingabe!M34 &lt;&gt; "", VLOOKUP(Eingabe!M34,tblRFQZusatz!A$2:B$4,2,FALSE),"")</f>
        <v/>
      </c>
      <c r="P18" s="16">
        <f>+Eingabe!P34</f>
        <v>0</v>
      </c>
      <c r="Q18" s="4" t="e">
        <f>VLOOKUP(Eingabe!J34,tblBeobachter!$A$2:$B$4318,2,FALSE)</f>
        <v>#N/A</v>
      </c>
      <c r="R18" s="4" t="str">
        <f>IF(Eingabe!K34&lt;&gt; "",VLOOKUP(Eingabe!K34,tblBeobachter!$A$2:$B$4318,2,FALSE),"")</f>
        <v/>
      </c>
      <c r="S18" s="4" t="str">
        <f>IF(Eingabe!N34 &lt;&gt; "",VLOOKUP(Eingabe!N34,tlbLebensraumtyp!A$2:B$26,2,FALSE),"")</f>
        <v/>
      </c>
      <c r="T18" s="4" t="str">
        <f>IF(Eingabe!O34&lt;&gt;"",VLOOKUP(Eingabe!O34,tlbLebensraumtyp!A$2:B$26,2,FALSE)," ")</f>
        <v xml:space="preserve"> </v>
      </c>
    </row>
    <row r="19" spans="1:20" x14ac:dyDescent="0.25">
      <c r="A19" s="36">
        <f>+Eingabe!A35</f>
        <v>0</v>
      </c>
      <c r="B19" s="4" t="e">
        <f>VLOOKUP(Eingabe!Q35,tblArt!$A$2:$B$321,2,FALSE)</f>
        <v>#N/A</v>
      </c>
      <c r="C19" s="4" t="e">
        <f>VLOOKUP(Eingabe!B35,tblGemeinde!A$2:D$2867,4,FALSE)</f>
        <v>#N/A</v>
      </c>
      <c r="D19" s="4" t="e">
        <f>VLOOKUP(Eingabe!R35,tblAnzahl!A$2:D$6,4,FALSE)</f>
        <v>#N/A</v>
      </c>
      <c r="E19" s="18" t="str">
        <f>IF(Eingabe!S35&lt;&gt;"",Eingabe!S35,"")</f>
        <v/>
      </c>
      <c r="F19" s="4" t="e">
        <f>VLOOKUP(Eingabe!T35,tblBemerkung!A$2:B$8,2,FALSE)</f>
        <v>#N/A</v>
      </c>
      <c r="G19" s="35">
        <f>+Eingabe!C35</f>
        <v>0</v>
      </c>
      <c r="H19" s="4">
        <f>+Eingabe!H35</f>
        <v>0</v>
      </c>
      <c r="I19" s="4">
        <f>+Eingabe!D35</f>
        <v>0</v>
      </c>
      <c r="J19" s="4">
        <f>IF((Eingabe!E35&lt;&gt;""),Eingabe!E35,Eingabe!D35)</f>
        <v>0</v>
      </c>
      <c r="K19" s="4">
        <f>+Eingabe!F35</f>
        <v>0</v>
      </c>
      <c r="L19" s="4">
        <f>IF((Eingabe!G35&lt;&gt;""),Eingabe!G35,Eingabe!F35)</f>
        <v>0</v>
      </c>
      <c r="M19" s="4">
        <f>+Eingabe!I35</f>
        <v>0</v>
      </c>
      <c r="N19" s="5" t="str">
        <f>IF(Eingabe!L35&lt;&gt; "",Eingabe!L35,"")</f>
        <v/>
      </c>
      <c r="O19" s="4" t="str">
        <f>IF(Eingabe!M35 &lt;&gt; "", VLOOKUP(Eingabe!M35,tblRFQZusatz!A$2:B$4,2,FALSE),"")</f>
        <v/>
      </c>
      <c r="P19" s="16">
        <f>+Eingabe!P35</f>
        <v>0</v>
      </c>
      <c r="Q19" s="4" t="e">
        <f>VLOOKUP(Eingabe!J35,tblBeobachter!$A$2:$B$4318,2,FALSE)</f>
        <v>#N/A</v>
      </c>
      <c r="R19" s="4" t="str">
        <f>IF(Eingabe!K35&lt;&gt; "",VLOOKUP(Eingabe!K35,tblBeobachter!$A$2:$B$4318,2,FALSE),"")</f>
        <v/>
      </c>
      <c r="S19" s="4" t="str">
        <f>IF(Eingabe!N35 &lt;&gt; "",VLOOKUP(Eingabe!N35,tlbLebensraumtyp!A$2:B$26,2,FALSE),"")</f>
        <v/>
      </c>
      <c r="T19" s="4" t="str">
        <f>IF(Eingabe!O35&lt;&gt;"",VLOOKUP(Eingabe!O35,tlbLebensraumtyp!A$2:B$26,2,FALSE)," ")</f>
        <v xml:space="preserve"> </v>
      </c>
    </row>
    <row r="20" spans="1:20" x14ac:dyDescent="0.25">
      <c r="A20" s="36">
        <f>+Eingabe!A36</f>
        <v>0</v>
      </c>
      <c r="B20" s="4" t="e">
        <f>VLOOKUP(Eingabe!Q36,tblArt!$A$2:$B$321,2,FALSE)</f>
        <v>#N/A</v>
      </c>
      <c r="C20" s="4" t="e">
        <f>VLOOKUP(Eingabe!B36,tblGemeinde!A$2:D$2867,4,FALSE)</f>
        <v>#N/A</v>
      </c>
      <c r="D20" s="4" t="e">
        <f>VLOOKUP(Eingabe!R36,tblAnzahl!A$2:D$6,4,FALSE)</f>
        <v>#N/A</v>
      </c>
      <c r="E20" s="18" t="str">
        <f>IF(Eingabe!S36&lt;&gt;"",Eingabe!S36,"")</f>
        <v/>
      </c>
      <c r="F20" s="4" t="e">
        <f>VLOOKUP(Eingabe!T36,tblBemerkung!A$2:B$8,2,FALSE)</f>
        <v>#N/A</v>
      </c>
      <c r="G20" s="35">
        <f>+Eingabe!C36</f>
        <v>0</v>
      </c>
      <c r="H20" s="4">
        <f>+Eingabe!H36</f>
        <v>0</v>
      </c>
      <c r="I20" s="4">
        <f>+Eingabe!D36</f>
        <v>0</v>
      </c>
      <c r="J20" s="4">
        <f>IF((Eingabe!E36&lt;&gt;""),Eingabe!E36,Eingabe!D36)</f>
        <v>0</v>
      </c>
      <c r="K20" s="4">
        <f>+Eingabe!F36</f>
        <v>0</v>
      </c>
      <c r="L20" s="4">
        <f>IF((Eingabe!G36&lt;&gt;""),Eingabe!G36,Eingabe!F36)</f>
        <v>0</v>
      </c>
      <c r="M20" s="4">
        <f>+Eingabe!I36</f>
        <v>0</v>
      </c>
      <c r="N20" s="5" t="str">
        <f>IF(Eingabe!L36&lt;&gt; "",Eingabe!L36,"")</f>
        <v/>
      </c>
      <c r="O20" s="4" t="str">
        <f>IF(Eingabe!M36 &lt;&gt; "", VLOOKUP(Eingabe!M36,tblRFQZusatz!A$2:B$4,2,FALSE),"")</f>
        <v/>
      </c>
      <c r="P20" s="16">
        <f>+Eingabe!P36</f>
        <v>0</v>
      </c>
      <c r="Q20" s="4" t="e">
        <f>VLOOKUP(Eingabe!J36,tblBeobachter!$A$2:$B$4318,2,FALSE)</f>
        <v>#N/A</v>
      </c>
      <c r="R20" s="4" t="str">
        <f>IF(Eingabe!K36&lt;&gt; "",VLOOKUP(Eingabe!K36,tblBeobachter!$A$2:$B$4318,2,FALSE),"")</f>
        <v/>
      </c>
      <c r="S20" s="4" t="str">
        <f>IF(Eingabe!N36 &lt;&gt; "",VLOOKUP(Eingabe!N36,tlbLebensraumtyp!A$2:B$26,2,FALSE),"")</f>
        <v/>
      </c>
      <c r="T20" s="4" t="str">
        <f>IF(Eingabe!O36&lt;&gt;"",VLOOKUP(Eingabe!O36,tlbLebensraumtyp!A$2:B$26,2,FALSE)," ")</f>
        <v xml:space="preserve"> </v>
      </c>
    </row>
    <row r="21" spans="1:20" x14ac:dyDescent="0.25">
      <c r="A21" s="36">
        <f>+Eingabe!A37</f>
        <v>0</v>
      </c>
      <c r="B21" s="4" t="e">
        <f>VLOOKUP(Eingabe!Q37,tblArt!$A$2:$B$321,2,FALSE)</f>
        <v>#N/A</v>
      </c>
      <c r="C21" s="4" t="e">
        <f>VLOOKUP(Eingabe!B37,tblGemeinde!A$2:D$2867,4,FALSE)</f>
        <v>#N/A</v>
      </c>
      <c r="D21" s="4" t="e">
        <f>VLOOKUP(Eingabe!R37,tblAnzahl!A$2:D$6,4,FALSE)</f>
        <v>#N/A</v>
      </c>
      <c r="E21" s="18" t="str">
        <f>IF(Eingabe!S37&lt;&gt;"",Eingabe!S37,"")</f>
        <v/>
      </c>
      <c r="F21" s="4" t="e">
        <f>VLOOKUP(Eingabe!T37,tblBemerkung!A$2:B$8,2,FALSE)</f>
        <v>#N/A</v>
      </c>
      <c r="G21" s="35">
        <f>+Eingabe!C37</f>
        <v>0</v>
      </c>
      <c r="H21" s="4">
        <f>+Eingabe!H37</f>
        <v>0</v>
      </c>
      <c r="I21" s="4">
        <f>+Eingabe!D37</f>
        <v>0</v>
      </c>
      <c r="J21" s="4">
        <f>IF((Eingabe!E37&lt;&gt;""),Eingabe!E37,Eingabe!D37)</f>
        <v>0</v>
      </c>
      <c r="K21" s="4">
        <f>+Eingabe!F37</f>
        <v>0</v>
      </c>
      <c r="L21" s="4">
        <f>IF((Eingabe!G37&lt;&gt;""),Eingabe!G37,Eingabe!F37)</f>
        <v>0</v>
      </c>
      <c r="M21" s="4">
        <f>+Eingabe!I37</f>
        <v>0</v>
      </c>
      <c r="N21" s="5" t="str">
        <f>IF(Eingabe!L37&lt;&gt; "",Eingabe!L37,"")</f>
        <v/>
      </c>
      <c r="O21" s="4" t="str">
        <f>IF(Eingabe!M37 &lt;&gt; "", VLOOKUP(Eingabe!M37,tblRFQZusatz!A$2:B$4,2,FALSE),"")</f>
        <v/>
      </c>
      <c r="P21" s="16">
        <f>+Eingabe!P37</f>
        <v>0</v>
      </c>
      <c r="Q21" s="4" t="e">
        <f>VLOOKUP(Eingabe!J37,tblBeobachter!$A$2:$B$4318,2,FALSE)</f>
        <v>#N/A</v>
      </c>
      <c r="R21" s="4" t="str">
        <f>IF(Eingabe!K37&lt;&gt; "",VLOOKUP(Eingabe!K37,tblBeobachter!$A$2:$B$4318,2,FALSE),"")</f>
        <v/>
      </c>
      <c r="S21" s="4" t="str">
        <f>IF(Eingabe!N37 &lt;&gt; "",VLOOKUP(Eingabe!N37,tlbLebensraumtyp!A$2:B$26,2,FALSE),"")</f>
        <v/>
      </c>
      <c r="T21" s="4" t="str">
        <f>IF(Eingabe!O37&lt;&gt;"",VLOOKUP(Eingabe!O37,tlbLebensraumtyp!A$2:B$26,2,FALSE)," ")</f>
        <v xml:space="preserve"> </v>
      </c>
    </row>
    <row r="22" spans="1:20" x14ac:dyDescent="0.25">
      <c r="A22" s="36">
        <f>+Eingabe!A38</f>
        <v>0</v>
      </c>
      <c r="B22" s="4" t="e">
        <f>VLOOKUP(Eingabe!Q38,tblArt!$A$2:$B$321,2,FALSE)</f>
        <v>#N/A</v>
      </c>
      <c r="C22" s="4" t="e">
        <f>VLOOKUP(Eingabe!B38,tblGemeinde!A$2:D$2867,4,FALSE)</f>
        <v>#N/A</v>
      </c>
      <c r="D22" s="4" t="e">
        <f>VLOOKUP(Eingabe!R38,tblAnzahl!A$2:D$6,4,FALSE)</f>
        <v>#N/A</v>
      </c>
      <c r="E22" s="18" t="str">
        <f>IF(Eingabe!S38&lt;&gt;"",Eingabe!S38,"")</f>
        <v/>
      </c>
      <c r="F22" s="4" t="e">
        <f>VLOOKUP(Eingabe!T38,tblBemerkung!A$2:B$8,2,FALSE)</f>
        <v>#N/A</v>
      </c>
      <c r="G22" s="35">
        <f>+Eingabe!C38</f>
        <v>0</v>
      </c>
      <c r="H22" s="4">
        <f>+Eingabe!H38</f>
        <v>0</v>
      </c>
      <c r="I22" s="4">
        <f>+Eingabe!D38</f>
        <v>0</v>
      </c>
      <c r="J22" s="4">
        <f>IF((Eingabe!E38&lt;&gt;""),Eingabe!E38,Eingabe!D38)</f>
        <v>0</v>
      </c>
      <c r="K22" s="4">
        <f>+Eingabe!F38</f>
        <v>0</v>
      </c>
      <c r="L22" s="4">
        <f>IF((Eingabe!G38&lt;&gt;""),Eingabe!G38,Eingabe!F38)</f>
        <v>0</v>
      </c>
      <c r="M22" s="4">
        <f>+Eingabe!I38</f>
        <v>0</v>
      </c>
      <c r="N22" s="5" t="str">
        <f>IF(Eingabe!L38&lt;&gt; "",Eingabe!L38,"")</f>
        <v/>
      </c>
      <c r="O22" s="4" t="str">
        <f>IF(Eingabe!M38 &lt;&gt; "", VLOOKUP(Eingabe!M38,tblRFQZusatz!A$2:B$4,2,FALSE),"")</f>
        <v/>
      </c>
      <c r="P22" s="16">
        <f>+Eingabe!P38</f>
        <v>0</v>
      </c>
      <c r="Q22" s="4" t="e">
        <f>VLOOKUP(Eingabe!J38,tblBeobachter!$A$2:$B$4318,2,FALSE)</f>
        <v>#N/A</v>
      </c>
      <c r="R22" s="4" t="str">
        <f>IF(Eingabe!K38&lt;&gt; "",VLOOKUP(Eingabe!K38,tblBeobachter!$A$2:$B$4318,2,FALSE),"")</f>
        <v/>
      </c>
      <c r="S22" s="4" t="str">
        <f>IF(Eingabe!N38 &lt;&gt; "",VLOOKUP(Eingabe!N38,tlbLebensraumtyp!A$2:B$26,2,FALSE),"")</f>
        <v/>
      </c>
      <c r="T22" s="4" t="str">
        <f>IF(Eingabe!O38&lt;&gt;"",VLOOKUP(Eingabe!O38,tlbLebensraumtyp!A$2:B$26,2,FALSE)," ")</f>
        <v xml:space="preserve"> </v>
      </c>
    </row>
    <row r="23" spans="1:20" x14ac:dyDescent="0.25">
      <c r="A23" s="36">
        <f>+Eingabe!A39</f>
        <v>0</v>
      </c>
      <c r="B23" s="4" t="e">
        <f>VLOOKUP(Eingabe!Q39,tblArt!$A$2:$B$321,2,FALSE)</f>
        <v>#N/A</v>
      </c>
      <c r="C23" s="4" t="e">
        <f>VLOOKUP(Eingabe!B39,tblGemeinde!A$2:D$2867,4,FALSE)</f>
        <v>#N/A</v>
      </c>
      <c r="D23" s="4" t="e">
        <f>VLOOKUP(Eingabe!R39,tblAnzahl!A$2:D$6,4,FALSE)</f>
        <v>#N/A</v>
      </c>
      <c r="E23" s="18" t="str">
        <f>IF(Eingabe!S39&lt;&gt;"",Eingabe!S39,"")</f>
        <v/>
      </c>
      <c r="F23" s="4" t="e">
        <f>VLOOKUP(Eingabe!T39,tblBemerkung!A$2:B$8,2,FALSE)</f>
        <v>#N/A</v>
      </c>
      <c r="G23" s="35">
        <f>+Eingabe!C39</f>
        <v>0</v>
      </c>
      <c r="H23" s="4">
        <f>+Eingabe!H39</f>
        <v>0</v>
      </c>
      <c r="I23" s="4">
        <f>+Eingabe!D39</f>
        <v>0</v>
      </c>
      <c r="J23" s="4">
        <f>IF((Eingabe!E39&lt;&gt;""),Eingabe!E39,Eingabe!D39)</f>
        <v>0</v>
      </c>
      <c r="K23" s="4">
        <f>+Eingabe!F39</f>
        <v>0</v>
      </c>
      <c r="L23" s="4">
        <f>IF((Eingabe!G39&lt;&gt;""),Eingabe!G39,Eingabe!F39)</f>
        <v>0</v>
      </c>
      <c r="M23" s="4">
        <f>+Eingabe!I39</f>
        <v>0</v>
      </c>
      <c r="N23" s="5" t="str">
        <f>IF(Eingabe!L39&lt;&gt; "",Eingabe!L39,"")</f>
        <v/>
      </c>
      <c r="O23" s="4" t="str">
        <f>IF(Eingabe!M39 &lt;&gt; "", VLOOKUP(Eingabe!M39,tblRFQZusatz!A$2:B$4,2,FALSE),"")</f>
        <v/>
      </c>
      <c r="P23" s="16">
        <f>+Eingabe!P39</f>
        <v>0</v>
      </c>
      <c r="Q23" s="4" t="e">
        <f>VLOOKUP(Eingabe!J39,tblBeobachter!$A$2:$B$4318,2,FALSE)</f>
        <v>#N/A</v>
      </c>
      <c r="R23" s="4" t="str">
        <f>IF(Eingabe!K39&lt;&gt; "",VLOOKUP(Eingabe!K39,tblBeobachter!$A$2:$B$4318,2,FALSE),"")</f>
        <v/>
      </c>
      <c r="S23" s="4" t="str">
        <f>IF(Eingabe!N39 &lt;&gt; "",VLOOKUP(Eingabe!N39,tlbLebensraumtyp!A$2:B$26,2,FALSE),"")</f>
        <v/>
      </c>
      <c r="T23" s="4" t="str">
        <f>IF(Eingabe!O39&lt;&gt;"",VLOOKUP(Eingabe!O39,tlbLebensraumtyp!A$2:B$26,2,FALSE)," ")</f>
        <v xml:space="preserve"> </v>
      </c>
    </row>
    <row r="24" spans="1:20" x14ac:dyDescent="0.25">
      <c r="A24" s="36">
        <f>+Eingabe!A40</f>
        <v>0</v>
      </c>
      <c r="B24" s="4" t="e">
        <f>VLOOKUP(Eingabe!Q40,tblArt!$A$2:$B$321,2,FALSE)</f>
        <v>#N/A</v>
      </c>
      <c r="C24" s="4" t="e">
        <f>VLOOKUP(Eingabe!B40,tblGemeinde!A$2:D$2867,4,FALSE)</f>
        <v>#N/A</v>
      </c>
      <c r="D24" s="4" t="e">
        <f>VLOOKUP(Eingabe!R40,tblAnzahl!A$2:D$6,4,FALSE)</f>
        <v>#N/A</v>
      </c>
      <c r="E24" s="18" t="str">
        <f>IF(Eingabe!S40&lt;&gt;"",Eingabe!S40,"")</f>
        <v/>
      </c>
      <c r="F24" s="4" t="e">
        <f>VLOOKUP(Eingabe!T40,tblBemerkung!A$2:B$8,2,FALSE)</f>
        <v>#N/A</v>
      </c>
      <c r="G24" s="35">
        <f>+Eingabe!C40</f>
        <v>0</v>
      </c>
      <c r="H24" s="4">
        <f>+Eingabe!H40</f>
        <v>0</v>
      </c>
      <c r="I24" s="4">
        <f>+Eingabe!D40</f>
        <v>0</v>
      </c>
      <c r="J24" s="4">
        <f>IF((Eingabe!E40&lt;&gt;""),Eingabe!E40,Eingabe!D40)</f>
        <v>0</v>
      </c>
      <c r="K24" s="4">
        <f>+Eingabe!F40</f>
        <v>0</v>
      </c>
      <c r="L24" s="4">
        <f>IF((Eingabe!G40&lt;&gt;""),Eingabe!G40,Eingabe!F40)</f>
        <v>0</v>
      </c>
      <c r="M24" s="4">
        <f>+Eingabe!I40</f>
        <v>0</v>
      </c>
      <c r="N24" s="5" t="str">
        <f>IF(Eingabe!L40&lt;&gt; "",Eingabe!L40,"")</f>
        <v/>
      </c>
      <c r="O24" s="4" t="str">
        <f>IF(Eingabe!M40 &lt;&gt; "", VLOOKUP(Eingabe!M40,tblRFQZusatz!A$2:B$4,2,FALSE),"")</f>
        <v/>
      </c>
      <c r="P24" s="16">
        <f>+Eingabe!P40</f>
        <v>0</v>
      </c>
      <c r="Q24" s="4" t="e">
        <f>VLOOKUP(Eingabe!J40,tblBeobachter!$A$2:$B$4318,2,FALSE)</f>
        <v>#N/A</v>
      </c>
      <c r="R24" s="4" t="str">
        <f>IF(Eingabe!K40&lt;&gt; "",VLOOKUP(Eingabe!K40,tblBeobachter!$A$2:$B$4318,2,FALSE),"")</f>
        <v/>
      </c>
      <c r="S24" s="4" t="str">
        <f>IF(Eingabe!N40 &lt;&gt; "",VLOOKUP(Eingabe!N40,tlbLebensraumtyp!A$2:B$26,2,FALSE),"")</f>
        <v/>
      </c>
      <c r="T24" s="4" t="str">
        <f>IF(Eingabe!O40&lt;&gt;"",VLOOKUP(Eingabe!O40,tlbLebensraumtyp!A$2:B$26,2,FALSE)," ")</f>
        <v xml:space="preserve"> </v>
      </c>
    </row>
    <row r="25" spans="1:20" x14ac:dyDescent="0.25">
      <c r="A25" s="36">
        <f>+Eingabe!A41</f>
        <v>0</v>
      </c>
      <c r="B25" s="4" t="e">
        <f>VLOOKUP(Eingabe!Q41,tblArt!$A$2:$B$321,2,FALSE)</f>
        <v>#N/A</v>
      </c>
      <c r="C25" s="4" t="e">
        <f>VLOOKUP(Eingabe!B41,tblGemeinde!A$2:D$2867,4,FALSE)</f>
        <v>#N/A</v>
      </c>
      <c r="D25" s="4" t="e">
        <f>VLOOKUP(Eingabe!R41,tblAnzahl!A$2:D$6,4,FALSE)</f>
        <v>#N/A</v>
      </c>
      <c r="E25" s="18" t="str">
        <f>IF(Eingabe!S41&lt;&gt;"",Eingabe!S41,"")</f>
        <v/>
      </c>
      <c r="F25" s="4" t="e">
        <f>VLOOKUP(Eingabe!T41,tblBemerkung!A$2:B$8,2,FALSE)</f>
        <v>#N/A</v>
      </c>
      <c r="G25" s="35">
        <f>+Eingabe!C41</f>
        <v>0</v>
      </c>
      <c r="H25" s="4">
        <f>+Eingabe!H41</f>
        <v>0</v>
      </c>
      <c r="I25" s="4">
        <f>+Eingabe!D41</f>
        <v>0</v>
      </c>
      <c r="J25" s="4">
        <f>IF((Eingabe!E41&lt;&gt;""),Eingabe!E41,Eingabe!D41)</f>
        <v>0</v>
      </c>
      <c r="K25" s="4">
        <f>+Eingabe!F41</f>
        <v>0</v>
      </c>
      <c r="L25" s="4">
        <f>IF((Eingabe!G41&lt;&gt;""),Eingabe!G41,Eingabe!F41)</f>
        <v>0</v>
      </c>
      <c r="M25" s="4">
        <f>+Eingabe!I41</f>
        <v>0</v>
      </c>
      <c r="N25" s="5" t="str">
        <f>IF(Eingabe!L41&lt;&gt; "",Eingabe!L41,"")</f>
        <v/>
      </c>
      <c r="O25" s="4" t="str">
        <f>IF(Eingabe!M41 &lt;&gt; "", VLOOKUP(Eingabe!M41,tblRFQZusatz!A$2:B$4,2,FALSE),"")</f>
        <v/>
      </c>
      <c r="P25" s="16">
        <f>+Eingabe!P41</f>
        <v>0</v>
      </c>
      <c r="Q25" s="4" t="e">
        <f>VLOOKUP(Eingabe!J41,tblBeobachter!$A$2:$B$4318,2,FALSE)</f>
        <v>#N/A</v>
      </c>
      <c r="R25" s="4" t="str">
        <f>IF(Eingabe!K41&lt;&gt; "",VLOOKUP(Eingabe!K41,tblBeobachter!$A$2:$B$4318,2,FALSE),"")</f>
        <v/>
      </c>
      <c r="S25" s="4" t="str">
        <f>IF(Eingabe!N41 &lt;&gt; "",VLOOKUP(Eingabe!N41,tlbLebensraumtyp!A$2:B$26,2,FALSE),"")</f>
        <v/>
      </c>
      <c r="T25" s="4" t="str">
        <f>IF(Eingabe!O41&lt;&gt;"",VLOOKUP(Eingabe!O41,tlbLebensraumtyp!A$2:B$26,2,FALSE)," ")</f>
        <v xml:space="preserve"> </v>
      </c>
    </row>
    <row r="26" spans="1:20" x14ac:dyDescent="0.25">
      <c r="A26" s="36">
        <f>+Eingabe!A42</f>
        <v>0</v>
      </c>
      <c r="B26" s="4" t="e">
        <f>VLOOKUP(Eingabe!Q42,tblArt!$A$2:$B$321,2,FALSE)</f>
        <v>#N/A</v>
      </c>
      <c r="C26" s="4" t="e">
        <f>VLOOKUP(Eingabe!B42,tblGemeinde!A$2:D$2867,4,FALSE)</f>
        <v>#N/A</v>
      </c>
      <c r="D26" s="4" t="e">
        <f>VLOOKUP(Eingabe!R42,tblAnzahl!A$2:D$6,4,FALSE)</f>
        <v>#N/A</v>
      </c>
      <c r="E26" s="18" t="str">
        <f>IF(Eingabe!S42&lt;&gt;"",Eingabe!S42,"")</f>
        <v/>
      </c>
      <c r="F26" s="4" t="e">
        <f>VLOOKUP(Eingabe!T42,tblBemerkung!A$2:B$8,2,FALSE)</f>
        <v>#N/A</v>
      </c>
      <c r="G26" s="35">
        <f>+Eingabe!C42</f>
        <v>0</v>
      </c>
      <c r="H26" s="4">
        <f>+Eingabe!H42</f>
        <v>0</v>
      </c>
      <c r="I26" s="4">
        <f>+Eingabe!D42</f>
        <v>0</v>
      </c>
      <c r="J26" s="4">
        <f>IF((Eingabe!E42&lt;&gt;""),Eingabe!E42,Eingabe!D42)</f>
        <v>0</v>
      </c>
      <c r="K26" s="4">
        <f>+Eingabe!F42</f>
        <v>0</v>
      </c>
      <c r="L26" s="4">
        <f>IF((Eingabe!G42&lt;&gt;""),Eingabe!G42,Eingabe!F42)</f>
        <v>0</v>
      </c>
      <c r="M26" s="4">
        <f>+Eingabe!I42</f>
        <v>0</v>
      </c>
      <c r="N26" s="5" t="str">
        <f>IF(Eingabe!L42&lt;&gt; "",Eingabe!L42,"")</f>
        <v/>
      </c>
      <c r="O26" s="4" t="str">
        <f>IF(Eingabe!M42 &lt;&gt; "", VLOOKUP(Eingabe!M42,tblRFQZusatz!A$2:B$4,2,FALSE),"")</f>
        <v/>
      </c>
      <c r="P26" s="16">
        <f>+Eingabe!P42</f>
        <v>0</v>
      </c>
      <c r="Q26" s="4" t="e">
        <f>VLOOKUP(Eingabe!J42,tblBeobachter!$A$2:$B$4318,2,FALSE)</f>
        <v>#N/A</v>
      </c>
      <c r="R26" s="4" t="str">
        <f>IF(Eingabe!K42&lt;&gt; "",VLOOKUP(Eingabe!K42,tblBeobachter!$A$2:$B$4318,2,FALSE),"")</f>
        <v/>
      </c>
      <c r="S26" s="4" t="str">
        <f>IF(Eingabe!N42 &lt;&gt; "",VLOOKUP(Eingabe!N42,tlbLebensraumtyp!A$2:B$26,2,FALSE),"")</f>
        <v/>
      </c>
      <c r="T26" s="4" t="str">
        <f>IF(Eingabe!O42&lt;&gt;"",VLOOKUP(Eingabe!O42,tlbLebensraumtyp!A$2:B$26,2,FALSE)," ")</f>
        <v xml:space="preserve"> </v>
      </c>
    </row>
    <row r="27" spans="1:20" x14ac:dyDescent="0.25">
      <c r="A27" s="36">
        <f>+Eingabe!A43</f>
        <v>0</v>
      </c>
      <c r="B27" s="4" t="e">
        <f>VLOOKUP(Eingabe!Q43,tblArt!$A$2:$B$321,2,FALSE)</f>
        <v>#N/A</v>
      </c>
      <c r="C27" s="4" t="e">
        <f>VLOOKUP(Eingabe!B43,tblGemeinde!A$2:D$2867,4,FALSE)</f>
        <v>#N/A</v>
      </c>
      <c r="D27" s="4" t="e">
        <f>VLOOKUP(Eingabe!R43,tblAnzahl!A$2:D$6,4,FALSE)</f>
        <v>#N/A</v>
      </c>
      <c r="E27" s="18" t="str">
        <f>IF(Eingabe!S43&lt;&gt;"",Eingabe!S43,"")</f>
        <v/>
      </c>
      <c r="F27" s="4" t="e">
        <f>VLOOKUP(Eingabe!T43,tblBemerkung!A$2:B$8,2,FALSE)</f>
        <v>#N/A</v>
      </c>
      <c r="G27" s="35">
        <f>+Eingabe!C43</f>
        <v>0</v>
      </c>
      <c r="H27" s="4">
        <f>+Eingabe!H43</f>
        <v>0</v>
      </c>
      <c r="I27" s="4">
        <f>+Eingabe!D43</f>
        <v>0</v>
      </c>
      <c r="J27" s="4">
        <f>IF((Eingabe!E43&lt;&gt;""),Eingabe!E43,Eingabe!D43)</f>
        <v>0</v>
      </c>
      <c r="K27" s="4">
        <f>+Eingabe!F43</f>
        <v>0</v>
      </c>
      <c r="L27" s="4">
        <f>IF((Eingabe!G43&lt;&gt;""),Eingabe!G43,Eingabe!F43)</f>
        <v>0</v>
      </c>
      <c r="M27" s="4">
        <f>+Eingabe!I43</f>
        <v>0</v>
      </c>
      <c r="N27" s="5" t="str">
        <f>IF(Eingabe!L43&lt;&gt; "",Eingabe!L43,"")</f>
        <v/>
      </c>
      <c r="O27" s="4" t="str">
        <f>IF(Eingabe!M43 &lt;&gt; "", VLOOKUP(Eingabe!M43,tblRFQZusatz!A$2:B$4,2,FALSE),"")</f>
        <v/>
      </c>
      <c r="P27" s="16">
        <f>+Eingabe!P43</f>
        <v>0</v>
      </c>
      <c r="Q27" s="4" t="e">
        <f>VLOOKUP(Eingabe!J43,tblBeobachter!$A$2:$B$4318,2,FALSE)</f>
        <v>#N/A</v>
      </c>
      <c r="R27" s="4" t="str">
        <f>IF(Eingabe!K43&lt;&gt; "",VLOOKUP(Eingabe!K43,tblBeobachter!$A$2:$B$4318,2,FALSE),"")</f>
        <v/>
      </c>
      <c r="S27" s="4" t="str">
        <f>IF(Eingabe!N43 &lt;&gt; "",VLOOKUP(Eingabe!N43,tlbLebensraumtyp!A$2:B$26,2,FALSE),"")</f>
        <v/>
      </c>
      <c r="T27" s="4" t="str">
        <f>IF(Eingabe!O43&lt;&gt;"",VLOOKUP(Eingabe!O43,tlbLebensraumtyp!A$2:B$26,2,FALSE)," ")</f>
        <v xml:space="preserve"> </v>
      </c>
    </row>
    <row r="28" spans="1:20" x14ac:dyDescent="0.25">
      <c r="A28" s="36">
        <f>+Eingabe!A44</f>
        <v>0</v>
      </c>
      <c r="B28" s="4" t="e">
        <f>VLOOKUP(Eingabe!Q44,tblArt!$A$2:$B$321,2,FALSE)</f>
        <v>#N/A</v>
      </c>
      <c r="C28" s="4" t="e">
        <f>VLOOKUP(Eingabe!B44,tblGemeinde!A$2:D$2867,4,FALSE)</f>
        <v>#N/A</v>
      </c>
      <c r="D28" s="4" t="e">
        <f>VLOOKUP(Eingabe!R44,tblAnzahl!A$2:D$6,4,FALSE)</f>
        <v>#N/A</v>
      </c>
      <c r="E28" s="18" t="str">
        <f>IF(Eingabe!S44&lt;&gt;"",Eingabe!S44,"")</f>
        <v/>
      </c>
      <c r="F28" s="4" t="e">
        <f>VLOOKUP(Eingabe!T44,tblBemerkung!A$2:B$8,2,FALSE)</f>
        <v>#N/A</v>
      </c>
      <c r="G28" s="35">
        <f>+Eingabe!C44</f>
        <v>0</v>
      </c>
      <c r="H28" s="4">
        <f>+Eingabe!H44</f>
        <v>0</v>
      </c>
      <c r="I28" s="4">
        <f>+Eingabe!D44</f>
        <v>0</v>
      </c>
      <c r="J28" s="4">
        <f>IF((Eingabe!E44&lt;&gt;""),Eingabe!E44,Eingabe!D44)</f>
        <v>0</v>
      </c>
      <c r="K28" s="4">
        <f>+Eingabe!F44</f>
        <v>0</v>
      </c>
      <c r="L28" s="4">
        <f>IF((Eingabe!G44&lt;&gt;""),Eingabe!G44,Eingabe!F44)</f>
        <v>0</v>
      </c>
      <c r="M28" s="4">
        <f>+Eingabe!I44</f>
        <v>0</v>
      </c>
      <c r="N28" s="5" t="str">
        <f>IF(Eingabe!L44&lt;&gt; "",Eingabe!L44,"")</f>
        <v/>
      </c>
      <c r="O28" s="4" t="str">
        <f>IF(Eingabe!M44 &lt;&gt; "", VLOOKUP(Eingabe!M44,tblRFQZusatz!A$2:B$4,2,FALSE),"")</f>
        <v/>
      </c>
      <c r="P28" s="16">
        <f>+Eingabe!P44</f>
        <v>0</v>
      </c>
      <c r="Q28" s="4" t="e">
        <f>VLOOKUP(Eingabe!J44,tblBeobachter!$A$2:$B$4318,2,FALSE)</f>
        <v>#N/A</v>
      </c>
      <c r="R28" s="4" t="str">
        <f>IF(Eingabe!K44&lt;&gt; "",VLOOKUP(Eingabe!K44,tblBeobachter!$A$2:$B$4318,2,FALSE),"")</f>
        <v/>
      </c>
      <c r="S28" s="4" t="str">
        <f>IF(Eingabe!N44 &lt;&gt; "",VLOOKUP(Eingabe!N44,tlbLebensraumtyp!A$2:B$26,2,FALSE),"")</f>
        <v/>
      </c>
      <c r="T28" s="4" t="str">
        <f>IF(Eingabe!O44&lt;&gt;"",VLOOKUP(Eingabe!O44,tlbLebensraumtyp!A$2:B$26,2,FALSE)," ")</f>
        <v xml:space="preserve"> </v>
      </c>
    </row>
    <row r="29" spans="1:20" x14ac:dyDescent="0.25">
      <c r="A29" s="36">
        <f>+Eingabe!A45</f>
        <v>0</v>
      </c>
      <c r="B29" s="4" t="e">
        <f>VLOOKUP(Eingabe!Q45,tblArt!$A$2:$B$321,2,FALSE)</f>
        <v>#N/A</v>
      </c>
      <c r="C29" s="4" t="e">
        <f>VLOOKUP(Eingabe!B45,tblGemeinde!A$2:D$2867,4,FALSE)</f>
        <v>#N/A</v>
      </c>
      <c r="D29" s="4" t="e">
        <f>VLOOKUP(Eingabe!R45,tblAnzahl!A$2:D$6,4,FALSE)</f>
        <v>#N/A</v>
      </c>
      <c r="E29" s="18" t="str">
        <f>IF(Eingabe!S45&lt;&gt;"",Eingabe!S45,"")</f>
        <v/>
      </c>
      <c r="F29" s="4" t="e">
        <f>VLOOKUP(Eingabe!T45,tblBemerkung!A$2:B$8,2,FALSE)</f>
        <v>#N/A</v>
      </c>
      <c r="G29" s="35">
        <f>+Eingabe!C45</f>
        <v>0</v>
      </c>
      <c r="H29" s="4">
        <f>+Eingabe!H45</f>
        <v>0</v>
      </c>
      <c r="I29" s="4">
        <f>+Eingabe!D45</f>
        <v>0</v>
      </c>
      <c r="J29" s="4">
        <f>IF((Eingabe!E45&lt;&gt;""),Eingabe!E45,Eingabe!D45)</f>
        <v>0</v>
      </c>
      <c r="K29" s="4">
        <f>+Eingabe!F45</f>
        <v>0</v>
      </c>
      <c r="L29" s="4">
        <f>IF((Eingabe!G45&lt;&gt;""),Eingabe!G45,Eingabe!F45)</f>
        <v>0</v>
      </c>
      <c r="M29" s="4">
        <f>+Eingabe!I45</f>
        <v>0</v>
      </c>
      <c r="N29" s="5" t="str">
        <f>IF(Eingabe!L45&lt;&gt; "",Eingabe!L45,"")</f>
        <v/>
      </c>
      <c r="O29" s="4" t="str">
        <f>IF(Eingabe!M45 &lt;&gt; "", VLOOKUP(Eingabe!M45,tblRFQZusatz!A$2:B$4,2,FALSE),"")</f>
        <v/>
      </c>
      <c r="P29" s="16">
        <f>+Eingabe!P45</f>
        <v>0</v>
      </c>
      <c r="Q29" s="4" t="e">
        <f>VLOOKUP(Eingabe!J45,tblBeobachter!$A$2:$B$4318,2,FALSE)</f>
        <v>#N/A</v>
      </c>
      <c r="R29" s="4" t="str">
        <f>IF(Eingabe!K45&lt;&gt; "",VLOOKUP(Eingabe!K45,tblBeobachter!$A$2:$B$4318,2,FALSE),"")</f>
        <v/>
      </c>
      <c r="S29" s="4" t="str">
        <f>IF(Eingabe!N45 &lt;&gt; "",VLOOKUP(Eingabe!N45,tlbLebensraumtyp!A$2:B$26,2,FALSE),"")</f>
        <v/>
      </c>
      <c r="T29" s="4" t="str">
        <f>IF(Eingabe!O45&lt;&gt;"",VLOOKUP(Eingabe!O45,tlbLebensraumtyp!A$2:B$26,2,FALSE)," ")</f>
        <v xml:space="preserve"> </v>
      </c>
    </row>
    <row r="30" spans="1:20" x14ac:dyDescent="0.25">
      <c r="A30" s="36">
        <f>+Eingabe!A46</f>
        <v>0</v>
      </c>
      <c r="B30" s="4" t="e">
        <f>VLOOKUP(Eingabe!Q46,tblArt!$A$2:$B$321,2,FALSE)</f>
        <v>#N/A</v>
      </c>
      <c r="C30" s="4" t="e">
        <f>VLOOKUP(Eingabe!B46,tblGemeinde!A$2:D$2867,4,FALSE)</f>
        <v>#N/A</v>
      </c>
      <c r="D30" s="4" t="e">
        <f>VLOOKUP(Eingabe!R46,tblAnzahl!A$2:D$6,4,FALSE)</f>
        <v>#N/A</v>
      </c>
      <c r="E30" s="18" t="str">
        <f>IF(Eingabe!S46&lt;&gt;"",Eingabe!S46,"")</f>
        <v/>
      </c>
      <c r="F30" s="4" t="e">
        <f>VLOOKUP(Eingabe!T46,tblBemerkung!A$2:B$8,2,FALSE)</f>
        <v>#N/A</v>
      </c>
      <c r="G30" s="35">
        <f>+Eingabe!C46</f>
        <v>0</v>
      </c>
      <c r="H30" s="4">
        <f>+Eingabe!H46</f>
        <v>0</v>
      </c>
      <c r="I30" s="4">
        <f>+Eingabe!D46</f>
        <v>0</v>
      </c>
      <c r="J30" s="4">
        <f>IF((Eingabe!E46&lt;&gt;""),Eingabe!E46,Eingabe!D46)</f>
        <v>0</v>
      </c>
      <c r="K30" s="4">
        <f>+Eingabe!F46</f>
        <v>0</v>
      </c>
      <c r="L30" s="4">
        <f>IF((Eingabe!G46&lt;&gt;""),Eingabe!G46,Eingabe!F46)</f>
        <v>0</v>
      </c>
      <c r="M30" s="4">
        <f>+Eingabe!I46</f>
        <v>0</v>
      </c>
      <c r="N30" s="5" t="str">
        <f>IF(Eingabe!L46&lt;&gt; "",Eingabe!L46,"")</f>
        <v/>
      </c>
      <c r="O30" s="4" t="str">
        <f>IF(Eingabe!M46 &lt;&gt; "", VLOOKUP(Eingabe!M46,tblRFQZusatz!A$2:B$4,2,FALSE),"")</f>
        <v/>
      </c>
      <c r="P30" s="16">
        <f>+Eingabe!P46</f>
        <v>0</v>
      </c>
      <c r="Q30" s="4" t="e">
        <f>VLOOKUP(Eingabe!J46,tblBeobachter!$A$2:$B$4318,2,FALSE)</f>
        <v>#N/A</v>
      </c>
      <c r="R30" s="4" t="str">
        <f>IF(Eingabe!K46&lt;&gt; "",VLOOKUP(Eingabe!K46,tblBeobachter!$A$2:$B$4318,2,FALSE),"")</f>
        <v/>
      </c>
      <c r="S30" s="4" t="str">
        <f>IF(Eingabe!N46 &lt;&gt; "",VLOOKUP(Eingabe!N46,tlbLebensraumtyp!A$2:B$26,2,FALSE),"")</f>
        <v/>
      </c>
      <c r="T30" s="4" t="str">
        <f>IF(Eingabe!O46&lt;&gt;"",VLOOKUP(Eingabe!O46,tlbLebensraumtyp!A$2:B$26,2,FALSE)," ")</f>
        <v xml:space="preserve"> </v>
      </c>
    </row>
    <row r="31" spans="1:20" x14ac:dyDescent="0.25">
      <c r="A31" s="36">
        <f>+Eingabe!A47</f>
        <v>0</v>
      </c>
      <c r="B31" s="4" t="e">
        <f>VLOOKUP(Eingabe!Q47,tblArt!$A$2:$B$321,2,FALSE)</f>
        <v>#N/A</v>
      </c>
      <c r="C31" s="4" t="e">
        <f>VLOOKUP(Eingabe!B47,tblGemeinde!A$2:D$2867,4,FALSE)</f>
        <v>#N/A</v>
      </c>
      <c r="D31" s="4" t="e">
        <f>VLOOKUP(Eingabe!R47,tblAnzahl!A$2:D$6,4,FALSE)</f>
        <v>#N/A</v>
      </c>
      <c r="E31" s="18" t="str">
        <f>IF(Eingabe!S47&lt;&gt;"",Eingabe!S47,"")</f>
        <v/>
      </c>
      <c r="F31" s="4" t="e">
        <f>VLOOKUP(Eingabe!T47,tblBemerkung!A$2:B$8,2,FALSE)</f>
        <v>#N/A</v>
      </c>
      <c r="G31" s="35">
        <f>+Eingabe!C47</f>
        <v>0</v>
      </c>
      <c r="H31" s="4">
        <f>+Eingabe!H47</f>
        <v>0</v>
      </c>
      <c r="I31" s="4">
        <f>+Eingabe!D47</f>
        <v>0</v>
      </c>
      <c r="J31" s="4">
        <f>IF((Eingabe!E47&lt;&gt;""),Eingabe!E47,Eingabe!D47)</f>
        <v>0</v>
      </c>
      <c r="K31" s="4">
        <f>+Eingabe!F47</f>
        <v>0</v>
      </c>
      <c r="L31" s="4">
        <f>IF((Eingabe!G47&lt;&gt;""),Eingabe!G47,Eingabe!F47)</f>
        <v>0</v>
      </c>
      <c r="M31" s="4">
        <f>+Eingabe!I47</f>
        <v>0</v>
      </c>
      <c r="N31" s="5" t="str">
        <f>IF(Eingabe!L47&lt;&gt; "",Eingabe!L47,"")</f>
        <v/>
      </c>
      <c r="O31" s="4" t="str">
        <f>IF(Eingabe!M47 &lt;&gt; "", VLOOKUP(Eingabe!M47,tblRFQZusatz!A$2:B$4,2,FALSE),"")</f>
        <v/>
      </c>
      <c r="P31" s="16">
        <f>+Eingabe!P47</f>
        <v>0</v>
      </c>
      <c r="Q31" s="4" t="e">
        <f>VLOOKUP(Eingabe!J47,tblBeobachter!$A$2:$B$4318,2,FALSE)</f>
        <v>#N/A</v>
      </c>
      <c r="R31" s="4" t="str">
        <f>IF(Eingabe!K47&lt;&gt; "",VLOOKUP(Eingabe!K47,tblBeobachter!$A$2:$B$4318,2,FALSE),"")</f>
        <v/>
      </c>
      <c r="S31" s="4" t="str">
        <f>IF(Eingabe!N47 &lt;&gt; "",VLOOKUP(Eingabe!N47,tlbLebensraumtyp!A$2:B$26,2,FALSE),"")</f>
        <v/>
      </c>
      <c r="T31" s="4" t="str">
        <f>IF(Eingabe!O47&lt;&gt;"",VLOOKUP(Eingabe!O47,tlbLebensraumtyp!A$2:B$26,2,FALSE)," ")</f>
        <v xml:space="preserve"> </v>
      </c>
    </row>
    <row r="32" spans="1:20" x14ac:dyDescent="0.25">
      <c r="A32" s="36">
        <f>+Eingabe!A48</f>
        <v>0</v>
      </c>
      <c r="B32" s="4" t="e">
        <f>VLOOKUP(Eingabe!Q48,tblArt!$A$2:$B$321,2,FALSE)</f>
        <v>#N/A</v>
      </c>
      <c r="C32" s="4" t="e">
        <f>VLOOKUP(Eingabe!B48,tblGemeinde!A$2:D$2867,4,FALSE)</f>
        <v>#N/A</v>
      </c>
      <c r="D32" s="4" t="e">
        <f>VLOOKUP(Eingabe!R48,tblAnzahl!A$2:D$6,4,FALSE)</f>
        <v>#N/A</v>
      </c>
      <c r="E32" s="18" t="str">
        <f>IF(Eingabe!S48&lt;&gt;"",Eingabe!S48,"")</f>
        <v/>
      </c>
      <c r="F32" s="4" t="e">
        <f>VLOOKUP(Eingabe!T48,tblBemerkung!A$2:B$8,2,FALSE)</f>
        <v>#N/A</v>
      </c>
      <c r="G32" s="35">
        <f>+Eingabe!C48</f>
        <v>0</v>
      </c>
      <c r="H32" s="4">
        <f>+Eingabe!H48</f>
        <v>0</v>
      </c>
      <c r="I32" s="4">
        <f>+Eingabe!D48</f>
        <v>0</v>
      </c>
      <c r="J32" s="4">
        <f>IF((Eingabe!E48&lt;&gt;""),Eingabe!E48,Eingabe!D48)</f>
        <v>0</v>
      </c>
      <c r="K32" s="4">
        <f>+Eingabe!F48</f>
        <v>0</v>
      </c>
      <c r="L32" s="4">
        <f>IF((Eingabe!G48&lt;&gt;""),Eingabe!G48,Eingabe!F48)</f>
        <v>0</v>
      </c>
      <c r="M32" s="4">
        <f>+Eingabe!I48</f>
        <v>0</v>
      </c>
      <c r="N32" s="5" t="str">
        <f>IF(Eingabe!L48&lt;&gt; "",Eingabe!L48,"")</f>
        <v/>
      </c>
      <c r="O32" s="4" t="str">
        <f>IF(Eingabe!M48 &lt;&gt; "", VLOOKUP(Eingabe!M48,tblRFQZusatz!A$2:B$4,2,FALSE),"")</f>
        <v/>
      </c>
      <c r="P32" s="16">
        <f>+Eingabe!P48</f>
        <v>0</v>
      </c>
      <c r="Q32" s="4" t="e">
        <f>VLOOKUP(Eingabe!J48,tblBeobachter!$A$2:$B$4318,2,FALSE)</f>
        <v>#N/A</v>
      </c>
      <c r="R32" s="4" t="str">
        <f>IF(Eingabe!K48&lt;&gt; "",VLOOKUP(Eingabe!K48,tblBeobachter!$A$2:$B$4318,2,FALSE),"")</f>
        <v/>
      </c>
      <c r="S32" s="4" t="str">
        <f>IF(Eingabe!N48 &lt;&gt; "",VLOOKUP(Eingabe!N48,tlbLebensraumtyp!A$2:B$26,2,FALSE),"")</f>
        <v/>
      </c>
      <c r="T32" s="4" t="str">
        <f>IF(Eingabe!O48&lt;&gt;"",VLOOKUP(Eingabe!O48,tlbLebensraumtyp!A$2:B$26,2,FALSE)," ")</f>
        <v xml:space="preserve"> </v>
      </c>
    </row>
    <row r="33" spans="1:20" x14ac:dyDescent="0.25">
      <c r="A33" s="36">
        <f>+Eingabe!A49</f>
        <v>0</v>
      </c>
      <c r="B33" s="4" t="e">
        <f>VLOOKUP(Eingabe!Q49,tblArt!$A$2:$B$321,2,FALSE)</f>
        <v>#N/A</v>
      </c>
      <c r="C33" s="4" t="e">
        <f>VLOOKUP(Eingabe!B49,tblGemeinde!A$2:D$2867,4,FALSE)</f>
        <v>#N/A</v>
      </c>
      <c r="D33" s="4" t="e">
        <f>VLOOKUP(Eingabe!R49,tblAnzahl!A$2:D$6,4,FALSE)</f>
        <v>#N/A</v>
      </c>
      <c r="E33" s="18" t="str">
        <f>IF(Eingabe!S49&lt;&gt;"",Eingabe!S49,"")</f>
        <v/>
      </c>
      <c r="F33" s="4" t="e">
        <f>VLOOKUP(Eingabe!T49,tblBemerkung!A$2:B$8,2,FALSE)</f>
        <v>#N/A</v>
      </c>
      <c r="G33" s="35">
        <f>+Eingabe!C49</f>
        <v>0</v>
      </c>
      <c r="H33" s="4">
        <f>+Eingabe!H49</f>
        <v>0</v>
      </c>
      <c r="I33" s="4">
        <f>+Eingabe!D49</f>
        <v>0</v>
      </c>
      <c r="J33" s="4">
        <f>IF((Eingabe!E49&lt;&gt;""),Eingabe!E49,Eingabe!D49)</f>
        <v>0</v>
      </c>
      <c r="K33" s="4">
        <f>+Eingabe!F49</f>
        <v>0</v>
      </c>
      <c r="L33" s="4">
        <f>IF((Eingabe!G49&lt;&gt;""),Eingabe!G49,Eingabe!F49)</f>
        <v>0</v>
      </c>
      <c r="M33" s="4">
        <f>+Eingabe!I49</f>
        <v>0</v>
      </c>
      <c r="N33" s="5" t="str">
        <f>IF(Eingabe!L49&lt;&gt; "",Eingabe!L49,"")</f>
        <v/>
      </c>
      <c r="O33" s="4" t="str">
        <f>IF(Eingabe!M49 &lt;&gt; "", VLOOKUP(Eingabe!M49,tblRFQZusatz!A$2:B$4,2,FALSE),"")</f>
        <v/>
      </c>
      <c r="P33" s="16">
        <f>+Eingabe!P49</f>
        <v>0</v>
      </c>
      <c r="Q33" s="4" t="e">
        <f>VLOOKUP(Eingabe!J49,tblBeobachter!$A$2:$B$4318,2,FALSE)</f>
        <v>#N/A</v>
      </c>
      <c r="R33" s="4" t="str">
        <f>IF(Eingabe!K49&lt;&gt; "",VLOOKUP(Eingabe!K49,tblBeobachter!$A$2:$B$4318,2,FALSE),"")</f>
        <v/>
      </c>
      <c r="S33" s="4" t="str">
        <f>IF(Eingabe!N49 &lt;&gt; "",VLOOKUP(Eingabe!N49,tlbLebensraumtyp!A$2:B$26,2,FALSE),"")</f>
        <v/>
      </c>
      <c r="T33" s="4" t="str">
        <f>IF(Eingabe!O49&lt;&gt;"",VLOOKUP(Eingabe!O49,tlbLebensraumtyp!A$2:B$26,2,FALSE)," ")</f>
        <v xml:space="preserve"> </v>
      </c>
    </row>
    <row r="34" spans="1:20" x14ac:dyDescent="0.25">
      <c r="A34" s="36">
        <f>+Eingabe!A50</f>
        <v>0</v>
      </c>
      <c r="B34" s="4" t="e">
        <f>VLOOKUP(Eingabe!Q50,tblArt!$A$2:$B$321,2,FALSE)</f>
        <v>#N/A</v>
      </c>
      <c r="C34" s="4" t="e">
        <f>VLOOKUP(Eingabe!B50,tblGemeinde!A$2:D$2867,4,FALSE)</f>
        <v>#N/A</v>
      </c>
      <c r="D34" s="4" t="e">
        <f>VLOOKUP(Eingabe!R50,tblAnzahl!A$2:D$6,4,FALSE)</f>
        <v>#N/A</v>
      </c>
      <c r="E34" s="18" t="str">
        <f>IF(Eingabe!S50&lt;&gt;"",Eingabe!S50,"")</f>
        <v/>
      </c>
      <c r="F34" s="4" t="e">
        <f>VLOOKUP(Eingabe!T50,tblBemerkung!A$2:B$8,2,FALSE)</f>
        <v>#N/A</v>
      </c>
      <c r="G34" s="35">
        <f>+Eingabe!C50</f>
        <v>0</v>
      </c>
      <c r="H34" s="4">
        <f>+Eingabe!H50</f>
        <v>0</v>
      </c>
      <c r="I34" s="4">
        <f>+Eingabe!D50</f>
        <v>0</v>
      </c>
      <c r="J34" s="4">
        <f>IF((Eingabe!E50&lt;&gt;""),Eingabe!E50,Eingabe!D50)</f>
        <v>0</v>
      </c>
      <c r="K34" s="4">
        <f>+Eingabe!F50</f>
        <v>0</v>
      </c>
      <c r="L34" s="4">
        <f>IF((Eingabe!G50&lt;&gt;""),Eingabe!G50,Eingabe!F50)</f>
        <v>0</v>
      </c>
      <c r="M34" s="4">
        <f>+Eingabe!I50</f>
        <v>0</v>
      </c>
      <c r="N34" s="5" t="str">
        <f>IF(Eingabe!L50&lt;&gt; "",Eingabe!L50,"")</f>
        <v/>
      </c>
      <c r="O34" s="4" t="str">
        <f>IF(Eingabe!M50 &lt;&gt; "", VLOOKUP(Eingabe!M50,tblRFQZusatz!A$2:B$4,2,FALSE),"")</f>
        <v/>
      </c>
      <c r="P34" s="16">
        <f>+Eingabe!P50</f>
        <v>0</v>
      </c>
      <c r="Q34" s="4" t="e">
        <f>VLOOKUP(Eingabe!J50,tblBeobachter!$A$2:$B$4318,2,FALSE)</f>
        <v>#N/A</v>
      </c>
      <c r="R34" s="4" t="str">
        <f>IF(Eingabe!K50&lt;&gt; "",VLOOKUP(Eingabe!K50,tblBeobachter!$A$2:$B$4318,2,FALSE),"")</f>
        <v/>
      </c>
      <c r="S34" s="4" t="str">
        <f>IF(Eingabe!N50 &lt;&gt; "",VLOOKUP(Eingabe!N50,tlbLebensraumtyp!A$2:B$26,2,FALSE),"")</f>
        <v/>
      </c>
      <c r="T34" s="4" t="str">
        <f>IF(Eingabe!O50&lt;&gt;"",VLOOKUP(Eingabe!O50,tlbLebensraumtyp!A$2:B$26,2,FALSE)," ")</f>
        <v xml:space="preserve"> </v>
      </c>
    </row>
    <row r="35" spans="1:20" x14ac:dyDescent="0.25">
      <c r="A35" s="36">
        <f>+Eingabe!A51</f>
        <v>0</v>
      </c>
      <c r="B35" s="4" t="e">
        <f>VLOOKUP(Eingabe!Q51,tblArt!$A$2:$B$321,2,FALSE)</f>
        <v>#N/A</v>
      </c>
      <c r="C35" s="4" t="e">
        <f>VLOOKUP(Eingabe!B51,tblGemeinde!A$2:D$2867,4,FALSE)</f>
        <v>#N/A</v>
      </c>
      <c r="D35" s="4" t="e">
        <f>VLOOKUP(Eingabe!R51,tblAnzahl!A$2:D$6,4,FALSE)</f>
        <v>#N/A</v>
      </c>
      <c r="E35" s="18" t="str">
        <f>IF(Eingabe!S51&lt;&gt;"",Eingabe!S51,"")</f>
        <v/>
      </c>
      <c r="F35" s="4" t="e">
        <f>VLOOKUP(Eingabe!T51,tblBemerkung!A$2:B$8,2,FALSE)</f>
        <v>#N/A</v>
      </c>
      <c r="G35" s="35">
        <f>+Eingabe!C51</f>
        <v>0</v>
      </c>
      <c r="H35" s="4">
        <f>+Eingabe!H51</f>
        <v>0</v>
      </c>
      <c r="I35" s="4">
        <f>+Eingabe!D51</f>
        <v>0</v>
      </c>
      <c r="J35" s="4">
        <f>IF((Eingabe!E51&lt;&gt;""),Eingabe!E51,Eingabe!D51)</f>
        <v>0</v>
      </c>
      <c r="K35" s="4">
        <f>+Eingabe!F51</f>
        <v>0</v>
      </c>
      <c r="L35" s="4">
        <f>IF((Eingabe!G51&lt;&gt;""),Eingabe!G51,Eingabe!F51)</f>
        <v>0</v>
      </c>
      <c r="M35" s="4">
        <f>+Eingabe!I51</f>
        <v>0</v>
      </c>
      <c r="N35" s="5" t="str">
        <f>IF(Eingabe!L51&lt;&gt; "",Eingabe!L51,"")</f>
        <v/>
      </c>
      <c r="O35" s="4" t="str">
        <f>IF(Eingabe!M51 &lt;&gt; "", VLOOKUP(Eingabe!M51,tblRFQZusatz!A$2:B$4,2,FALSE),"")</f>
        <v/>
      </c>
      <c r="P35" s="16">
        <f>+Eingabe!P51</f>
        <v>0</v>
      </c>
      <c r="Q35" s="4" t="e">
        <f>VLOOKUP(Eingabe!J51,tblBeobachter!$A$2:$B$4318,2,FALSE)</f>
        <v>#N/A</v>
      </c>
      <c r="R35" s="4" t="str">
        <f>IF(Eingabe!K51&lt;&gt; "",VLOOKUP(Eingabe!K51,tblBeobachter!$A$2:$B$4318,2,FALSE),"")</f>
        <v/>
      </c>
      <c r="S35" s="4" t="str">
        <f>IF(Eingabe!N51 &lt;&gt; "",VLOOKUP(Eingabe!N51,tlbLebensraumtyp!A$2:B$26,2,FALSE),"")</f>
        <v/>
      </c>
      <c r="T35" s="4" t="str">
        <f>IF(Eingabe!O51&lt;&gt;"",VLOOKUP(Eingabe!O51,tlbLebensraumtyp!A$2:B$26,2,FALSE)," ")</f>
        <v xml:space="preserve"> </v>
      </c>
    </row>
    <row r="36" spans="1:20" x14ac:dyDescent="0.25">
      <c r="A36" s="36">
        <f>+Eingabe!A52</f>
        <v>0</v>
      </c>
      <c r="B36" s="4" t="e">
        <f>VLOOKUP(Eingabe!Q52,tblArt!$A$2:$B$321,2,FALSE)</f>
        <v>#N/A</v>
      </c>
      <c r="C36" s="4" t="e">
        <f>VLOOKUP(Eingabe!B52,tblGemeinde!A$2:D$2867,4,FALSE)</f>
        <v>#N/A</v>
      </c>
      <c r="D36" s="4" t="e">
        <f>VLOOKUP(Eingabe!R52,tblAnzahl!A$2:D$6,4,FALSE)</f>
        <v>#N/A</v>
      </c>
      <c r="E36" s="18" t="str">
        <f>IF(Eingabe!S52&lt;&gt;"",Eingabe!S52,"")</f>
        <v/>
      </c>
      <c r="F36" s="4" t="e">
        <f>VLOOKUP(Eingabe!T52,tblBemerkung!A$2:B$8,2,FALSE)</f>
        <v>#N/A</v>
      </c>
      <c r="G36" s="35">
        <f>+Eingabe!C52</f>
        <v>0</v>
      </c>
      <c r="H36" s="4">
        <f>+Eingabe!H52</f>
        <v>0</v>
      </c>
      <c r="I36" s="4">
        <f>+Eingabe!D52</f>
        <v>0</v>
      </c>
      <c r="J36" s="4">
        <f>IF((Eingabe!E52&lt;&gt;""),Eingabe!E52,Eingabe!D52)</f>
        <v>0</v>
      </c>
      <c r="K36" s="4">
        <f>+Eingabe!F52</f>
        <v>0</v>
      </c>
      <c r="L36" s="4">
        <f>IF((Eingabe!G52&lt;&gt;""),Eingabe!G52,Eingabe!F52)</f>
        <v>0</v>
      </c>
      <c r="M36" s="4">
        <f>+Eingabe!I52</f>
        <v>0</v>
      </c>
      <c r="N36" s="5" t="str">
        <f>IF(Eingabe!L52&lt;&gt; "",Eingabe!L52,"")</f>
        <v/>
      </c>
      <c r="O36" s="4" t="str">
        <f>IF(Eingabe!M52 &lt;&gt; "", VLOOKUP(Eingabe!M52,tblRFQZusatz!A$2:B$4,2,FALSE),"")</f>
        <v/>
      </c>
      <c r="P36" s="16">
        <f>+Eingabe!P52</f>
        <v>0</v>
      </c>
      <c r="Q36" s="4" t="e">
        <f>VLOOKUP(Eingabe!J52,tblBeobachter!$A$2:$B$4318,2,FALSE)</f>
        <v>#N/A</v>
      </c>
      <c r="R36" s="4" t="str">
        <f>IF(Eingabe!K52&lt;&gt; "",VLOOKUP(Eingabe!K52,tblBeobachter!$A$2:$B$4318,2,FALSE),"")</f>
        <v/>
      </c>
      <c r="S36" s="4" t="str">
        <f>IF(Eingabe!N52 &lt;&gt; "",VLOOKUP(Eingabe!N52,tlbLebensraumtyp!A$2:B$26,2,FALSE),"")</f>
        <v/>
      </c>
      <c r="T36" s="4" t="str">
        <f>IF(Eingabe!O52&lt;&gt;"",VLOOKUP(Eingabe!O52,tlbLebensraumtyp!A$2:B$26,2,FALSE)," ")</f>
        <v xml:space="preserve"> </v>
      </c>
    </row>
    <row r="37" spans="1:20" x14ac:dyDescent="0.25">
      <c r="A37" s="36">
        <f>+Eingabe!A53</f>
        <v>0</v>
      </c>
      <c r="B37" s="4" t="e">
        <f>VLOOKUP(Eingabe!Q53,tblArt!$A$2:$B$321,2,FALSE)</f>
        <v>#N/A</v>
      </c>
      <c r="C37" s="4" t="e">
        <f>VLOOKUP(Eingabe!B53,tblGemeinde!A$2:D$2867,4,FALSE)</f>
        <v>#N/A</v>
      </c>
      <c r="D37" s="4" t="e">
        <f>VLOOKUP(Eingabe!R53,tblAnzahl!A$2:D$6,4,FALSE)</f>
        <v>#N/A</v>
      </c>
      <c r="E37" s="18" t="str">
        <f>IF(Eingabe!S53&lt;&gt;"",Eingabe!S53,"")</f>
        <v/>
      </c>
      <c r="F37" s="4" t="e">
        <f>VLOOKUP(Eingabe!T53,tblBemerkung!A$2:B$8,2,FALSE)</f>
        <v>#N/A</v>
      </c>
      <c r="G37" s="35">
        <f>+Eingabe!C53</f>
        <v>0</v>
      </c>
      <c r="H37" s="4">
        <f>+Eingabe!H53</f>
        <v>0</v>
      </c>
      <c r="I37" s="4">
        <f>+Eingabe!D53</f>
        <v>0</v>
      </c>
      <c r="J37" s="4">
        <f>IF((Eingabe!E53&lt;&gt;""),Eingabe!E53,Eingabe!D53)</f>
        <v>0</v>
      </c>
      <c r="K37" s="4">
        <f>+Eingabe!F53</f>
        <v>0</v>
      </c>
      <c r="L37" s="4">
        <f>IF((Eingabe!G53&lt;&gt;""),Eingabe!G53,Eingabe!F53)</f>
        <v>0</v>
      </c>
      <c r="M37" s="4">
        <f>+Eingabe!I53</f>
        <v>0</v>
      </c>
      <c r="N37" s="5" t="str">
        <f>IF(Eingabe!L53&lt;&gt; "",Eingabe!L53,"")</f>
        <v/>
      </c>
      <c r="O37" s="4" t="str">
        <f>IF(Eingabe!M53 &lt;&gt; "", VLOOKUP(Eingabe!M53,tblRFQZusatz!A$2:B$4,2,FALSE),"")</f>
        <v/>
      </c>
      <c r="P37" s="16">
        <f>+Eingabe!P53</f>
        <v>0</v>
      </c>
      <c r="Q37" s="4" t="e">
        <f>VLOOKUP(Eingabe!J53,tblBeobachter!$A$2:$B$4318,2,FALSE)</f>
        <v>#N/A</v>
      </c>
      <c r="R37" s="4" t="str">
        <f>IF(Eingabe!K53&lt;&gt; "",VLOOKUP(Eingabe!K53,tblBeobachter!$A$2:$B$4318,2,FALSE),"")</f>
        <v/>
      </c>
      <c r="S37" s="4" t="str">
        <f>IF(Eingabe!N53 &lt;&gt; "",VLOOKUP(Eingabe!N53,tlbLebensraumtyp!A$2:B$26,2,FALSE),"")</f>
        <v/>
      </c>
      <c r="T37" s="4" t="str">
        <f>IF(Eingabe!O53&lt;&gt;"",VLOOKUP(Eingabe!O53,tlbLebensraumtyp!A$2:B$26,2,FALSE)," ")</f>
        <v xml:space="preserve"> </v>
      </c>
    </row>
    <row r="38" spans="1:20" x14ac:dyDescent="0.25">
      <c r="A38" s="36">
        <f>+Eingabe!A54</f>
        <v>0</v>
      </c>
      <c r="B38" s="4" t="e">
        <f>VLOOKUP(Eingabe!Q54,tblArt!$A$2:$B$321,2,FALSE)</f>
        <v>#N/A</v>
      </c>
      <c r="C38" s="4" t="e">
        <f>VLOOKUP(Eingabe!B54,tblGemeinde!A$2:D$2867,4,FALSE)</f>
        <v>#N/A</v>
      </c>
      <c r="D38" s="4" t="e">
        <f>VLOOKUP(Eingabe!R54,tblAnzahl!A$2:D$6,4,FALSE)</f>
        <v>#N/A</v>
      </c>
      <c r="E38" s="18" t="str">
        <f>IF(Eingabe!S54&lt;&gt;"",Eingabe!S54,"")</f>
        <v/>
      </c>
      <c r="F38" s="4" t="e">
        <f>VLOOKUP(Eingabe!T54,tblBemerkung!A$2:B$8,2,FALSE)</f>
        <v>#N/A</v>
      </c>
      <c r="G38" s="35">
        <f>+Eingabe!C54</f>
        <v>0</v>
      </c>
      <c r="H38" s="4">
        <f>+Eingabe!H54</f>
        <v>0</v>
      </c>
      <c r="I38" s="4">
        <f>+Eingabe!D54</f>
        <v>0</v>
      </c>
      <c r="J38" s="4">
        <f>IF((Eingabe!E54&lt;&gt;""),Eingabe!E54,Eingabe!D54)</f>
        <v>0</v>
      </c>
      <c r="K38" s="4">
        <f>+Eingabe!F54</f>
        <v>0</v>
      </c>
      <c r="L38" s="4">
        <f>IF((Eingabe!G54&lt;&gt;""),Eingabe!G54,Eingabe!F54)</f>
        <v>0</v>
      </c>
      <c r="M38" s="4">
        <f>+Eingabe!I54</f>
        <v>0</v>
      </c>
      <c r="N38" s="5" t="str">
        <f>IF(Eingabe!L54&lt;&gt; "",Eingabe!L54,"")</f>
        <v/>
      </c>
      <c r="O38" s="4" t="str">
        <f>IF(Eingabe!M54 &lt;&gt; "", VLOOKUP(Eingabe!M54,tblRFQZusatz!A$2:B$4,2,FALSE),"")</f>
        <v/>
      </c>
      <c r="P38" s="16">
        <f>+Eingabe!P54</f>
        <v>0</v>
      </c>
      <c r="Q38" s="4" t="e">
        <f>VLOOKUP(Eingabe!J54,tblBeobachter!$A$2:$B$4318,2,FALSE)</f>
        <v>#N/A</v>
      </c>
      <c r="R38" s="4" t="str">
        <f>IF(Eingabe!K54&lt;&gt; "",VLOOKUP(Eingabe!K54,tblBeobachter!$A$2:$B$4318,2,FALSE),"")</f>
        <v/>
      </c>
      <c r="S38" s="4" t="str">
        <f>IF(Eingabe!N54 &lt;&gt; "",VLOOKUP(Eingabe!N54,tlbLebensraumtyp!A$2:B$26,2,FALSE),"")</f>
        <v/>
      </c>
      <c r="T38" s="4" t="str">
        <f>IF(Eingabe!O54&lt;&gt;"",VLOOKUP(Eingabe!O54,tlbLebensraumtyp!A$2:B$26,2,FALSE)," ")</f>
        <v xml:space="preserve"> </v>
      </c>
    </row>
    <row r="39" spans="1:20" x14ac:dyDescent="0.25">
      <c r="A39" s="36">
        <f>+Eingabe!A55</f>
        <v>0</v>
      </c>
      <c r="B39" s="4" t="e">
        <f>VLOOKUP(Eingabe!Q55,tblArt!$A$2:$B$321,2,FALSE)</f>
        <v>#N/A</v>
      </c>
      <c r="C39" s="4" t="e">
        <f>VLOOKUP(Eingabe!B55,tblGemeinde!A$2:D$2867,4,FALSE)</f>
        <v>#N/A</v>
      </c>
      <c r="D39" s="4" t="e">
        <f>VLOOKUP(Eingabe!R55,tblAnzahl!A$2:D$6,4,FALSE)</f>
        <v>#N/A</v>
      </c>
      <c r="E39" s="18" t="str">
        <f>IF(Eingabe!S55&lt;&gt;"",Eingabe!S55,"")</f>
        <v/>
      </c>
      <c r="F39" s="4" t="e">
        <f>VLOOKUP(Eingabe!T55,tblBemerkung!A$2:B$8,2,FALSE)</f>
        <v>#N/A</v>
      </c>
      <c r="G39" s="35">
        <f>+Eingabe!C55</f>
        <v>0</v>
      </c>
      <c r="H39" s="4">
        <f>+Eingabe!H55</f>
        <v>0</v>
      </c>
      <c r="I39" s="4">
        <f>+Eingabe!D55</f>
        <v>0</v>
      </c>
      <c r="J39" s="4">
        <f>IF((Eingabe!E55&lt;&gt;""),Eingabe!E55,Eingabe!D55)</f>
        <v>0</v>
      </c>
      <c r="K39" s="4">
        <f>+Eingabe!F55</f>
        <v>0</v>
      </c>
      <c r="L39" s="4">
        <f>IF((Eingabe!G55&lt;&gt;""),Eingabe!G55,Eingabe!F55)</f>
        <v>0</v>
      </c>
      <c r="M39" s="4">
        <f>+Eingabe!I55</f>
        <v>0</v>
      </c>
      <c r="N39" s="5" t="str">
        <f>IF(Eingabe!L55&lt;&gt; "",Eingabe!L55,"")</f>
        <v/>
      </c>
      <c r="O39" s="4" t="str">
        <f>IF(Eingabe!M55 &lt;&gt; "", VLOOKUP(Eingabe!M55,tblRFQZusatz!A$2:B$4,2,FALSE),"")</f>
        <v/>
      </c>
      <c r="P39" s="16">
        <f>+Eingabe!P55</f>
        <v>0</v>
      </c>
      <c r="Q39" s="4" t="e">
        <f>VLOOKUP(Eingabe!J55,tblBeobachter!$A$2:$B$4318,2,FALSE)</f>
        <v>#N/A</v>
      </c>
      <c r="R39" s="4" t="str">
        <f>IF(Eingabe!K55&lt;&gt; "",VLOOKUP(Eingabe!K55,tblBeobachter!$A$2:$B$4318,2,FALSE),"")</f>
        <v/>
      </c>
      <c r="S39" s="4" t="str">
        <f>IF(Eingabe!N55 &lt;&gt; "",VLOOKUP(Eingabe!N55,tlbLebensraumtyp!A$2:B$26,2,FALSE),"")</f>
        <v/>
      </c>
      <c r="T39" s="4" t="str">
        <f>IF(Eingabe!O55&lt;&gt;"",VLOOKUP(Eingabe!O55,tlbLebensraumtyp!A$2:B$26,2,FALSE)," ")</f>
        <v xml:space="preserve"> </v>
      </c>
    </row>
    <row r="40" spans="1:20" x14ac:dyDescent="0.25">
      <c r="A40" s="36">
        <f>+Eingabe!A56</f>
        <v>0</v>
      </c>
      <c r="B40" s="4" t="e">
        <f>VLOOKUP(Eingabe!Q56,tblArt!$A$2:$B$321,2,FALSE)</f>
        <v>#N/A</v>
      </c>
      <c r="C40" s="4" t="e">
        <f>VLOOKUP(Eingabe!B56,tblGemeinde!A$2:D$2867,4,FALSE)</f>
        <v>#N/A</v>
      </c>
      <c r="D40" s="4" t="e">
        <f>VLOOKUP(Eingabe!R56,tblAnzahl!A$2:D$6,4,FALSE)</f>
        <v>#N/A</v>
      </c>
      <c r="E40" s="18" t="str">
        <f>IF(Eingabe!S56&lt;&gt;"",Eingabe!S56,"")</f>
        <v/>
      </c>
      <c r="F40" s="4" t="e">
        <f>VLOOKUP(Eingabe!T56,tblBemerkung!A$2:B$8,2,FALSE)</f>
        <v>#N/A</v>
      </c>
      <c r="G40" s="35">
        <f>+Eingabe!C56</f>
        <v>0</v>
      </c>
      <c r="H40" s="4">
        <f>+Eingabe!H56</f>
        <v>0</v>
      </c>
      <c r="I40" s="4">
        <f>+Eingabe!D56</f>
        <v>0</v>
      </c>
      <c r="J40" s="4">
        <f>IF((Eingabe!E56&lt;&gt;""),Eingabe!E56,Eingabe!D56)</f>
        <v>0</v>
      </c>
      <c r="K40" s="4">
        <f>+Eingabe!F56</f>
        <v>0</v>
      </c>
      <c r="L40" s="4">
        <f>IF((Eingabe!G56&lt;&gt;""),Eingabe!G56,Eingabe!F56)</f>
        <v>0</v>
      </c>
      <c r="M40" s="4">
        <f>+Eingabe!I56</f>
        <v>0</v>
      </c>
      <c r="N40" s="5" t="str">
        <f>IF(Eingabe!L56&lt;&gt; "",Eingabe!L56,"")</f>
        <v/>
      </c>
      <c r="O40" s="4" t="str">
        <f>IF(Eingabe!M56 &lt;&gt; "", VLOOKUP(Eingabe!M56,tblRFQZusatz!A$2:B$4,2,FALSE),"")</f>
        <v/>
      </c>
      <c r="P40" s="16">
        <f>+Eingabe!P56</f>
        <v>0</v>
      </c>
      <c r="Q40" s="4" t="e">
        <f>VLOOKUP(Eingabe!J56,tblBeobachter!$A$2:$B$4318,2,FALSE)</f>
        <v>#N/A</v>
      </c>
      <c r="R40" s="4" t="str">
        <f>IF(Eingabe!K56&lt;&gt; "",VLOOKUP(Eingabe!K56,tblBeobachter!$A$2:$B$4318,2,FALSE),"")</f>
        <v/>
      </c>
      <c r="S40" s="4" t="str">
        <f>IF(Eingabe!N56 &lt;&gt; "",VLOOKUP(Eingabe!N56,tlbLebensraumtyp!A$2:B$26,2,FALSE),"")</f>
        <v/>
      </c>
      <c r="T40" s="4" t="str">
        <f>IF(Eingabe!O56&lt;&gt;"",VLOOKUP(Eingabe!O56,tlbLebensraumtyp!A$2:B$26,2,FALSE)," ")</f>
        <v xml:space="preserve"> </v>
      </c>
    </row>
    <row r="41" spans="1:20" x14ac:dyDescent="0.25">
      <c r="A41" s="36">
        <f>+Eingabe!A57</f>
        <v>0</v>
      </c>
      <c r="B41" s="4" t="e">
        <f>VLOOKUP(Eingabe!Q57,tblArt!$A$2:$B$321,2,FALSE)</f>
        <v>#N/A</v>
      </c>
      <c r="C41" s="4" t="e">
        <f>VLOOKUP(Eingabe!B57,tblGemeinde!A$2:D$2867,4,FALSE)</f>
        <v>#N/A</v>
      </c>
      <c r="D41" s="4" t="e">
        <f>VLOOKUP(Eingabe!R57,tblAnzahl!A$2:D$6,4,FALSE)</f>
        <v>#N/A</v>
      </c>
      <c r="E41" s="18" t="str">
        <f>IF(Eingabe!S57&lt;&gt;"",Eingabe!S57,"")</f>
        <v/>
      </c>
      <c r="F41" s="4" t="e">
        <f>VLOOKUP(Eingabe!T57,tblBemerkung!A$2:B$8,2,FALSE)</f>
        <v>#N/A</v>
      </c>
      <c r="G41" s="35">
        <f>+Eingabe!C57</f>
        <v>0</v>
      </c>
      <c r="H41" s="4">
        <f>+Eingabe!H57</f>
        <v>0</v>
      </c>
      <c r="I41" s="4">
        <f>+Eingabe!D57</f>
        <v>0</v>
      </c>
      <c r="J41" s="4">
        <f>IF((Eingabe!E57&lt;&gt;""),Eingabe!E57,Eingabe!D57)</f>
        <v>0</v>
      </c>
      <c r="K41" s="4">
        <f>+Eingabe!F57</f>
        <v>0</v>
      </c>
      <c r="L41" s="4">
        <f>IF((Eingabe!G57&lt;&gt;""),Eingabe!G57,Eingabe!F57)</f>
        <v>0</v>
      </c>
      <c r="M41" s="4">
        <f>+Eingabe!I57</f>
        <v>0</v>
      </c>
      <c r="N41" s="5" t="str">
        <f>IF(Eingabe!L57&lt;&gt; "",Eingabe!L57,"")</f>
        <v/>
      </c>
      <c r="O41" s="4" t="str">
        <f>IF(Eingabe!M57 &lt;&gt; "", VLOOKUP(Eingabe!M57,tblRFQZusatz!A$2:B$4,2,FALSE),"")</f>
        <v/>
      </c>
      <c r="P41" s="16">
        <f>+Eingabe!P57</f>
        <v>0</v>
      </c>
      <c r="Q41" s="4" t="e">
        <f>VLOOKUP(Eingabe!J57,tblBeobachter!$A$2:$B$4318,2,FALSE)</f>
        <v>#N/A</v>
      </c>
      <c r="R41" s="4" t="str">
        <f>IF(Eingabe!K57&lt;&gt; "",VLOOKUP(Eingabe!K57,tblBeobachter!$A$2:$B$4318,2,FALSE),"")</f>
        <v/>
      </c>
      <c r="S41" s="4" t="str">
        <f>IF(Eingabe!N57 &lt;&gt; "",VLOOKUP(Eingabe!N57,tlbLebensraumtyp!A$2:B$26,2,FALSE),"")</f>
        <v/>
      </c>
      <c r="T41" s="4" t="str">
        <f>IF(Eingabe!O57&lt;&gt;"",VLOOKUP(Eingabe!O57,tlbLebensraumtyp!A$2:B$26,2,FALSE)," ")</f>
        <v xml:space="preserve"> </v>
      </c>
    </row>
    <row r="42" spans="1:20" x14ac:dyDescent="0.25">
      <c r="A42" s="36">
        <f>+Eingabe!A58</f>
        <v>0</v>
      </c>
      <c r="B42" s="4" t="e">
        <f>VLOOKUP(Eingabe!Q58,tblArt!$A$2:$B$321,2,FALSE)</f>
        <v>#N/A</v>
      </c>
      <c r="C42" s="4" t="e">
        <f>VLOOKUP(Eingabe!B58,tblGemeinde!A$2:D$2867,4,FALSE)</f>
        <v>#N/A</v>
      </c>
      <c r="D42" s="4" t="e">
        <f>VLOOKUP(Eingabe!R58,tblAnzahl!A$2:D$6,4,FALSE)</f>
        <v>#N/A</v>
      </c>
      <c r="E42" s="18" t="str">
        <f>IF(Eingabe!S58&lt;&gt;"",Eingabe!S58,"")</f>
        <v/>
      </c>
      <c r="F42" s="4" t="e">
        <f>VLOOKUP(Eingabe!T58,tblBemerkung!A$2:B$8,2,FALSE)</f>
        <v>#N/A</v>
      </c>
      <c r="G42" s="35">
        <f>+Eingabe!C58</f>
        <v>0</v>
      </c>
      <c r="H42" s="4">
        <f>+Eingabe!H58</f>
        <v>0</v>
      </c>
      <c r="I42" s="4">
        <f>+Eingabe!D58</f>
        <v>0</v>
      </c>
      <c r="J42" s="4">
        <f>IF((Eingabe!E58&lt;&gt;""),Eingabe!E58,Eingabe!D58)</f>
        <v>0</v>
      </c>
      <c r="K42" s="4">
        <f>+Eingabe!F58</f>
        <v>0</v>
      </c>
      <c r="L42" s="4">
        <f>IF((Eingabe!G58&lt;&gt;""),Eingabe!G58,Eingabe!F58)</f>
        <v>0</v>
      </c>
      <c r="M42" s="4">
        <f>+Eingabe!I58</f>
        <v>0</v>
      </c>
      <c r="N42" s="5" t="str">
        <f>IF(Eingabe!L58&lt;&gt; "",Eingabe!L58,"")</f>
        <v/>
      </c>
      <c r="O42" s="4" t="str">
        <f>IF(Eingabe!M58 &lt;&gt; "", VLOOKUP(Eingabe!M58,tblRFQZusatz!A$2:B$4,2,FALSE),"")</f>
        <v/>
      </c>
      <c r="P42" s="16">
        <f>+Eingabe!P58</f>
        <v>0</v>
      </c>
      <c r="Q42" s="4" t="e">
        <f>VLOOKUP(Eingabe!J58,tblBeobachter!$A$2:$B$4318,2,FALSE)</f>
        <v>#N/A</v>
      </c>
      <c r="R42" s="4" t="str">
        <f>IF(Eingabe!K58&lt;&gt; "",VLOOKUP(Eingabe!K58,tblBeobachter!$A$2:$B$4318,2,FALSE),"")</f>
        <v/>
      </c>
      <c r="S42" s="4" t="str">
        <f>IF(Eingabe!N58 &lt;&gt; "",VLOOKUP(Eingabe!N58,tlbLebensraumtyp!A$2:B$26,2,FALSE),"")</f>
        <v/>
      </c>
      <c r="T42" s="4" t="str">
        <f>IF(Eingabe!O58&lt;&gt;"",VLOOKUP(Eingabe!O58,tlbLebensraumtyp!A$2:B$26,2,FALSE)," ")</f>
        <v xml:space="preserve"> </v>
      </c>
    </row>
    <row r="43" spans="1:20" x14ac:dyDescent="0.25">
      <c r="A43" s="36">
        <f>+Eingabe!A59</f>
        <v>0</v>
      </c>
      <c r="B43" s="4" t="e">
        <f>VLOOKUP(Eingabe!Q59,tblArt!$A$2:$B$321,2,FALSE)</f>
        <v>#N/A</v>
      </c>
      <c r="C43" s="4" t="e">
        <f>VLOOKUP(Eingabe!B59,tblGemeinde!A$2:D$2867,4,FALSE)</f>
        <v>#N/A</v>
      </c>
      <c r="D43" s="4" t="e">
        <f>VLOOKUP(Eingabe!R59,tblAnzahl!A$2:D$6,4,FALSE)</f>
        <v>#N/A</v>
      </c>
      <c r="E43" s="18" t="str">
        <f>IF(Eingabe!S59&lt;&gt;"",Eingabe!S59,"")</f>
        <v/>
      </c>
      <c r="F43" s="4" t="e">
        <f>VLOOKUP(Eingabe!T59,tblBemerkung!A$2:B$8,2,FALSE)</f>
        <v>#N/A</v>
      </c>
      <c r="G43" s="35">
        <f>+Eingabe!C59</f>
        <v>0</v>
      </c>
      <c r="H43" s="4">
        <f>+Eingabe!H59</f>
        <v>0</v>
      </c>
      <c r="I43" s="4">
        <f>+Eingabe!D59</f>
        <v>0</v>
      </c>
      <c r="J43" s="4">
        <f>IF((Eingabe!E59&lt;&gt;""),Eingabe!E59,Eingabe!D59)</f>
        <v>0</v>
      </c>
      <c r="K43" s="4">
        <f>+Eingabe!F59</f>
        <v>0</v>
      </c>
      <c r="L43" s="4">
        <f>IF((Eingabe!G59&lt;&gt;""),Eingabe!G59,Eingabe!F59)</f>
        <v>0</v>
      </c>
      <c r="M43" s="4">
        <f>+Eingabe!I59</f>
        <v>0</v>
      </c>
      <c r="N43" s="5" t="str">
        <f>IF(Eingabe!L59&lt;&gt; "",Eingabe!L59,"")</f>
        <v/>
      </c>
      <c r="O43" s="4" t="str">
        <f>IF(Eingabe!M59 &lt;&gt; "", VLOOKUP(Eingabe!M59,tblRFQZusatz!A$2:B$4,2,FALSE),"")</f>
        <v/>
      </c>
      <c r="P43" s="16">
        <f>+Eingabe!P59</f>
        <v>0</v>
      </c>
      <c r="Q43" s="4" t="e">
        <f>VLOOKUP(Eingabe!J59,tblBeobachter!$A$2:$B$4318,2,FALSE)</f>
        <v>#N/A</v>
      </c>
      <c r="R43" s="4" t="str">
        <f>IF(Eingabe!K59&lt;&gt; "",VLOOKUP(Eingabe!K59,tblBeobachter!$A$2:$B$4318,2,FALSE),"")</f>
        <v/>
      </c>
      <c r="S43" s="4" t="str">
        <f>IF(Eingabe!N59 &lt;&gt; "",VLOOKUP(Eingabe!N59,tlbLebensraumtyp!A$2:B$26,2,FALSE),"")</f>
        <v/>
      </c>
      <c r="T43" s="4" t="str">
        <f>IF(Eingabe!O59&lt;&gt;"",VLOOKUP(Eingabe!O59,tlbLebensraumtyp!A$2:B$26,2,FALSE)," ")</f>
        <v xml:space="preserve"> </v>
      </c>
    </row>
    <row r="44" spans="1:20" x14ac:dyDescent="0.25">
      <c r="A44" s="36">
        <f>+Eingabe!A60</f>
        <v>0</v>
      </c>
      <c r="B44" s="4" t="e">
        <f>VLOOKUP(Eingabe!Q60,tblArt!$A$2:$B$321,2,FALSE)</f>
        <v>#N/A</v>
      </c>
      <c r="C44" s="4" t="e">
        <f>VLOOKUP(Eingabe!B60,tblGemeinde!A$2:D$2867,4,FALSE)</f>
        <v>#N/A</v>
      </c>
      <c r="D44" s="4" t="e">
        <f>VLOOKUP(Eingabe!R60,tblAnzahl!A$2:D$6,4,FALSE)</f>
        <v>#N/A</v>
      </c>
      <c r="E44" s="18" t="str">
        <f>IF(Eingabe!S60&lt;&gt;"",Eingabe!S60,"")</f>
        <v/>
      </c>
      <c r="F44" s="4" t="e">
        <f>VLOOKUP(Eingabe!T60,tblBemerkung!A$2:B$8,2,FALSE)</f>
        <v>#N/A</v>
      </c>
      <c r="G44" s="35">
        <f>+Eingabe!C60</f>
        <v>0</v>
      </c>
      <c r="H44" s="4">
        <f>+Eingabe!H60</f>
        <v>0</v>
      </c>
      <c r="I44" s="4">
        <f>+Eingabe!D60</f>
        <v>0</v>
      </c>
      <c r="J44" s="4">
        <f>IF((Eingabe!E60&lt;&gt;""),Eingabe!E60,Eingabe!D60)</f>
        <v>0</v>
      </c>
      <c r="K44" s="4">
        <f>+Eingabe!F60</f>
        <v>0</v>
      </c>
      <c r="L44" s="4">
        <f>IF((Eingabe!G60&lt;&gt;""),Eingabe!G60,Eingabe!F60)</f>
        <v>0</v>
      </c>
      <c r="M44" s="4">
        <f>+Eingabe!I60</f>
        <v>0</v>
      </c>
      <c r="N44" s="5" t="str">
        <f>IF(Eingabe!L60&lt;&gt; "",Eingabe!L60,"")</f>
        <v/>
      </c>
      <c r="O44" s="4" t="str">
        <f>IF(Eingabe!M60 &lt;&gt; "", VLOOKUP(Eingabe!M60,tblRFQZusatz!A$2:B$4,2,FALSE),"")</f>
        <v/>
      </c>
      <c r="P44" s="16">
        <f>+Eingabe!P60</f>
        <v>0</v>
      </c>
      <c r="Q44" s="4" t="e">
        <f>VLOOKUP(Eingabe!J60,tblBeobachter!$A$2:$B$4318,2,FALSE)</f>
        <v>#N/A</v>
      </c>
      <c r="R44" s="4" t="str">
        <f>IF(Eingabe!K60&lt;&gt; "",VLOOKUP(Eingabe!K60,tblBeobachter!$A$2:$B$4318,2,FALSE),"")</f>
        <v/>
      </c>
      <c r="S44" s="4" t="str">
        <f>IF(Eingabe!N60 &lt;&gt; "",VLOOKUP(Eingabe!N60,tlbLebensraumtyp!A$2:B$26,2,FALSE),"")</f>
        <v/>
      </c>
      <c r="T44" s="4" t="str">
        <f>IF(Eingabe!O60&lt;&gt;"",VLOOKUP(Eingabe!O60,tlbLebensraumtyp!A$2:B$26,2,FALSE)," ")</f>
        <v xml:space="preserve"> </v>
      </c>
    </row>
    <row r="45" spans="1:20" x14ac:dyDescent="0.25">
      <c r="A45" s="36">
        <f>+Eingabe!A61</f>
        <v>0</v>
      </c>
      <c r="B45" s="4" t="e">
        <f>VLOOKUP(Eingabe!Q61,tblArt!$A$2:$B$321,2,FALSE)</f>
        <v>#N/A</v>
      </c>
      <c r="C45" s="4" t="e">
        <f>VLOOKUP(Eingabe!B61,tblGemeinde!A$2:D$2867,4,FALSE)</f>
        <v>#N/A</v>
      </c>
      <c r="D45" s="4" t="e">
        <f>VLOOKUP(Eingabe!R61,tblAnzahl!A$2:D$6,4,FALSE)</f>
        <v>#N/A</v>
      </c>
      <c r="E45" s="18" t="str">
        <f>IF(Eingabe!S61&lt;&gt;"",Eingabe!S61,"")</f>
        <v/>
      </c>
      <c r="F45" s="4" t="e">
        <f>VLOOKUP(Eingabe!T61,tblBemerkung!A$2:B$8,2,FALSE)</f>
        <v>#N/A</v>
      </c>
      <c r="G45" s="35">
        <f>+Eingabe!C61</f>
        <v>0</v>
      </c>
      <c r="H45" s="4">
        <f>+Eingabe!H61</f>
        <v>0</v>
      </c>
      <c r="I45" s="4">
        <f>+Eingabe!D61</f>
        <v>0</v>
      </c>
      <c r="J45" s="4">
        <f>IF((Eingabe!E61&lt;&gt;""),Eingabe!E61,Eingabe!D61)</f>
        <v>0</v>
      </c>
      <c r="K45" s="4">
        <f>+Eingabe!F61</f>
        <v>0</v>
      </c>
      <c r="L45" s="4">
        <f>IF((Eingabe!G61&lt;&gt;""),Eingabe!G61,Eingabe!F61)</f>
        <v>0</v>
      </c>
      <c r="M45" s="4">
        <f>+Eingabe!I61</f>
        <v>0</v>
      </c>
      <c r="N45" s="5" t="str">
        <f>IF(Eingabe!L61&lt;&gt; "",Eingabe!L61,"")</f>
        <v/>
      </c>
      <c r="O45" s="4" t="str">
        <f>IF(Eingabe!M61 &lt;&gt; "", VLOOKUP(Eingabe!M61,tblRFQZusatz!A$2:B$4,2,FALSE),"")</f>
        <v/>
      </c>
      <c r="P45" s="16">
        <f>+Eingabe!P61</f>
        <v>0</v>
      </c>
      <c r="Q45" s="4" t="e">
        <f>VLOOKUP(Eingabe!J61,tblBeobachter!$A$2:$B$4318,2,FALSE)</f>
        <v>#N/A</v>
      </c>
      <c r="R45" s="4" t="str">
        <f>IF(Eingabe!K61&lt;&gt; "",VLOOKUP(Eingabe!K61,tblBeobachter!$A$2:$B$4318,2,FALSE),"")</f>
        <v/>
      </c>
      <c r="S45" s="4" t="str">
        <f>IF(Eingabe!N61 &lt;&gt; "",VLOOKUP(Eingabe!N61,tlbLebensraumtyp!A$2:B$26,2,FALSE),"")</f>
        <v/>
      </c>
      <c r="T45" s="4" t="str">
        <f>IF(Eingabe!O61&lt;&gt;"",VLOOKUP(Eingabe!O61,tlbLebensraumtyp!A$2:B$26,2,FALSE)," ")</f>
        <v xml:space="preserve"> </v>
      </c>
    </row>
    <row r="46" spans="1:20" x14ac:dyDescent="0.25">
      <c r="A46" s="36">
        <f>+Eingabe!A62</f>
        <v>0</v>
      </c>
      <c r="B46" s="4" t="e">
        <f>VLOOKUP(Eingabe!Q62,tblArt!$A$2:$B$321,2,FALSE)</f>
        <v>#N/A</v>
      </c>
      <c r="C46" s="4" t="e">
        <f>VLOOKUP(Eingabe!B62,tblGemeinde!A$2:D$2867,4,FALSE)</f>
        <v>#N/A</v>
      </c>
      <c r="D46" s="4" t="e">
        <f>VLOOKUP(Eingabe!R62,tblAnzahl!A$2:D$6,4,FALSE)</f>
        <v>#N/A</v>
      </c>
      <c r="E46" s="18" t="str">
        <f>IF(Eingabe!S62&lt;&gt;"",Eingabe!S62,"")</f>
        <v/>
      </c>
      <c r="F46" s="4" t="e">
        <f>VLOOKUP(Eingabe!T62,tblBemerkung!A$2:B$8,2,FALSE)</f>
        <v>#N/A</v>
      </c>
      <c r="G46" s="35">
        <f>+Eingabe!C62</f>
        <v>0</v>
      </c>
      <c r="H46" s="4">
        <f>+Eingabe!H62</f>
        <v>0</v>
      </c>
      <c r="I46" s="4">
        <f>+Eingabe!D62</f>
        <v>0</v>
      </c>
      <c r="J46" s="4">
        <f>IF((Eingabe!E62&lt;&gt;""),Eingabe!E62,Eingabe!D62)</f>
        <v>0</v>
      </c>
      <c r="K46" s="4">
        <f>+Eingabe!F62</f>
        <v>0</v>
      </c>
      <c r="L46" s="4">
        <f>IF((Eingabe!G62&lt;&gt;""),Eingabe!G62,Eingabe!F62)</f>
        <v>0</v>
      </c>
      <c r="M46" s="4">
        <f>+Eingabe!I62</f>
        <v>0</v>
      </c>
      <c r="N46" s="5" t="str">
        <f>IF(Eingabe!L62&lt;&gt; "",Eingabe!L62,"")</f>
        <v/>
      </c>
      <c r="O46" s="4" t="str">
        <f>IF(Eingabe!M62 &lt;&gt; "", VLOOKUP(Eingabe!M62,tblRFQZusatz!A$2:B$4,2,FALSE),"")</f>
        <v/>
      </c>
      <c r="P46" s="16">
        <f>+Eingabe!P62</f>
        <v>0</v>
      </c>
      <c r="Q46" s="4" t="e">
        <f>VLOOKUP(Eingabe!J62,tblBeobachter!$A$2:$B$4318,2,FALSE)</f>
        <v>#N/A</v>
      </c>
      <c r="R46" s="4" t="str">
        <f>IF(Eingabe!K62&lt;&gt; "",VLOOKUP(Eingabe!K62,tblBeobachter!$A$2:$B$4318,2,FALSE),"")</f>
        <v/>
      </c>
      <c r="S46" s="4" t="str">
        <f>IF(Eingabe!N62 &lt;&gt; "",VLOOKUP(Eingabe!N62,tlbLebensraumtyp!A$2:B$26,2,FALSE),"")</f>
        <v/>
      </c>
      <c r="T46" s="4" t="str">
        <f>IF(Eingabe!O62&lt;&gt;"",VLOOKUP(Eingabe!O62,tlbLebensraumtyp!A$2:B$26,2,FALSE)," ")</f>
        <v xml:space="preserve"> </v>
      </c>
    </row>
    <row r="47" spans="1:20" x14ac:dyDescent="0.25">
      <c r="A47" s="36">
        <f>+Eingabe!A63</f>
        <v>0</v>
      </c>
      <c r="B47" s="4" t="e">
        <f>VLOOKUP(Eingabe!Q63,tblArt!$A$2:$B$321,2,FALSE)</f>
        <v>#N/A</v>
      </c>
      <c r="C47" s="4" t="e">
        <f>VLOOKUP(Eingabe!B63,tblGemeinde!A$2:D$2867,4,FALSE)</f>
        <v>#N/A</v>
      </c>
      <c r="D47" s="4" t="e">
        <f>VLOOKUP(Eingabe!R63,tblAnzahl!A$2:D$6,4,FALSE)</f>
        <v>#N/A</v>
      </c>
      <c r="E47" s="18" t="str">
        <f>IF(Eingabe!S63&lt;&gt;"",Eingabe!S63,"")</f>
        <v/>
      </c>
      <c r="F47" s="4" t="e">
        <f>VLOOKUP(Eingabe!T63,tblBemerkung!A$2:B$8,2,FALSE)</f>
        <v>#N/A</v>
      </c>
      <c r="G47" s="35">
        <f>+Eingabe!C63</f>
        <v>0</v>
      </c>
      <c r="H47" s="4">
        <f>+Eingabe!H63</f>
        <v>0</v>
      </c>
      <c r="I47" s="4">
        <f>+Eingabe!D63</f>
        <v>0</v>
      </c>
      <c r="J47" s="4">
        <f>IF((Eingabe!E63&lt;&gt;""),Eingabe!E63,Eingabe!D63)</f>
        <v>0</v>
      </c>
      <c r="K47" s="4">
        <f>+Eingabe!F63</f>
        <v>0</v>
      </c>
      <c r="L47" s="4">
        <f>IF((Eingabe!G63&lt;&gt;""),Eingabe!G63,Eingabe!F63)</f>
        <v>0</v>
      </c>
      <c r="M47" s="4">
        <f>+Eingabe!I63</f>
        <v>0</v>
      </c>
      <c r="N47" s="5" t="str">
        <f>IF(Eingabe!L63&lt;&gt; "",Eingabe!L63,"")</f>
        <v/>
      </c>
      <c r="O47" s="4" t="str">
        <f>IF(Eingabe!M63 &lt;&gt; "", VLOOKUP(Eingabe!M63,tblRFQZusatz!A$2:B$4,2,FALSE),"")</f>
        <v/>
      </c>
      <c r="P47" s="16">
        <f>+Eingabe!P63</f>
        <v>0</v>
      </c>
      <c r="Q47" s="4" t="e">
        <f>VLOOKUP(Eingabe!J63,tblBeobachter!$A$2:$B$4318,2,FALSE)</f>
        <v>#N/A</v>
      </c>
      <c r="R47" s="4" t="str">
        <f>IF(Eingabe!K63&lt;&gt; "",VLOOKUP(Eingabe!K63,tblBeobachter!$A$2:$B$4318,2,FALSE),"")</f>
        <v/>
      </c>
      <c r="S47" s="4" t="str">
        <f>IF(Eingabe!N63 &lt;&gt; "",VLOOKUP(Eingabe!N63,tlbLebensraumtyp!A$2:B$26,2,FALSE),"")</f>
        <v/>
      </c>
      <c r="T47" s="4" t="str">
        <f>IF(Eingabe!O63&lt;&gt;"",VLOOKUP(Eingabe!O63,tlbLebensraumtyp!A$2:B$26,2,FALSE)," ")</f>
        <v xml:space="preserve"> </v>
      </c>
    </row>
    <row r="48" spans="1:20" x14ac:dyDescent="0.25">
      <c r="A48" s="36">
        <f>+Eingabe!A64</f>
        <v>0</v>
      </c>
      <c r="B48" s="4" t="e">
        <f>VLOOKUP(Eingabe!Q64,tblArt!$A$2:$B$321,2,FALSE)</f>
        <v>#N/A</v>
      </c>
      <c r="C48" s="4" t="e">
        <f>VLOOKUP(Eingabe!B64,tblGemeinde!A$2:D$2867,4,FALSE)</f>
        <v>#N/A</v>
      </c>
      <c r="D48" s="4" t="e">
        <f>VLOOKUP(Eingabe!R64,tblAnzahl!A$2:D$6,4,FALSE)</f>
        <v>#N/A</v>
      </c>
      <c r="E48" s="18" t="str">
        <f>IF(Eingabe!S64&lt;&gt;"",Eingabe!S64,"")</f>
        <v/>
      </c>
      <c r="F48" s="4" t="e">
        <f>VLOOKUP(Eingabe!T64,tblBemerkung!A$2:B$8,2,FALSE)</f>
        <v>#N/A</v>
      </c>
      <c r="G48" s="35">
        <f>+Eingabe!C64</f>
        <v>0</v>
      </c>
      <c r="H48" s="4">
        <f>+Eingabe!H64</f>
        <v>0</v>
      </c>
      <c r="I48" s="4">
        <f>+Eingabe!D64</f>
        <v>0</v>
      </c>
      <c r="J48" s="4">
        <f>IF((Eingabe!E64&lt;&gt;""),Eingabe!E64,Eingabe!D64)</f>
        <v>0</v>
      </c>
      <c r="K48" s="4">
        <f>+Eingabe!F64</f>
        <v>0</v>
      </c>
      <c r="L48" s="4">
        <f>IF((Eingabe!G64&lt;&gt;""),Eingabe!G64,Eingabe!F64)</f>
        <v>0</v>
      </c>
      <c r="M48" s="4">
        <f>+Eingabe!I64</f>
        <v>0</v>
      </c>
      <c r="N48" s="5" t="str">
        <f>IF(Eingabe!L64&lt;&gt; "",Eingabe!L64,"")</f>
        <v/>
      </c>
      <c r="O48" s="4" t="str">
        <f>IF(Eingabe!M64 &lt;&gt; "", VLOOKUP(Eingabe!M64,tblRFQZusatz!A$2:B$4,2,FALSE),"")</f>
        <v/>
      </c>
      <c r="P48" s="16">
        <f>+Eingabe!P64</f>
        <v>0</v>
      </c>
      <c r="Q48" s="4" t="e">
        <f>VLOOKUP(Eingabe!J64,tblBeobachter!$A$2:$B$4318,2,FALSE)</f>
        <v>#N/A</v>
      </c>
      <c r="R48" s="4" t="str">
        <f>IF(Eingabe!K64&lt;&gt; "",VLOOKUP(Eingabe!K64,tblBeobachter!$A$2:$B$4318,2,FALSE),"")</f>
        <v/>
      </c>
      <c r="S48" s="4" t="str">
        <f>IF(Eingabe!N64 &lt;&gt; "",VLOOKUP(Eingabe!N64,tlbLebensraumtyp!A$2:B$26,2,FALSE),"")</f>
        <v/>
      </c>
      <c r="T48" s="4" t="str">
        <f>IF(Eingabe!O64&lt;&gt;"",VLOOKUP(Eingabe!O64,tlbLebensraumtyp!A$2:B$26,2,FALSE)," ")</f>
        <v xml:space="preserve"> </v>
      </c>
    </row>
    <row r="49" spans="1:20" x14ac:dyDescent="0.25">
      <c r="A49" s="36">
        <f>+Eingabe!A65</f>
        <v>0</v>
      </c>
      <c r="B49" s="4" t="e">
        <f>VLOOKUP(Eingabe!Q65,tblArt!$A$2:$B$321,2,FALSE)</f>
        <v>#N/A</v>
      </c>
      <c r="C49" s="4" t="e">
        <f>VLOOKUP(Eingabe!B65,tblGemeinde!A$2:D$2867,4,FALSE)</f>
        <v>#N/A</v>
      </c>
      <c r="D49" s="4" t="e">
        <f>VLOOKUP(Eingabe!R65,tblAnzahl!A$2:D$6,4,FALSE)</f>
        <v>#N/A</v>
      </c>
      <c r="E49" s="18" t="str">
        <f>IF(Eingabe!S65&lt;&gt;"",Eingabe!S65,"")</f>
        <v/>
      </c>
      <c r="F49" s="4" t="e">
        <f>VLOOKUP(Eingabe!T65,tblBemerkung!A$2:B$8,2,FALSE)</f>
        <v>#N/A</v>
      </c>
      <c r="G49" s="35">
        <f>+Eingabe!C65</f>
        <v>0</v>
      </c>
      <c r="H49" s="4">
        <f>+Eingabe!H65</f>
        <v>0</v>
      </c>
      <c r="I49" s="4">
        <f>+Eingabe!D65</f>
        <v>0</v>
      </c>
      <c r="J49" s="4">
        <f>IF((Eingabe!E65&lt;&gt;""),Eingabe!E65,Eingabe!D65)</f>
        <v>0</v>
      </c>
      <c r="K49" s="4">
        <f>+Eingabe!F65</f>
        <v>0</v>
      </c>
      <c r="L49" s="4">
        <f>IF((Eingabe!G65&lt;&gt;""),Eingabe!G65,Eingabe!F65)</f>
        <v>0</v>
      </c>
      <c r="M49" s="4">
        <f>+Eingabe!I65</f>
        <v>0</v>
      </c>
      <c r="N49" s="5" t="str">
        <f>IF(Eingabe!L65&lt;&gt; "",Eingabe!L65,"")</f>
        <v/>
      </c>
      <c r="O49" s="4" t="str">
        <f>IF(Eingabe!M65 &lt;&gt; "", VLOOKUP(Eingabe!M65,tblRFQZusatz!A$2:B$4,2,FALSE),"")</f>
        <v/>
      </c>
      <c r="P49" s="16">
        <f>+Eingabe!P65</f>
        <v>0</v>
      </c>
      <c r="Q49" s="4" t="e">
        <f>VLOOKUP(Eingabe!J65,tblBeobachter!$A$2:$B$4318,2,FALSE)</f>
        <v>#N/A</v>
      </c>
      <c r="R49" s="4" t="str">
        <f>IF(Eingabe!K65&lt;&gt; "",VLOOKUP(Eingabe!K65,tblBeobachter!$A$2:$B$4318,2,FALSE),"")</f>
        <v/>
      </c>
      <c r="S49" s="4" t="str">
        <f>IF(Eingabe!N65 &lt;&gt; "",VLOOKUP(Eingabe!N65,tlbLebensraumtyp!A$2:B$26,2,FALSE),"")</f>
        <v/>
      </c>
      <c r="T49" s="4" t="str">
        <f>IF(Eingabe!O65&lt;&gt;"",VLOOKUP(Eingabe!O65,tlbLebensraumtyp!A$2:B$26,2,FALSE)," ")</f>
        <v xml:space="preserve"> </v>
      </c>
    </row>
    <row r="50" spans="1:20" x14ac:dyDescent="0.25">
      <c r="A50" s="36">
        <f>+Eingabe!A66</f>
        <v>0</v>
      </c>
      <c r="B50" s="4" t="e">
        <f>VLOOKUP(Eingabe!Q66,tblArt!$A$2:$B$321,2,FALSE)</f>
        <v>#N/A</v>
      </c>
      <c r="C50" s="4" t="e">
        <f>VLOOKUP(Eingabe!B66,tblGemeinde!A$2:D$2867,4,FALSE)</f>
        <v>#N/A</v>
      </c>
      <c r="D50" s="4" t="e">
        <f>VLOOKUP(Eingabe!R66,tblAnzahl!A$2:D$6,4,FALSE)</f>
        <v>#N/A</v>
      </c>
      <c r="E50" s="18" t="str">
        <f>IF(Eingabe!S66&lt;&gt;"",Eingabe!S66,"")</f>
        <v/>
      </c>
      <c r="F50" s="4" t="e">
        <f>VLOOKUP(Eingabe!T66,tblBemerkung!A$2:B$8,2,FALSE)</f>
        <v>#N/A</v>
      </c>
      <c r="G50" s="35">
        <f>+Eingabe!C66</f>
        <v>0</v>
      </c>
      <c r="H50" s="4">
        <f>+Eingabe!H66</f>
        <v>0</v>
      </c>
      <c r="I50" s="4">
        <f>+Eingabe!D66</f>
        <v>0</v>
      </c>
      <c r="J50" s="4">
        <f>IF((Eingabe!E66&lt;&gt;""),Eingabe!E66,Eingabe!D66)</f>
        <v>0</v>
      </c>
      <c r="K50" s="4">
        <f>+Eingabe!F66</f>
        <v>0</v>
      </c>
      <c r="L50" s="4">
        <f>IF((Eingabe!G66&lt;&gt;""),Eingabe!G66,Eingabe!F66)</f>
        <v>0</v>
      </c>
      <c r="M50" s="4">
        <f>+Eingabe!I66</f>
        <v>0</v>
      </c>
      <c r="N50" s="5" t="str">
        <f>IF(Eingabe!L66&lt;&gt; "",Eingabe!L66,"")</f>
        <v/>
      </c>
      <c r="O50" s="4" t="str">
        <f>IF(Eingabe!M66 &lt;&gt; "", VLOOKUP(Eingabe!M66,tblRFQZusatz!A$2:B$4,2,FALSE),"")</f>
        <v/>
      </c>
      <c r="P50" s="16">
        <f>+Eingabe!P66</f>
        <v>0</v>
      </c>
      <c r="Q50" s="4" t="e">
        <f>VLOOKUP(Eingabe!J66,tblBeobachter!$A$2:$B$4318,2,FALSE)</f>
        <v>#N/A</v>
      </c>
      <c r="R50" s="4" t="str">
        <f>IF(Eingabe!K66&lt;&gt; "",VLOOKUP(Eingabe!K66,tblBeobachter!$A$2:$B$4318,2,FALSE),"")</f>
        <v/>
      </c>
      <c r="S50" s="4" t="str">
        <f>IF(Eingabe!N66 &lt;&gt; "",VLOOKUP(Eingabe!N66,tlbLebensraumtyp!A$2:B$26,2,FALSE),"")</f>
        <v/>
      </c>
      <c r="T50" s="4" t="str">
        <f>IF(Eingabe!O66&lt;&gt;"",VLOOKUP(Eingabe!O66,tlbLebensraumtyp!A$2:B$26,2,FALSE)," ")</f>
        <v xml:space="preserve"> </v>
      </c>
    </row>
    <row r="51" spans="1:20" x14ac:dyDescent="0.25">
      <c r="A51" s="36">
        <f>+Eingabe!A67</f>
        <v>0</v>
      </c>
      <c r="B51" s="4" t="e">
        <f>VLOOKUP(Eingabe!Q67,tblArt!$A$2:$B$321,2,FALSE)</f>
        <v>#N/A</v>
      </c>
      <c r="C51" s="4" t="e">
        <f>VLOOKUP(Eingabe!B67,tblGemeinde!A$2:D$2867,4,FALSE)</f>
        <v>#N/A</v>
      </c>
      <c r="D51" s="4" t="e">
        <f>VLOOKUP(Eingabe!R67,tblAnzahl!A$2:D$6,4,FALSE)</f>
        <v>#N/A</v>
      </c>
      <c r="E51" s="18" t="str">
        <f>IF(Eingabe!S67&lt;&gt;"",Eingabe!S67,"")</f>
        <v/>
      </c>
      <c r="F51" s="4" t="e">
        <f>VLOOKUP(Eingabe!T67,tblBemerkung!A$2:B$8,2,FALSE)</f>
        <v>#N/A</v>
      </c>
      <c r="G51" s="35">
        <f>+Eingabe!C67</f>
        <v>0</v>
      </c>
      <c r="H51" s="4">
        <f>+Eingabe!H67</f>
        <v>0</v>
      </c>
      <c r="I51" s="4">
        <f>+Eingabe!D67</f>
        <v>0</v>
      </c>
      <c r="J51" s="4">
        <f>IF((Eingabe!E67&lt;&gt;""),Eingabe!E67,Eingabe!D67)</f>
        <v>0</v>
      </c>
      <c r="K51" s="4">
        <f>+Eingabe!F67</f>
        <v>0</v>
      </c>
      <c r="L51" s="4">
        <f>IF((Eingabe!G67&lt;&gt;""),Eingabe!G67,Eingabe!F67)</f>
        <v>0</v>
      </c>
      <c r="M51" s="4">
        <f>+Eingabe!I67</f>
        <v>0</v>
      </c>
      <c r="N51" s="5" t="str">
        <f>IF(Eingabe!L67&lt;&gt; "",Eingabe!L67,"")</f>
        <v/>
      </c>
      <c r="O51" s="4" t="str">
        <f>IF(Eingabe!M67 &lt;&gt; "", VLOOKUP(Eingabe!M67,tblRFQZusatz!A$2:B$4,2,FALSE),"")</f>
        <v/>
      </c>
      <c r="P51" s="16">
        <f>+Eingabe!P67</f>
        <v>0</v>
      </c>
      <c r="Q51" s="4" t="e">
        <f>VLOOKUP(Eingabe!J67,tblBeobachter!$A$2:$B$4318,2,FALSE)</f>
        <v>#N/A</v>
      </c>
      <c r="R51" s="4" t="str">
        <f>IF(Eingabe!K67&lt;&gt; "",VLOOKUP(Eingabe!K67,tblBeobachter!$A$2:$B$4318,2,FALSE),"")</f>
        <v/>
      </c>
      <c r="S51" s="4" t="str">
        <f>IF(Eingabe!N67 &lt;&gt; "",VLOOKUP(Eingabe!N67,tlbLebensraumtyp!A$2:B$26,2,FALSE),"")</f>
        <v/>
      </c>
      <c r="T51" s="4" t="str">
        <f>IF(Eingabe!O67&lt;&gt;"",VLOOKUP(Eingabe!O67,tlbLebensraumtyp!A$2:B$26,2,FALSE)," ")</f>
        <v xml:space="preserve"> </v>
      </c>
    </row>
    <row r="52" spans="1:20" x14ac:dyDescent="0.25">
      <c r="A52" s="36">
        <f>+Eingabe!A68</f>
        <v>0</v>
      </c>
      <c r="B52" s="4" t="e">
        <f>VLOOKUP(Eingabe!Q68,tblArt!$A$2:$B$321,2,FALSE)</f>
        <v>#N/A</v>
      </c>
      <c r="C52" s="4" t="e">
        <f>VLOOKUP(Eingabe!B68,tblGemeinde!A$2:D$2867,4,FALSE)</f>
        <v>#N/A</v>
      </c>
      <c r="D52" s="4" t="e">
        <f>VLOOKUP(Eingabe!R68,tblAnzahl!A$2:D$6,4,FALSE)</f>
        <v>#N/A</v>
      </c>
      <c r="E52" s="18" t="str">
        <f>IF(Eingabe!S68&lt;&gt;"",Eingabe!S68,"")</f>
        <v/>
      </c>
      <c r="F52" s="4" t="e">
        <f>VLOOKUP(Eingabe!T68,tblBemerkung!A$2:B$8,2,FALSE)</f>
        <v>#N/A</v>
      </c>
      <c r="G52" s="35">
        <f>+Eingabe!C68</f>
        <v>0</v>
      </c>
      <c r="H52" s="4">
        <f>+Eingabe!H68</f>
        <v>0</v>
      </c>
      <c r="I52" s="4">
        <f>+Eingabe!D68</f>
        <v>0</v>
      </c>
      <c r="J52" s="4">
        <f>IF((Eingabe!E68&lt;&gt;""),Eingabe!E68,Eingabe!D68)</f>
        <v>0</v>
      </c>
      <c r="K52" s="4">
        <f>+Eingabe!F68</f>
        <v>0</v>
      </c>
      <c r="L52" s="4">
        <f>IF((Eingabe!G68&lt;&gt;""),Eingabe!G68,Eingabe!F68)</f>
        <v>0</v>
      </c>
      <c r="M52" s="4">
        <f>+Eingabe!I68</f>
        <v>0</v>
      </c>
      <c r="N52" s="5" t="str">
        <f>IF(Eingabe!L68&lt;&gt; "",Eingabe!L68,"")</f>
        <v/>
      </c>
      <c r="O52" s="4" t="str">
        <f>IF(Eingabe!M68 &lt;&gt; "", VLOOKUP(Eingabe!M68,tblRFQZusatz!A$2:B$4,2,FALSE),"")</f>
        <v/>
      </c>
      <c r="P52" s="16">
        <f>+Eingabe!P68</f>
        <v>0</v>
      </c>
      <c r="Q52" s="4" t="e">
        <f>VLOOKUP(Eingabe!J68,tblBeobachter!$A$2:$B$4318,2,FALSE)</f>
        <v>#N/A</v>
      </c>
      <c r="R52" s="4" t="str">
        <f>IF(Eingabe!K68&lt;&gt; "",VLOOKUP(Eingabe!K68,tblBeobachter!$A$2:$B$4318,2,FALSE),"")</f>
        <v/>
      </c>
      <c r="S52" s="4" t="str">
        <f>IF(Eingabe!N68 &lt;&gt; "",VLOOKUP(Eingabe!N68,tlbLebensraumtyp!A$2:B$26,2,FALSE),"")</f>
        <v/>
      </c>
      <c r="T52" s="4" t="str">
        <f>IF(Eingabe!O68&lt;&gt;"",VLOOKUP(Eingabe!O68,tlbLebensraumtyp!A$2:B$26,2,FALSE)," ")</f>
        <v xml:space="preserve"> </v>
      </c>
    </row>
    <row r="53" spans="1:20" x14ac:dyDescent="0.25">
      <c r="A53" s="36">
        <f>+Eingabe!A69</f>
        <v>0</v>
      </c>
      <c r="B53" s="4" t="e">
        <f>VLOOKUP(Eingabe!Q69,tblArt!$A$2:$B$321,2,FALSE)</f>
        <v>#N/A</v>
      </c>
      <c r="C53" s="4" t="e">
        <f>VLOOKUP(Eingabe!B69,tblGemeinde!A$2:D$2867,4,FALSE)</f>
        <v>#N/A</v>
      </c>
      <c r="D53" s="4" t="e">
        <f>VLOOKUP(Eingabe!R69,tblAnzahl!A$2:D$6,4,FALSE)</f>
        <v>#N/A</v>
      </c>
      <c r="E53" s="18" t="str">
        <f>IF(Eingabe!S69&lt;&gt;"",Eingabe!S69,"")</f>
        <v/>
      </c>
      <c r="F53" s="4" t="e">
        <f>VLOOKUP(Eingabe!T69,tblBemerkung!A$2:B$8,2,FALSE)</f>
        <v>#N/A</v>
      </c>
      <c r="G53" s="35">
        <f>+Eingabe!C69</f>
        <v>0</v>
      </c>
      <c r="H53" s="4">
        <f>+Eingabe!H69</f>
        <v>0</v>
      </c>
      <c r="I53" s="4">
        <f>+Eingabe!D69</f>
        <v>0</v>
      </c>
      <c r="J53" s="4">
        <f>IF((Eingabe!E69&lt;&gt;""),Eingabe!E69,Eingabe!D69)</f>
        <v>0</v>
      </c>
      <c r="K53" s="4">
        <f>+Eingabe!F69</f>
        <v>0</v>
      </c>
      <c r="L53" s="4">
        <f>IF((Eingabe!G69&lt;&gt;""),Eingabe!G69,Eingabe!F69)</f>
        <v>0</v>
      </c>
      <c r="M53" s="4">
        <f>+Eingabe!I69</f>
        <v>0</v>
      </c>
      <c r="N53" s="5" t="str">
        <f>IF(Eingabe!L69&lt;&gt; "",Eingabe!L69,"")</f>
        <v/>
      </c>
      <c r="O53" s="4" t="str">
        <f>IF(Eingabe!M69 &lt;&gt; "", VLOOKUP(Eingabe!M69,tblRFQZusatz!A$2:B$4,2,FALSE),"")</f>
        <v/>
      </c>
      <c r="P53" s="16">
        <f>+Eingabe!P69</f>
        <v>0</v>
      </c>
      <c r="Q53" s="4" t="e">
        <f>VLOOKUP(Eingabe!J69,tblBeobachter!$A$2:$B$4318,2,FALSE)</f>
        <v>#N/A</v>
      </c>
      <c r="R53" s="4" t="str">
        <f>IF(Eingabe!K69&lt;&gt; "",VLOOKUP(Eingabe!K69,tblBeobachter!$A$2:$B$4318,2,FALSE),"")</f>
        <v/>
      </c>
      <c r="S53" s="4" t="str">
        <f>IF(Eingabe!N69 &lt;&gt; "",VLOOKUP(Eingabe!N69,tlbLebensraumtyp!A$2:B$26,2,FALSE),"")</f>
        <v/>
      </c>
      <c r="T53" s="4" t="str">
        <f>IF(Eingabe!O69&lt;&gt;"",VLOOKUP(Eingabe!O69,tlbLebensraumtyp!A$2:B$26,2,FALSE)," ")</f>
        <v xml:space="preserve"> </v>
      </c>
    </row>
    <row r="54" spans="1:20" x14ac:dyDescent="0.25">
      <c r="A54" s="36">
        <f>+Eingabe!A70</f>
        <v>0</v>
      </c>
      <c r="B54" s="4" t="e">
        <f>VLOOKUP(Eingabe!Q70,tblArt!$A$2:$B$321,2,FALSE)</f>
        <v>#N/A</v>
      </c>
      <c r="C54" s="4" t="e">
        <f>VLOOKUP(Eingabe!B70,tblGemeinde!A$2:D$2867,4,FALSE)</f>
        <v>#N/A</v>
      </c>
      <c r="D54" s="4" t="e">
        <f>VLOOKUP(Eingabe!R70,tblAnzahl!A$2:D$6,4,FALSE)</f>
        <v>#N/A</v>
      </c>
      <c r="E54" s="18" t="str">
        <f>IF(Eingabe!S70&lt;&gt;"",Eingabe!S70,"")</f>
        <v/>
      </c>
      <c r="F54" s="4" t="e">
        <f>VLOOKUP(Eingabe!T70,tblBemerkung!A$2:B$8,2,FALSE)</f>
        <v>#N/A</v>
      </c>
      <c r="G54" s="35">
        <f>+Eingabe!C70</f>
        <v>0</v>
      </c>
      <c r="H54" s="4">
        <f>+Eingabe!H70</f>
        <v>0</v>
      </c>
      <c r="I54" s="4">
        <f>+Eingabe!D70</f>
        <v>0</v>
      </c>
      <c r="J54" s="4">
        <f>IF((Eingabe!E70&lt;&gt;""),Eingabe!E70,Eingabe!D70)</f>
        <v>0</v>
      </c>
      <c r="K54" s="4">
        <f>+Eingabe!F70</f>
        <v>0</v>
      </c>
      <c r="L54" s="4">
        <f>IF((Eingabe!G70&lt;&gt;""),Eingabe!G70,Eingabe!F70)</f>
        <v>0</v>
      </c>
      <c r="M54" s="4">
        <f>+Eingabe!I70</f>
        <v>0</v>
      </c>
      <c r="N54" s="5" t="str">
        <f>IF(Eingabe!L70&lt;&gt; "",Eingabe!L70,"")</f>
        <v/>
      </c>
      <c r="O54" s="4" t="str">
        <f>IF(Eingabe!M70 &lt;&gt; "", VLOOKUP(Eingabe!M70,tblRFQZusatz!A$2:B$4,2,FALSE),"")</f>
        <v/>
      </c>
      <c r="P54" s="16">
        <f>+Eingabe!P70</f>
        <v>0</v>
      </c>
      <c r="Q54" s="4" t="e">
        <f>VLOOKUP(Eingabe!J70,tblBeobachter!$A$2:$B$4318,2,FALSE)</f>
        <v>#N/A</v>
      </c>
      <c r="R54" s="4" t="str">
        <f>IF(Eingabe!K70&lt;&gt; "",VLOOKUP(Eingabe!K70,tblBeobachter!$A$2:$B$4318,2,FALSE),"")</f>
        <v/>
      </c>
      <c r="S54" s="4" t="str">
        <f>IF(Eingabe!N70 &lt;&gt; "",VLOOKUP(Eingabe!N70,tlbLebensraumtyp!A$2:B$26,2,FALSE),"")</f>
        <v/>
      </c>
      <c r="T54" s="4" t="str">
        <f>IF(Eingabe!O70&lt;&gt;"",VLOOKUP(Eingabe!O70,tlbLebensraumtyp!A$2:B$26,2,FALSE)," ")</f>
        <v xml:space="preserve"> </v>
      </c>
    </row>
    <row r="55" spans="1:20" x14ac:dyDescent="0.25">
      <c r="A55" s="36">
        <f>+Eingabe!A71</f>
        <v>0</v>
      </c>
      <c r="B55" s="4" t="e">
        <f>VLOOKUP(Eingabe!Q71,tblArt!$A$2:$B$321,2,FALSE)</f>
        <v>#N/A</v>
      </c>
      <c r="C55" s="4" t="e">
        <f>VLOOKUP(Eingabe!B71,tblGemeinde!A$2:D$2867,4,FALSE)</f>
        <v>#N/A</v>
      </c>
      <c r="D55" s="4" t="e">
        <f>VLOOKUP(Eingabe!R71,tblAnzahl!A$2:D$6,4,FALSE)</f>
        <v>#N/A</v>
      </c>
      <c r="E55" s="18" t="str">
        <f>IF(Eingabe!S71&lt;&gt;"",Eingabe!S71,"")</f>
        <v/>
      </c>
      <c r="F55" s="4" t="e">
        <f>VLOOKUP(Eingabe!T71,tblBemerkung!A$2:B$8,2,FALSE)</f>
        <v>#N/A</v>
      </c>
      <c r="G55" s="35">
        <f>+Eingabe!C71</f>
        <v>0</v>
      </c>
      <c r="H55" s="4">
        <f>+Eingabe!H71</f>
        <v>0</v>
      </c>
      <c r="I55" s="4">
        <f>+Eingabe!D71</f>
        <v>0</v>
      </c>
      <c r="J55" s="4">
        <f>IF((Eingabe!E71&lt;&gt;""),Eingabe!E71,Eingabe!D71)</f>
        <v>0</v>
      </c>
      <c r="K55" s="4">
        <f>+Eingabe!F71</f>
        <v>0</v>
      </c>
      <c r="L55" s="4">
        <f>IF((Eingabe!G71&lt;&gt;""),Eingabe!G71,Eingabe!F71)</f>
        <v>0</v>
      </c>
      <c r="M55" s="4">
        <f>+Eingabe!I71</f>
        <v>0</v>
      </c>
      <c r="N55" s="5" t="str">
        <f>IF(Eingabe!L71&lt;&gt; "",Eingabe!L71,"")</f>
        <v/>
      </c>
      <c r="O55" s="4" t="str">
        <f>IF(Eingabe!M71 &lt;&gt; "", VLOOKUP(Eingabe!M71,tblRFQZusatz!A$2:B$4,2,FALSE),"")</f>
        <v/>
      </c>
      <c r="P55" s="16">
        <f>+Eingabe!P71</f>
        <v>0</v>
      </c>
      <c r="Q55" s="4" t="e">
        <f>VLOOKUP(Eingabe!J71,tblBeobachter!$A$2:$B$4318,2,FALSE)</f>
        <v>#N/A</v>
      </c>
      <c r="R55" s="4" t="str">
        <f>IF(Eingabe!K71&lt;&gt; "",VLOOKUP(Eingabe!K71,tblBeobachter!$A$2:$B$4318,2,FALSE),"")</f>
        <v/>
      </c>
      <c r="S55" s="4" t="str">
        <f>IF(Eingabe!N71 &lt;&gt; "",VLOOKUP(Eingabe!N71,tlbLebensraumtyp!A$2:B$26,2,FALSE),"")</f>
        <v/>
      </c>
      <c r="T55" s="4" t="str">
        <f>IF(Eingabe!O71&lt;&gt;"",VLOOKUP(Eingabe!O71,tlbLebensraumtyp!A$2:B$26,2,FALSE)," ")</f>
        <v xml:space="preserve"> </v>
      </c>
    </row>
    <row r="56" spans="1:20" x14ac:dyDescent="0.25">
      <c r="A56" s="36">
        <f>+Eingabe!A72</f>
        <v>0</v>
      </c>
      <c r="B56" s="4" t="e">
        <f>VLOOKUP(Eingabe!Q72,tblArt!$A$2:$B$321,2,FALSE)</f>
        <v>#N/A</v>
      </c>
      <c r="C56" s="4" t="e">
        <f>VLOOKUP(Eingabe!B72,tblGemeinde!A$2:D$2867,4,FALSE)</f>
        <v>#N/A</v>
      </c>
      <c r="D56" s="4" t="e">
        <f>VLOOKUP(Eingabe!R72,tblAnzahl!A$2:D$6,4,FALSE)</f>
        <v>#N/A</v>
      </c>
      <c r="E56" s="18" t="str">
        <f>IF(Eingabe!S72&lt;&gt;"",Eingabe!S72,"")</f>
        <v/>
      </c>
      <c r="F56" s="4" t="e">
        <f>VLOOKUP(Eingabe!T72,tblBemerkung!A$2:B$8,2,FALSE)</f>
        <v>#N/A</v>
      </c>
      <c r="G56" s="35">
        <f>+Eingabe!C72</f>
        <v>0</v>
      </c>
      <c r="H56" s="4">
        <f>+Eingabe!H72</f>
        <v>0</v>
      </c>
      <c r="I56" s="4">
        <f>+Eingabe!D72</f>
        <v>0</v>
      </c>
      <c r="J56" s="4">
        <f>IF((Eingabe!E72&lt;&gt;""),Eingabe!E72,Eingabe!D72)</f>
        <v>0</v>
      </c>
      <c r="K56" s="4">
        <f>+Eingabe!F72</f>
        <v>0</v>
      </c>
      <c r="L56" s="4">
        <f>IF((Eingabe!G72&lt;&gt;""),Eingabe!G72,Eingabe!F72)</f>
        <v>0</v>
      </c>
      <c r="M56" s="4">
        <f>+Eingabe!I72</f>
        <v>0</v>
      </c>
      <c r="N56" s="5" t="str">
        <f>IF(Eingabe!L72&lt;&gt; "",Eingabe!L72,"")</f>
        <v/>
      </c>
      <c r="O56" s="4" t="str">
        <f>IF(Eingabe!M72 &lt;&gt; "", VLOOKUP(Eingabe!M72,tblRFQZusatz!A$2:B$4,2,FALSE),"")</f>
        <v/>
      </c>
      <c r="P56" s="16">
        <f>+Eingabe!P72</f>
        <v>0</v>
      </c>
      <c r="Q56" s="4" t="e">
        <f>VLOOKUP(Eingabe!J72,tblBeobachter!$A$2:$B$4318,2,FALSE)</f>
        <v>#N/A</v>
      </c>
      <c r="R56" s="4" t="str">
        <f>IF(Eingabe!K72&lt;&gt; "",VLOOKUP(Eingabe!K72,tblBeobachter!$A$2:$B$4318,2,FALSE),"")</f>
        <v/>
      </c>
      <c r="S56" s="4" t="str">
        <f>IF(Eingabe!N72 &lt;&gt; "",VLOOKUP(Eingabe!N72,tlbLebensraumtyp!A$2:B$26,2,FALSE),"")</f>
        <v/>
      </c>
      <c r="T56" s="4" t="str">
        <f>IF(Eingabe!O72&lt;&gt;"",VLOOKUP(Eingabe!O72,tlbLebensraumtyp!A$2:B$26,2,FALSE)," ")</f>
        <v xml:space="preserve"> </v>
      </c>
    </row>
    <row r="57" spans="1:20" x14ac:dyDescent="0.25">
      <c r="A57" s="36">
        <f>+Eingabe!A73</f>
        <v>0</v>
      </c>
      <c r="B57" s="4" t="e">
        <f>VLOOKUP(Eingabe!Q73,tblArt!$A$2:$B$321,2,FALSE)</f>
        <v>#N/A</v>
      </c>
      <c r="C57" s="4" t="e">
        <f>VLOOKUP(Eingabe!B73,tblGemeinde!A$2:D$2867,4,FALSE)</f>
        <v>#N/A</v>
      </c>
      <c r="D57" s="4" t="e">
        <f>VLOOKUP(Eingabe!R73,tblAnzahl!A$2:D$6,4,FALSE)</f>
        <v>#N/A</v>
      </c>
      <c r="E57" s="18" t="str">
        <f>IF(Eingabe!S73&lt;&gt;"",Eingabe!S73,"")</f>
        <v/>
      </c>
      <c r="F57" s="4" t="e">
        <f>VLOOKUP(Eingabe!T73,tblBemerkung!A$2:B$8,2,FALSE)</f>
        <v>#N/A</v>
      </c>
      <c r="G57" s="35">
        <f>+Eingabe!C73</f>
        <v>0</v>
      </c>
      <c r="H57" s="4">
        <f>+Eingabe!H73</f>
        <v>0</v>
      </c>
      <c r="I57" s="4">
        <f>+Eingabe!D73</f>
        <v>0</v>
      </c>
      <c r="J57" s="4">
        <f>IF((Eingabe!E73&lt;&gt;""),Eingabe!E73,Eingabe!D73)</f>
        <v>0</v>
      </c>
      <c r="K57" s="4">
        <f>+Eingabe!F73</f>
        <v>0</v>
      </c>
      <c r="L57" s="4">
        <f>IF((Eingabe!G73&lt;&gt;""),Eingabe!G73,Eingabe!F73)</f>
        <v>0</v>
      </c>
      <c r="M57" s="4">
        <f>+Eingabe!I73</f>
        <v>0</v>
      </c>
      <c r="N57" s="5" t="str">
        <f>IF(Eingabe!L73&lt;&gt; "",Eingabe!L73,"")</f>
        <v/>
      </c>
      <c r="O57" s="4" t="str">
        <f>IF(Eingabe!M73 &lt;&gt; "", VLOOKUP(Eingabe!M73,tblRFQZusatz!A$2:B$4,2,FALSE),"")</f>
        <v/>
      </c>
      <c r="P57" s="16">
        <f>+Eingabe!P73</f>
        <v>0</v>
      </c>
      <c r="Q57" s="4" t="e">
        <f>VLOOKUP(Eingabe!J73,tblBeobachter!$A$2:$B$4318,2,FALSE)</f>
        <v>#N/A</v>
      </c>
      <c r="R57" s="4" t="str">
        <f>IF(Eingabe!K73&lt;&gt; "",VLOOKUP(Eingabe!K73,tblBeobachter!$A$2:$B$4318,2,FALSE),"")</f>
        <v/>
      </c>
      <c r="S57" s="4" t="str">
        <f>IF(Eingabe!N73 &lt;&gt; "",VLOOKUP(Eingabe!N73,tlbLebensraumtyp!A$2:B$26,2,FALSE),"")</f>
        <v/>
      </c>
      <c r="T57" s="4" t="str">
        <f>IF(Eingabe!O73&lt;&gt;"",VLOOKUP(Eingabe!O73,tlbLebensraumtyp!A$2:B$26,2,FALSE)," ")</f>
        <v xml:space="preserve"> </v>
      </c>
    </row>
    <row r="58" spans="1:20" x14ac:dyDescent="0.25">
      <c r="A58" s="36">
        <f>+Eingabe!A74</f>
        <v>0</v>
      </c>
      <c r="B58" s="4" t="e">
        <f>VLOOKUP(Eingabe!Q74,tblArt!$A$2:$B$321,2,FALSE)</f>
        <v>#N/A</v>
      </c>
      <c r="C58" s="4" t="e">
        <f>VLOOKUP(Eingabe!B74,tblGemeinde!A$2:D$2867,4,FALSE)</f>
        <v>#N/A</v>
      </c>
      <c r="D58" s="4" t="e">
        <f>VLOOKUP(Eingabe!R74,tblAnzahl!A$2:D$6,4,FALSE)</f>
        <v>#N/A</v>
      </c>
      <c r="E58" s="18" t="str">
        <f>IF(Eingabe!S74&lt;&gt;"",Eingabe!S74,"")</f>
        <v/>
      </c>
      <c r="F58" s="4" t="e">
        <f>VLOOKUP(Eingabe!T74,tblBemerkung!A$2:B$8,2,FALSE)</f>
        <v>#N/A</v>
      </c>
      <c r="G58" s="35">
        <f>+Eingabe!C74</f>
        <v>0</v>
      </c>
      <c r="H58" s="4">
        <f>+Eingabe!H74</f>
        <v>0</v>
      </c>
      <c r="I58" s="4">
        <f>+Eingabe!D74</f>
        <v>0</v>
      </c>
      <c r="J58" s="4">
        <f>IF((Eingabe!E74&lt;&gt;""),Eingabe!E74,Eingabe!D74)</f>
        <v>0</v>
      </c>
      <c r="K58" s="4">
        <f>+Eingabe!F74</f>
        <v>0</v>
      </c>
      <c r="L58" s="4">
        <f>IF((Eingabe!G74&lt;&gt;""),Eingabe!G74,Eingabe!F74)</f>
        <v>0</v>
      </c>
      <c r="M58" s="4">
        <f>+Eingabe!I74</f>
        <v>0</v>
      </c>
      <c r="N58" s="5" t="str">
        <f>IF(Eingabe!L74&lt;&gt; "",Eingabe!L74,"")</f>
        <v/>
      </c>
      <c r="O58" s="4" t="str">
        <f>IF(Eingabe!M74 &lt;&gt; "", VLOOKUP(Eingabe!M74,tblRFQZusatz!A$2:B$4,2,FALSE),"")</f>
        <v/>
      </c>
      <c r="P58" s="16">
        <f>+Eingabe!P74</f>
        <v>0</v>
      </c>
      <c r="Q58" s="4" t="e">
        <f>VLOOKUP(Eingabe!J74,tblBeobachter!$A$2:$B$4318,2,FALSE)</f>
        <v>#N/A</v>
      </c>
      <c r="R58" s="4" t="str">
        <f>IF(Eingabe!K74&lt;&gt; "",VLOOKUP(Eingabe!K74,tblBeobachter!$A$2:$B$4318,2,FALSE),"")</f>
        <v/>
      </c>
      <c r="S58" s="4" t="str">
        <f>IF(Eingabe!N74 &lt;&gt; "",VLOOKUP(Eingabe!N74,tlbLebensraumtyp!A$2:B$26,2,FALSE),"")</f>
        <v/>
      </c>
      <c r="T58" s="4" t="str">
        <f>IF(Eingabe!O74&lt;&gt;"",VLOOKUP(Eingabe!O74,tlbLebensraumtyp!A$2:B$26,2,FALSE)," ")</f>
        <v xml:space="preserve"> </v>
      </c>
    </row>
    <row r="59" spans="1:20" x14ac:dyDescent="0.25">
      <c r="A59" s="36">
        <f>+Eingabe!A75</f>
        <v>0</v>
      </c>
      <c r="B59" s="4" t="e">
        <f>VLOOKUP(Eingabe!Q75,tblArt!$A$2:$B$321,2,FALSE)</f>
        <v>#N/A</v>
      </c>
      <c r="C59" s="4" t="e">
        <f>VLOOKUP(Eingabe!B75,tblGemeinde!A$2:D$2867,4,FALSE)</f>
        <v>#N/A</v>
      </c>
      <c r="D59" s="4" t="e">
        <f>VLOOKUP(Eingabe!R75,tblAnzahl!A$2:D$6,4,FALSE)</f>
        <v>#N/A</v>
      </c>
      <c r="E59" s="18" t="str">
        <f>IF(Eingabe!S75&lt;&gt;"",Eingabe!S75,"")</f>
        <v/>
      </c>
      <c r="F59" s="4" t="e">
        <f>VLOOKUP(Eingabe!T75,tblBemerkung!A$2:B$8,2,FALSE)</f>
        <v>#N/A</v>
      </c>
      <c r="G59" s="35">
        <f>+Eingabe!C75</f>
        <v>0</v>
      </c>
      <c r="H59" s="4">
        <f>+Eingabe!H75</f>
        <v>0</v>
      </c>
      <c r="I59" s="4">
        <f>+Eingabe!D75</f>
        <v>0</v>
      </c>
      <c r="J59" s="4">
        <f>IF((Eingabe!E75&lt;&gt;""),Eingabe!E75,Eingabe!D75)</f>
        <v>0</v>
      </c>
      <c r="K59" s="4">
        <f>+Eingabe!F75</f>
        <v>0</v>
      </c>
      <c r="L59" s="4">
        <f>IF((Eingabe!G75&lt;&gt;""),Eingabe!G75,Eingabe!F75)</f>
        <v>0</v>
      </c>
      <c r="M59" s="4">
        <f>+Eingabe!I75</f>
        <v>0</v>
      </c>
      <c r="N59" s="5" t="str">
        <f>IF(Eingabe!L75&lt;&gt; "",Eingabe!L75,"")</f>
        <v/>
      </c>
      <c r="O59" s="4" t="str">
        <f>IF(Eingabe!M75 &lt;&gt; "", VLOOKUP(Eingabe!M75,tblRFQZusatz!A$2:B$4,2,FALSE),"")</f>
        <v/>
      </c>
      <c r="P59" s="16">
        <f>+Eingabe!P75</f>
        <v>0</v>
      </c>
      <c r="Q59" s="4" t="e">
        <f>VLOOKUP(Eingabe!J75,tblBeobachter!$A$2:$B$4318,2,FALSE)</f>
        <v>#N/A</v>
      </c>
      <c r="R59" s="4" t="str">
        <f>IF(Eingabe!K75&lt;&gt; "",VLOOKUP(Eingabe!K75,tblBeobachter!$A$2:$B$4318,2,FALSE),"")</f>
        <v/>
      </c>
      <c r="S59" s="4" t="str">
        <f>IF(Eingabe!N75 &lt;&gt; "",VLOOKUP(Eingabe!N75,tlbLebensraumtyp!A$2:B$26,2,FALSE),"")</f>
        <v/>
      </c>
      <c r="T59" s="4" t="str">
        <f>IF(Eingabe!O75&lt;&gt;"",VLOOKUP(Eingabe!O75,tlbLebensraumtyp!A$2:B$26,2,FALSE)," ")</f>
        <v xml:space="preserve"> </v>
      </c>
    </row>
    <row r="60" spans="1:20" x14ac:dyDescent="0.25">
      <c r="A60" s="36">
        <f>+Eingabe!A76</f>
        <v>0</v>
      </c>
      <c r="B60" s="4" t="e">
        <f>VLOOKUP(Eingabe!Q76,tblArt!$A$2:$B$321,2,FALSE)</f>
        <v>#N/A</v>
      </c>
      <c r="C60" s="4" t="e">
        <f>VLOOKUP(Eingabe!B76,tblGemeinde!A$2:D$2867,4,FALSE)</f>
        <v>#N/A</v>
      </c>
      <c r="D60" s="4" t="e">
        <f>VLOOKUP(Eingabe!R76,tblAnzahl!A$2:D$6,4,FALSE)</f>
        <v>#N/A</v>
      </c>
      <c r="E60" s="18" t="str">
        <f>IF(Eingabe!S76&lt;&gt;"",Eingabe!S76,"")</f>
        <v/>
      </c>
      <c r="F60" s="4" t="e">
        <f>VLOOKUP(Eingabe!T76,tblBemerkung!A$2:B$8,2,FALSE)</f>
        <v>#N/A</v>
      </c>
      <c r="G60" s="35">
        <f>+Eingabe!C76</f>
        <v>0</v>
      </c>
      <c r="H60" s="4">
        <f>+Eingabe!H76</f>
        <v>0</v>
      </c>
      <c r="I60" s="4">
        <f>+Eingabe!D76</f>
        <v>0</v>
      </c>
      <c r="J60" s="4">
        <f>IF((Eingabe!E76&lt;&gt;""),Eingabe!E76,Eingabe!D76)</f>
        <v>0</v>
      </c>
      <c r="K60" s="4">
        <f>+Eingabe!F76</f>
        <v>0</v>
      </c>
      <c r="L60" s="4">
        <f>IF((Eingabe!G76&lt;&gt;""),Eingabe!G76,Eingabe!F76)</f>
        <v>0</v>
      </c>
      <c r="M60" s="4">
        <f>+Eingabe!I76</f>
        <v>0</v>
      </c>
      <c r="N60" s="5" t="str">
        <f>IF(Eingabe!L76&lt;&gt; "",Eingabe!L76,"")</f>
        <v/>
      </c>
      <c r="O60" s="4" t="str">
        <f>IF(Eingabe!M76 &lt;&gt; "", VLOOKUP(Eingabe!M76,tblRFQZusatz!A$2:B$4,2,FALSE),"")</f>
        <v/>
      </c>
      <c r="P60" s="16">
        <f>+Eingabe!P76</f>
        <v>0</v>
      </c>
      <c r="Q60" s="4" t="e">
        <f>VLOOKUP(Eingabe!J76,tblBeobachter!$A$2:$B$4318,2,FALSE)</f>
        <v>#N/A</v>
      </c>
      <c r="R60" s="4" t="str">
        <f>IF(Eingabe!K76&lt;&gt; "",VLOOKUP(Eingabe!K76,tblBeobachter!$A$2:$B$4318,2,FALSE),"")</f>
        <v/>
      </c>
      <c r="S60" s="4" t="str">
        <f>IF(Eingabe!N76 &lt;&gt; "",VLOOKUP(Eingabe!N76,tlbLebensraumtyp!A$2:B$26,2,FALSE),"")</f>
        <v/>
      </c>
      <c r="T60" s="4" t="str">
        <f>IF(Eingabe!O76&lt;&gt;"",VLOOKUP(Eingabe!O76,tlbLebensraumtyp!A$2:B$26,2,FALSE)," ")</f>
        <v xml:space="preserve"> </v>
      </c>
    </row>
    <row r="61" spans="1:20" x14ac:dyDescent="0.25">
      <c r="A61" s="36">
        <f>+Eingabe!A77</f>
        <v>0</v>
      </c>
      <c r="B61" s="4" t="e">
        <f>VLOOKUP(Eingabe!Q77,tblArt!$A$2:$B$321,2,FALSE)</f>
        <v>#N/A</v>
      </c>
      <c r="C61" s="4" t="e">
        <f>VLOOKUP(Eingabe!B77,tblGemeinde!A$2:D$2867,4,FALSE)</f>
        <v>#N/A</v>
      </c>
      <c r="D61" s="4" t="e">
        <f>VLOOKUP(Eingabe!R77,tblAnzahl!A$2:D$6,4,FALSE)</f>
        <v>#N/A</v>
      </c>
      <c r="E61" s="18" t="str">
        <f>IF(Eingabe!S77&lt;&gt;"",Eingabe!S77,"")</f>
        <v/>
      </c>
      <c r="F61" s="4" t="e">
        <f>VLOOKUP(Eingabe!T77,tblBemerkung!A$2:B$8,2,FALSE)</f>
        <v>#N/A</v>
      </c>
      <c r="G61" s="35">
        <f>+Eingabe!C77</f>
        <v>0</v>
      </c>
      <c r="H61" s="4">
        <f>+Eingabe!H77</f>
        <v>0</v>
      </c>
      <c r="I61" s="4">
        <f>+Eingabe!D77</f>
        <v>0</v>
      </c>
      <c r="J61" s="4">
        <f>IF((Eingabe!E77&lt;&gt;""),Eingabe!E77,Eingabe!D77)</f>
        <v>0</v>
      </c>
      <c r="K61" s="4">
        <f>+Eingabe!F77</f>
        <v>0</v>
      </c>
      <c r="L61" s="4">
        <f>IF((Eingabe!G77&lt;&gt;""),Eingabe!G77,Eingabe!F77)</f>
        <v>0</v>
      </c>
      <c r="M61" s="4">
        <f>+Eingabe!I77</f>
        <v>0</v>
      </c>
      <c r="N61" s="5" t="str">
        <f>IF(Eingabe!L77&lt;&gt; "",Eingabe!L77,"")</f>
        <v/>
      </c>
      <c r="O61" s="4" t="str">
        <f>IF(Eingabe!M77 &lt;&gt; "", VLOOKUP(Eingabe!M77,tblRFQZusatz!A$2:B$4,2,FALSE),"")</f>
        <v/>
      </c>
      <c r="P61" s="16">
        <f>+Eingabe!P77</f>
        <v>0</v>
      </c>
      <c r="Q61" s="4" t="e">
        <f>VLOOKUP(Eingabe!J77,tblBeobachter!$A$2:$B$4318,2,FALSE)</f>
        <v>#N/A</v>
      </c>
      <c r="R61" s="4" t="str">
        <f>IF(Eingabe!K77&lt;&gt; "",VLOOKUP(Eingabe!K77,tblBeobachter!$A$2:$B$4318,2,FALSE),"")</f>
        <v/>
      </c>
      <c r="S61" s="4" t="str">
        <f>IF(Eingabe!N77 &lt;&gt; "",VLOOKUP(Eingabe!N77,tlbLebensraumtyp!A$2:B$26,2,FALSE),"")</f>
        <v/>
      </c>
      <c r="T61" s="4" t="str">
        <f>IF(Eingabe!O77&lt;&gt;"",VLOOKUP(Eingabe!O77,tlbLebensraumtyp!A$2:B$26,2,FALSE)," ")</f>
        <v xml:space="preserve"> </v>
      </c>
    </row>
    <row r="62" spans="1:20" x14ac:dyDescent="0.25">
      <c r="A62" s="36">
        <f>+Eingabe!A78</f>
        <v>0</v>
      </c>
      <c r="B62" s="4" t="e">
        <f>VLOOKUP(Eingabe!Q78,tblArt!$A$2:$B$321,2,FALSE)</f>
        <v>#N/A</v>
      </c>
      <c r="C62" s="4" t="e">
        <f>VLOOKUP(Eingabe!B78,tblGemeinde!A$2:D$2867,4,FALSE)</f>
        <v>#N/A</v>
      </c>
      <c r="D62" s="4" t="e">
        <f>VLOOKUP(Eingabe!R78,tblAnzahl!A$2:D$6,4,FALSE)</f>
        <v>#N/A</v>
      </c>
      <c r="E62" s="18" t="str">
        <f>IF(Eingabe!S78&lt;&gt;"",Eingabe!S78,"")</f>
        <v/>
      </c>
      <c r="F62" s="4" t="e">
        <f>VLOOKUP(Eingabe!T78,tblBemerkung!A$2:B$8,2,FALSE)</f>
        <v>#N/A</v>
      </c>
      <c r="G62" s="35">
        <f>+Eingabe!C78</f>
        <v>0</v>
      </c>
      <c r="H62" s="4">
        <f>+Eingabe!H78</f>
        <v>0</v>
      </c>
      <c r="I62" s="4">
        <f>+Eingabe!D78</f>
        <v>0</v>
      </c>
      <c r="J62" s="4">
        <f>IF((Eingabe!E78&lt;&gt;""),Eingabe!E78,Eingabe!D78)</f>
        <v>0</v>
      </c>
      <c r="K62" s="4">
        <f>+Eingabe!F78</f>
        <v>0</v>
      </c>
      <c r="L62" s="4">
        <f>IF((Eingabe!G78&lt;&gt;""),Eingabe!G78,Eingabe!F78)</f>
        <v>0</v>
      </c>
      <c r="M62" s="4">
        <f>+Eingabe!I78</f>
        <v>0</v>
      </c>
      <c r="N62" s="5" t="str">
        <f>IF(Eingabe!L78&lt;&gt; "",Eingabe!L78,"")</f>
        <v/>
      </c>
      <c r="O62" s="4" t="str">
        <f>IF(Eingabe!M78 &lt;&gt; "", VLOOKUP(Eingabe!M78,tblRFQZusatz!A$2:B$4,2,FALSE),"")</f>
        <v/>
      </c>
      <c r="P62" s="16">
        <f>+Eingabe!P78</f>
        <v>0</v>
      </c>
      <c r="Q62" s="4" t="e">
        <f>VLOOKUP(Eingabe!J78,tblBeobachter!$A$2:$B$4318,2,FALSE)</f>
        <v>#N/A</v>
      </c>
      <c r="R62" s="4" t="str">
        <f>IF(Eingabe!K78&lt;&gt; "",VLOOKUP(Eingabe!K78,tblBeobachter!$A$2:$B$4318,2,FALSE),"")</f>
        <v/>
      </c>
      <c r="S62" s="4" t="str">
        <f>IF(Eingabe!N78 &lt;&gt; "",VLOOKUP(Eingabe!N78,tlbLebensraumtyp!A$2:B$26,2,FALSE),"")</f>
        <v/>
      </c>
      <c r="T62" s="4" t="str">
        <f>IF(Eingabe!O78&lt;&gt;"",VLOOKUP(Eingabe!O78,tlbLebensraumtyp!A$2:B$26,2,FALSE)," ")</f>
        <v xml:space="preserve"> </v>
      </c>
    </row>
    <row r="63" spans="1:20" x14ac:dyDescent="0.25">
      <c r="A63" s="36">
        <f>+Eingabe!A79</f>
        <v>0</v>
      </c>
      <c r="B63" s="4" t="e">
        <f>VLOOKUP(Eingabe!Q79,tblArt!$A$2:$B$321,2,FALSE)</f>
        <v>#N/A</v>
      </c>
      <c r="C63" s="4" t="e">
        <f>VLOOKUP(Eingabe!B79,tblGemeinde!A$2:D$2867,4,FALSE)</f>
        <v>#N/A</v>
      </c>
      <c r="D63" s="4" t="e">
        <f>VLOOKUP(Eingabe!R79,tblAnzahl!A$2:D$6,4,FALSE)</f>
        <v>#N/A</v>
      </c>
      <c r="E63" s="18" t="str">
        <f>IF(Eingabe!S79&lt;&gt;"",Eingabe!S79,"")</f>
        <v/>
      </c>
      <c r="F63" s="4" t="e">
        <f>VLOOKUP(Eingabe!T79,tblBemerkung!A$2:B$8,2,FALSE)</f>
        <v>#N/A</v>
      </c>
      <c r="G63" s="35">
        <f>+Eingabe!C79</f>
        <v>0</v>
      </c>
      <c r="H63" s="4">
        <f>+Eingabe!H79</f>
        <v>0</v>
      </c>
      <c r="I63" s="4">
        <f>+Eingabe!D79</f>
        <v>0</v>
      </c>
      <c r="J63" s="4">
        <f>IF((Eingabe!E79&lt;&gt;""),Eingabe!E79,Eingabe!D79)</f>
        <v>0</v>
      </c>
      <c r="K63" s="4">
        <f>+Eingabe!F79</f>
        <v>0</v>
      </c>
      <c r="L63" s="4">
        <f>IF((Eingabe!G79&lt;&gt;""),Eingabe!G79,Eingabe!F79)</f>
        <v>0</v>
      </c>
      <c r="M63" s="4">
        <f>+Eingabe!I79</f>
        <v>0</v>
      </c>
      <c r="N63" s="5" t="str">
        <f>IF(Eingabe!L79&lt;&gt; "",Eingabe!L79,"")</f>
        <v/>
      </c>
      <c r="O63" s="4" t="str">
        <f>IF(Eingabe!M79 &lt;&gt; "", VLOOKUP(Eingabe!M79,tblRFQZusatz!A$2:B$4,2,FALSE),"")</f>
        <v/>
      </c>
      <c r="P63" s="16">
        <f>+Eingabe!P79</f>
        <v>0</v>
      </c>
      <c r="Q63" s="4" t="e">
        <f>VLOOKUP(Eingabe!J79,tblBeobachter!$A$2:$B$4318,2,FALSE)</f>
        <v>#N/A</v>
      </c>
      <c r="R63" s="4" t="str">
        <f>IF(Eingabe!K79&lt;&gt; "",VLOOKUP(Eingabe!K79,tblBeobachter!$A$2:$B$4318,2,FALSE),"")</f>
        <v/>
      </c>
      <c r="S63" s="4" t="str">
        <f>IF(Eingabe!N79 &lt;&gt; "",VLOOKUP(Eingabe!N79,tlbLebensraumtyp!A$2:B$26,2,FALSE),"")</f>
        <v/>
      </c>
      <c r="T63" s="4" t="str">
        <f>IF(Eingabe!O79&lt;&gt;"",VLOOKUP(Eingabe!O79,tlbLebensraumtyp!A$2:B$26,2,FALSE)," ")</f>
        <v xml:space="preserve"> </v>
      </c>
    </row>
    <row r="64" spans="1:20" x14ac:dyDescent="0.25">
      <c r="A64" s="36">
        <f>+Eingabe!A80</f>
        <v>0</v>
      </c>
      <c r="B64" s="4" t="e">
        <f>VLOOKUP(Eingabe!Q80,tblArt!$A$2:$B$321,2,FALSE)</f>
        <v>#N/A</v>
      </c>
      <c r="C64" s="4" t="e">
        <f>VLOOKUP(Eingabe!B80,tblGemeinde!A$2:D$2867,4,FALSE)</f>
        <v>#N/A</v>
      </c>
      <c r="D64" s="4" t="e">
        <f>VLOOKUP(Eingabe!R80,tblAnzahl!A$2:D$6,4,FALSE)</f>
        <v>#N/A</v>
      </c>
      <c r="E64" s="18" t="str">
        <f>IF(Eingabe!S80&lt;&gt;"",Eingabe!S80,"")</f>
        <v/>
      </c>
      <c r="F64" s="4" t="e">
        <f>VLOOKUP(Eingabe!T80,tblBemerkung!A$2:B$8,2,FALSE)</f>
        <v>#N/A</v>
      </c>
      <c r="G64" s="35">
        <f>+Eingabe!C80</f>
        <v>0</v>
      </c>
      <c r="H64" s="4">
        <f>+Eingabe!H80</f>
        <v>0</v>
      </c>
      <c r="I64" s="4">
        <f>+Eingabe!D80</f>
        <v>0</v>
      </c>
      <c r="J64" s="4">
        <f>IF((Eingabe!E80&lt;&gt;""),Eingabe!E80,Eingabe!D80)</f>
        <v>0</v>
      </c>
      <c r="K64" s="4">
        <f>+Eingabe!F80</f>
        <v>0</v>
      </c>
      <c r="L64" s="4">
        <f>IF((Eingabe!G80&lt;&gt;""),Eingabe!G80,Eingabe!F80)</f>
        <v>0</v>
      </c>
      <c r="M64" s="4">
        <f>+Eingabe!I80</f>
        <v>0</v>
      </c>
      <c r="N64" s="5" t="str">
        <f>IF(Eingabe!L80&lt;&gt; "",Eingabe!L80,"")</f>
        <v/>
      </c>
      <c r="O64" s="4" t="str">
        <f>IF(Eingabe!M80 &lt;&gt; "", VLOOKUP(Eingabe!M80,tblRFQZusatz!A$2:B$4,2,FALSE),"")</f>
        <v/>
      </c>
      <c r="P64" s="16">
        <f>+Eingabe!P80</f>
        <v>0</v>
      </c>
      <c r="Q64" s="4" t="e">
        <f>VLOOKUP(Eingabe!J80,tblBeobachter!$A$2:$B$4318,2,FALSE)</f>
        <v>#N/A</v>
      </c>
      <c r="R64" s="4" t="str">
        <f>IF(Eingabe!K80&lt;&gt; "",VLOOKUP(Eingabe!K80,tblBeobachter!$A$2:$B$4318,2,FALSE),"")</f>
        <v/>
      </c>
      <c r="S64" s="4" t="str">
        <f>IF(Eingabe!N80 &lt;&gt; "",VLOOKUP(Eingabe!N80,tlbLebensraumtyp!A$2:B$26,2,FALSE),"")</f>
        <v/>
      </c>
      <c r="T64" s="4" t="str">
        <f>IF(Eingabe!O80&lt;&gt;"",VLOOKUP(Eingabe!O80,tlbLebensraumtyp!A$2:B$26,2,FALSE)," ")</f>
        <v xml:space="preserve"> </v>
      </c>
    </row>
    <row r="65" spans="1:20" x14ac:dyDescent="0.25">
      <c r="A65" s="36">
        <f>+Eingabe!A81</f>
        <v>0</v>
      </c>
      <c r="B65" s="4" t="e">
        <f>VLOOKUP(Eingabe!Q81,tblArt!$A$2:$B$321,2,FALSE)</f>
        <v>#N/A</v>
      </c>
      <c r="C65" s="4" t="e">
        <f>VLOOKUP(Eingabe!B81,tblGemeinde!A$2:D$2867,4,FALSE)</f>
        <v>#N/A</v>
      </c>
      <c r="D65" s="4" t="e">
        <f>VLOOKUP(Eingabe!R81,tblAnzahl!A$2:D$6,4,FALSE)</f>
        <v>#N/A</v>
      </c>
      <c r="E65" s="18" t="str">
        <f>IF(Eingabe!S81&lt;&gt;"",Eingabe!S81,"")</f>
        <v/>
      </c>
      <c r="F65" s="4" t="e">
        <f>VLOOKUP(Eingabe!T81,tblBemerkung!A$2:B$8,2,FALSE)</f>
        <v>#N/A</v>
      </c>
      <c r="G65" s="35">
        <f>+Eingabe!C81</f>
        <v>0</v>
      </c>
      <c r="H65" s="4">
        <f>+Eingabe!H81</f>
        <v>0</v>
      </c>
      <c r="I65" s="4">
        <f>+Eingabe!D81</f>
        <v>0</v>
      </c>
      <c r="J65" s="4">
        <f>IF((Eingabe!E81&lt;&gt;""),Eingabe!E81,Eingabe!D81)</f>
        <v>0</v>
      </c>
      <c r="K65" s="4">
        <f>+Eingabe!F81</f>
        <v>0</v>
      </c>
      <c r="L65" s="4">
        <f>IF((Eingabe!G81&lt;&gt;""),Eingabe!G81,Eingabe!F81)</f>
        <v>0</v>
      </c>
      <c r="M65" s="4">
        <f>+Eingabe!I81</f>
        <v>0</v>
      </c>
      <c r="N65" s="5" t="str">
        <f>IF(Eingabe!L81&lt;&gt; "",Eingabe!L81,"")</f>
        <v/>
      </c>
      <c r="O65" s="4" t="str">
        <f>IF(Eingabe!M81 &lt;&gt; "", VLOOKUP(Eingabe!M81,tblRFQZusatz!A$2:B$4,2,FALSE),"")</f>
        <v/>
      </c>
      <c r="P65" s="16">
        <f>+Eingabe!P81</f>
        <v>0</v>
      </c>
      <c r="Q65" s="4" t="e">
        <f>VLOOKUP(Eingabe!J81,tblBeobachter!$A$2:$B$4318,2,FALSE)</f>
        <v>#N/A</v>
      </c>
      <c r="R65" s="4" t="str">
        <f>IF(Eingabe!K81&lt;&gt; "",VLOOKUP(Eingabe!K81,tblBeobachter!$A$2:$B$4318,2,FALSE),"")</f>
        <v/>
      </c>
      <c r="S65" s="4" t="str">
        <f>IF(Eingabe!N81 &lt;&gt; "",VLOOKUP(Eingabe!N81,tlbLebensraumtyp!A$2:B$26,2,FALSE),"")</f>
        <v/>
      </c>
      <c r="T65" s="4" t="str">
        <f>IF(Eingabe!O81&lt;&gt;"",VLOOKUP(Eingabe!O81,tlbLebensraumtyp!A$2:B$26,2,FALSE)," ")</f>
        <v xml:space="preserve"> </v>
      </c>
    </row>
    <row r="66" spans="1:20" x14ac:dyDescent="0.25">
      <c r="A66" s="36">
        <f>+Eingabe!A82</f>
        <v>0</v>
      </c>
      <c r="B66" s="4" t="e">
        <f>VLOOKUP(Eingabe!Q82,tblArt!$A$2:$B$321,2,FALSE)</f>
        <v>#N/A</v>
      </c>
      <c r="C66" s="4" t="e">
        <f>VLOOKUP(Eingabe!B82,tblGemeinde!A$2:D$2867,4,FALSE)</f>
        <v>#N/A</v>
      </c>
      <c r="D66" s="4" t="e">
        <f>VLOOKUP(Eingabe!R82,tblAnzahl!A$2:D$6,4,FALSE)</f>
        <v>#N/A</v>
      </c>
      <c r="E66" s="18" t="str">
        <f>IF(Eingabe!S82&lt;&gt;"",Eingabe!S82,"")</f>
        <v/>
      </c>
      <c r="F66" s="4" t="e">
        <f>VLOOKUP(Eingabe!T82,tblBemerkung!A$2:B$8,2,FALSE)</f>
        <v>#N/A</v>
      </c>
      <c r="G66" s="35">
        <f>+Eingabe!C82</f>
        <v>0</v>
      </c>
      <c r="H66" s="4">
        <f>+Eingabe!H82</f>
        <v>0</v>
      </c>
      <c r="I66" s="4">
        <f>+Eingabe!D82</f>
        <v>0</v>
      </c>
      <c r="J66" s="4">
        <f>IF((Eingabe!E82&lt;&gt;""),Eingabe!E82,Eingabe!D82)</f>
        <v>0</v>
      </c>
      <c r="K66" s="4">
        <f>+Eingabe!F82</f>
        <v>0</v>
      </c>
      <c r="L66" s="4">
        <f>IF((Eingabe!G82&lt;&gt;""),Eingabe!G82,Eingabe!F82)</f>
        <v>0</v>
      </c>
      <c r="M66" s="4">
        <f>+Eingabe!I82</f>
        <v>0</v>
      </c>
      <c r="N66" s="5" t="str">
        <f>IF(Eingabe!L82&lt;&gt; "",Eingabe!L82,"")</f>
        <v/>
      </c>
      <c r="O66" s="4" t="str">
        <f>IF(Eingabe!M82 &lt;&gt; "", VLOOKUP(Eingabe!M82,tblRFQZusatz!A$2:B$4,2,FALSE),"")</f>
        <v/>
      </c>
      <c r="P66" s="16">
        <f>+Eingabe!P82</f>
        <v>0</v>
      </c>
      <c r="Q66" s="4" t="e">
        <f>VLOOKUP(Eingabe!J82,tblBeobachter!$A$2:$B$4318,2,FALSE)</f>
        <v>#N/A</v>
      </c>
      <c r="R66" s="4" t="str">
        <f>IF(Eingabe!K82&lt;&gt; "",VLOOKUP(Eingabe!K82,tblBeobachter!$A$2:$B$4318,2,FALSE),"")</f>
        <v/>
      </c>
      <c r="S66" s="4" t="str">
        <f>IF(Eingabe!N82 &lt;&gt; "",VLOOKUP(Eingabe!N82,tlbLebensraumtyp!A$2:B$26,2,FALSE),"")</f>
        <v/>
      </c>
      <c r="T66" s="4" t="str">
        <f>IF(Eingabe!O82&lt;&gt;"",VLOOKUP(Eingabe!O82,tlbLebensraumtyp!A$2:B$26,2,FALSE)," ")</f>
        <v xml:space="preserve"> </v>
      </c>
    </row>
    <row r="67" spans="1:20" x14ac:dyDescent="0.25">
      <c r="A67" s="36">
        <f>+Eingabe!A83</f>
        <v>0</v>
      </c>
      <c r="B67" s="4" t="e">
        <f>VLOOKUP(Eingabe!Q83,tblArt!$A$2:$B$321,2,FALSE)</f>
        <v>#N/A</v>
      </c>
      <c r="C67" s="4" t="e">
        <f>VLOOKUP(Eingabe!B83,tblGemeinde!A$2:D$2867,4,FALSE)</f>
        <v>#N/A</v>
      </c>
      <c r="D67" s="4" t="e">
        <f>VLOOKUP(Eingabe!R83,tblAnzahl!A$2:D$6,4,FALSE)</f>
        <v>#N/A</v>
      </c>
      <c r="E67" s="18" t="str">
        <f>IF(Eingabe!S83&lt;&gt;"",Eingabe!S83,"")</f>
        <v/>
      </c>
      <c r="F67" s="4" t="e">
        <f>VLOOKUP(Eingabe!T83,tblBemerkung!A$2:B$8,2,FALSE)</f>
        <v>#N/A</v>
      </c>
      <c r="G67" s="35">
        <f>+Eingabe!C83</f>
        <v>0</v>
      </c>
      <c r="H67" s="4">
        <f>+Eingabe!H83</f>
        <v>0</v>
      </c>
      <c r="I67" s="4">
        <f>+Eingabe!D83</f>
        <v>0</v>
      </c>
      <c r="J67" s="4">
        <f>IF((Eingabe!E83&lt;&gt;""),Eingabe!E83,Eingabe!D83)</f>
        <v>0</v>
      </c>
      <c r="K67" s="4">
        <f>+Eingabe!F83</f>
        <v>0</v>
      </c>
      <c r="L67" s="4">
        <f>IF((Eingabe!G83&lt;&gt;""),Eingabe!G83,Eingabe!F83)</f>
        <v>0</v>
      </c>
      <c r="M67" s="4">
        <f>+Eingabe!I83</f>
        <v>0</v>
      </c>
      <c r="N67" s="5" t="str">
        <f>IF(Eingabe!L83&lt;&gt; "",Eingabe!L83,"")</f>
        <v/>
      </c>
      <c r="O67" s="4" t="str">
        <f>IF(Eingabe!M83 &lt;&gt; "", VLOOKUP(Eingabe!M83,tblRFQZusatz!A$2:B$4,2,FALSE),"")</f>
        <v/>
      </c>
      <c r="P67" s="16">
        <f>+Eingabe!P83</f>
        <v>0</v>
      </c>
      <c r="Q67" s="4" t="e">
        <f>VLOOKUP(Eingabe!J83,tblBeobachter!$A$2:$B$4318,2,FALSE)</f>
        <v>#N/A</v>
      </c>
      <c r="R67" s="4" t="str">
        <f>IF(Eingabe!K83&lt;&gt; "",VLOOKUP(Eingabe!K83,tblBeobachter!$A$2:$B$4318,2,FALSE),"")</f>
        <v/>
      </c>
      <c r="S67" s="4" t="str">
        <f>IF(Eingabe!N83 &lt;&gt; "",VLOOKUP(Eingabe!N83,tlbLebensraumtyp!A$2:B$26,2,FALSE),"")</f>
        <v/>
      </c>
      <c r="T67" s="4" t="str">
        <f>IF(Eingabe!O83&lt;&gt;"",VLOOKUP(Eingabe!O83,tlbLebensraumtyp!A$2:B$26,2,FALSE)," ")</f>
        <v xml:space="preserve"> </v>
      </c>
    </row>
    <row r="68" spans="1:20" x14ac:dyDescent="0.25">
      <c r="A68" s="36">
        <f>+Eingabe!A84</f>
        <v>0</v>
      </c>
      <c r="B68" s="4" t="e">
        <f>VLOOKUP(Eingabe!Q84,tblArt!$A$2:$B$321,2,FALSE)</f>
        <v>#N/A</v>
      </c>
      <c r="C68" s="4" t="e">
        <f>VLOOKUP(Eingabe!B84,tblGemeinde!A$2:D$2867,4,FALSE)</f>
        <v>#N/A</v>
      </c>
      <c r="D68" s="4" t="e">
        <f>VLOOKUP(Eingabe!R84,tblAnzahl!A$2:D$6,4,FALSE)</f>
        <v>#N/A</v>
      </c>
      <c r="E68" s="18" t="str">
        <f>IF(Eingabe!S84&lt;&gt;"",Eingabe!S84,"")</f>
        <v/>
      </c>
      <c r="F68" s="4" t="e">
        <f>VLOOKUP(Eingabe!T84,tblBemerkung!A$2:B$8,2,FALSE)</f>
        <v>#N/A</v>
      </c>
      <c r="G68" s="35">
        <f>+Eingabe!C84</f>
        <v>0</v>
      </c>
      <c r="H68" s="4">
        <f>+Eingabe!H84</f>
        <v>0</v>
      </c>
      <c r="I68" s="4">
        <f>+Eingabe!D84</f>
        <v>0</v>
      </c>
      <c r="J68" s="4">
        <f>IF((Eingabe!E84&lt;&gt;""),Eingabe!E84,Eingabe!D84)</f>
        <v>0</v>
      </c>
      <c r="K68" s="4">
        <f>+Eingabe!F84</f>
        <v>0</v>
      </c>
      <c r="L68" s="4">
        <f>IF((Eingabe!G84&lt;&gt;""),Eingabe!G84,Eingabe!F84)</f>
        <v>0</v>
      </c>
      <c r="M68" s="4">
        <f>+Eingabe!I84</f>
        <v>0</v>
      </c>
      <c r="N68" s="5" t="str">
        <f>IF(Eingabe!L84&lt;&gt; "",Eingabe!L84,"")</f>
        <v/>
      </c>
      <c r="O68" s="4" t="str">
        <f>IF(Eingabe!M84 &lt;&gt; "", VLOOKUP(Eingabe!M84,tblRFQZusatz!A$2:B$4,2,FALSE),"")</f>
        <v/>
      </c>
      <c r="P68" s="16">
        <f>+Eingabe!P84</f>
        <v>0</v>
      </c>
      <c r="Q68" s="4" t="e">
        <f>VLOOKUP(Eingabe!J84,tblBeobachter!$A$2:$B$4318,2,FALSE)</f>
        <v>#N/A</v>
      </c>
      <c r="R68" s="4" t="str">
        <f>IF(Eingabe!K84&lt;&gt; "",VLOOKUP(Eingabe!K84,tblBeobachter!$A$2:$B$4318,2,FALSE),"")</f>
        <v/>
      </c>
      <c r="S68" s="4" t="str">
        <f>IF(Eingabe!N84 &lt;&gt; "",VLOOKUP(Eingabe!N84,tlbLebensraumtyp!A$2:B$26,2,FALSE),"")</f>
        <v/>
      </c>
      <c r="T68" s="4" t="str">
        <f>IF(Eingabe!O84&lt;&gt;"",VLOOKUP(Eingabe!O84,tlbLebensraumtyp!A$2:B$26,2,FALSE)," ")</f>
        <v xml:space="preserve"> </v>
      </c>
    </row>
    <row r="69" spans="1:20" x14ac:dyDescent="0.25">
      <c r="A69" s="36">
        <f>+Eingabe!A85</f>
        <v>0</v>
      </c>
      <c r="B69" s="4" t="e">
        <f>VLOOKUP(Eingabe!Q85,tblArt!$A$2:$B$321,2,FALSE)</f>
        <v>#N/A</v>
      </c>
      <c r="C69" s="4" t="e">
        <f>VLOOKUP(Eingabe!B85,tblGemeinde!A$2:D$2867,4,FALSE)</f>
        <v>#N/A</v>
      </c>
      <c r="D69" s="4" t="e">
        <f>VLOOKUP(Eingabe!R85,tblAnzahl!A$2:D$6,4,FALSE)</f>
        <v>#N/A</v>
      </c>
      <c r="E69" s="18" t="str">
        <f>IF(Eingabe!S85&lt;&gt;"",Eingabe!S85,"")</f>
        <v/>
      </c>
      <c r="F69" s="4" t="e">
        <f>VLOOKUP(Eingabe!T85,tblBemerkung!A$2:B$8,2,FALSE)</f>
        <v>#N/A</v>
      </c>
      <c r="G69" s="35">
        <f>+Eingabe!C85</f>
        <v>0</v>
      </c>
      <c r="H69" s="4">
        <f>+Eingabe!H85</f>
        <v>0</v>
      </c>
      <c r="I69" s="4">
        <f>+Eingabe!D85</f>
        <v>0</v>
      </c>
      <c r="J69" s="4">
        <f>IF((Eingabe!E85&lt;&gt;""),Eingabe!E85,Eingabe!D85)</f>
        <v>0</v>
      </c>
      <c r="K69" s="4">
        <f>+Eingabe!F85</f>
        <v>0</v>
      </c>
      <c r="L69" s="4">
        <f>IF((Eingabe!G85&lt;&gt;""),Eingabe!G85,Eingabe!F85)</f>
        <v>0</v>
      </c>
      <c r="M69" s="4">
        <f>+Eingabe!I85</f>
        <v>0</v>
      </c>
      <c r="N69" s="5" t="str">
        <f>IF(Eingabe!L85&lt;&gt; "",Eingabe!L85,"")</f>
        <v/>
      </c>
      <c r="O69" s="4" t="str">
        <f>IF(Eingabe!M85 &lt;&gt; "", VLOOKUP(Eingabe!M85,tblRFQZusatz!A$2:B$4,2,FALSE),"")</f>
        <v/>
      </c>
      <c r="P69" s="16">
        <f>+Eingabe!P85</f>
        <v>0</v>
      </c>
      <c r="Q69" s="4" t="e">
        <f>VLOOKUP(Eingabe!J85,tblBeobachter!$A$2:$B$4318,2,FALSE)</f>
        <v>#N/A</v>
      </c>
      <c r="R69" s="4" t="str">
        <f>IF(Eingabe!K85&lt;&gt; "",VLOOKUP(Eingabe!K85,tblBeobachter!$A$2:$B$4318,2,FALSE),"")</f>
        <v/>
      </c>
      <c r="S69" s="4" t="str">
        <f>IF(Eingabe!N85 &lt;&gt; "",VLOOKUP(Eingabe!N85,tlbLebensraumtyp!A$2:B$26,2,FALSE),"")</f>
        <v/>
      </c>
      <c r="T69" s="4" t="str">
        <f>IF(Eingabe!O85&lt;&gt;"",VLOOKUP(Eingabe!O85,tlbLebensraumtyp!A$2:B$26,2,FALSE)," ")</f>
        <v xml:space="preserve"> </v>
      </c>
    </row>
    <row r="70" spans="1:20" x14ac:dyDescent="0.25">
      <c r="A70" s="36">
        <f>+Eingabe!A86</f>
        <v>0</v>
      </c>
      <c r="B70" s="4" t="e">
        <f>VLOOKUP(Eingabe!Q86,tblArt!$A$2:$B$321,2,FALSE)</f>
        <v>#N/A</v>
      </c>
      <c r="C70" s="4" t="e">
        <f>VLOOKUP(Eingabe!B86,tblGemeinde!A$2:D$2867,4,FALSE)</f>
        <v>#N/A</v>
      </c>
      <c r="D70" s="4" t="e">
        <f>VLOOKUP(Eingabe!R86,tblAnzahl!A$2:D$6,4,FALSE)</f>
        <v>#N/A</v>
      </c>
      <c r="E70" s="18" t="str">
        <f>IF(Eingabe!S86&lt;&gt;"",Eingabe!S86,"")</f>
        <v/>
      </c>
      <c r="F70" s="4" t="e">
        <f>VLOOKUP(Eingabe!T86,tblBemerkung!A$2:B$8,2,FALSE)</f>
        <v>#N/A</v>
      </c>
      <c r="G70" s="35">
        <f>+Eingabe!C86</f>
        <v>0</v>
      </c>
      <c r="H70" s="4">
        <f>+Eingabe!H86</f>
        <v>0</v>
      </c>
      <c r="I70" s="4">
        <f>+Eingabe!D86</f>
        <v>0</v>
      </c>
      <c r="J70" s="4">
        <f>IF((Eingabe!E86&lt;&gt;""),Eingabe!E86,Eingabe!D86)</f>
        <v>0</v>
      </c>
      <c r="K70" s="4">
        <f>+Eingabe!F86</f>
        <v>0</v>
      </c>
      <c r="L70" s="4">
        <f>IF((Eingabe!G86&lt;&gt;""),Eingabe!G86,Eingabe!F86)</f>
        <v>0</v>
      </c>
      <c r="M70" s="4">
        <f>+Eingabe!I86</f>
        <v>0</v>
      </c>
      <c r="N70" s="5" t="str">
        <f>IF(Eingabe!L86&lt;&gt; "",Eingabe!L86,"")</f>
        <v/>
      </c>
      <c r="O70" s="4" t="str">
        <f>IF(Eingabe!M86 &lt;&gt; "", VLOOKUP(Eingabe!M86,tblRFQZusatz!A$2:B$4,2,FALSE),"")</f>
        <v/>
      </c>
      <c r="P70" s="16">
        <f>+Eingabe!P86</f>
        <v>0</v>
      </c>
      <c r="Q70" s="4" t="e">
        <f>VLOOKUP(Eingabe!J86,tblBeobachter!$A$2:$B$4318,2,FALSE)</f>
        <v>#N/A</v>
      </c>
      <c r="R70" s="4" t="str">
        <f>IF(Eingabe!K86&lt;&gt; "",VLOOKUP(Eingabe!K86,tblBeobachter!$A$2:$B$4318,2,FALSE),"")</f>
        <v/>
      </c>
      <c r="S70" s="4" t="str">
        <f>IF(Eingabe!N86 &lt;&gt; "",VLOOKUP(Eingabe!N86,tlbLebensraumtyp!A$2:B$26,2,FALSE),"")</f>
        <v/>
      </c>
      <c r="T70" s="4" t="str">
        <f>IF(Eingabe!O86&lt;&gt;"",VLOOKUP(Eingabe!O86,tlbLebensraumtyp!A$2:B$26,2,FALSE)," ")</f>
        <v xml:space="preserve"> </v>
      </c>
    </row>
    <row r="71" spans="1:20" x14ac:dyDescent="0.25">
      <c r="A71" s="36">
        <f>+Eingabe!A87</f>
        <v>0</v>
      </c>
      <c r="B71" s="4" t="e">
        <f>VLOOKUP(Eingabe!Q87,tblArt!$A$2:$B$321,2,FALSE)</f>
        <v>#N/A</v>
      </c>
      <c r="C71" s="4" t="e">
        <f>VLOOKUP(Eingabe!B87,tblGemeinde!A$2:D$2867,4,FALSE)</f>
        <v>#N/A</v>
      </c>
      <c r="D71" s="4" t="e">
        <f>VLOOKUP(Eingabe!R87,tblAnzahl!A$2:D$6,4,FALSE)</f>
        <v>#N/A</v>
      </c>
      <c r="E71" s="18" t="str">
        <f>IF(Eingabe!S87&lt;&gt;"",Eingabe!S87,"")</f>
        <v/>
      </c>
      <c r="F71" s="4" t="e">
        <f>VLOOKUP(Eingabe!T87,tblBemerkung!A$2:B$8,2,FALSE)</f>
        <v>#N/A</v>
      </c>
      <c r="G71" s="35">
        <f>+Eingabe!C87</f>
        <v>0</v>
      </c>
      <c r="H71" s="4">
        <f>+Eingabe!H87</f>
        <v>0</v>
      </c>
      <c r="I71" s="4">
        <f>+Eingabe!D87</f>
        <v>0</v>
      </c>
      <c r="J71" s="4">
        <f>IF((Eingabe!E87&lt;&gt;""),Eingabe!E87,Eingabe!D87)</f>
        <v>0</v>
      </c>
      <c r="K71" s="4">
        <f>+Eingabe!F87</f>
        <v>0</v>
      </c>
      <c r="L71" s="4">
        <f>IF((Eingabe!G87&lt;&gt;""),Eingabe!G87,Eingabe!F87)</f>
        <v>0</v>
      </c>
      <c r="M71" s="4">
        <f>+Eingabe!I87</f>
        <v>0</v>
      </c>
      <c r="N71" s="5" t="str">
        <f>IF(Eingabe!L87&lt;&gt; "",Eingabe!L87,"")</f>
        <v/>
      </c>
      <c r="O71" s="4" t="str">
        <f>IF(Eingabe!M87 &lt;&gt; "", VLOOKUP(Eingabe!M87,tblRFQZusatz!A$2:B$4,2,FALSE),"")</f>
        <v/>
      </c>
      <c r="P71" s="16">
        <f>+Eingabe!P87</f>
        <v>0</v>
      </c>
      <c r="Q71" s="4" t="e">
        <f>VLOOKUP(Eingabe!J87,tblBeobachter!$A$2:$B$4318,2,FALSE)</f>
        <v>#N/A</v>
      </c>
      <c r="R71" s="4" t="str">
        <f>IF(Eingabe!K87&lt;&gt; "",VLOOKUP(Eingabe!K87,tblBeobachter!$A$2:$B$4318,2,FALSE),"")</f>
        <v/>
      </c>
      <c r="S71" s="4" t="str">
        <f>IF(Eingabe!N87 &lt;&gt; "",VLOOKUP(Eingabe!N87,tlbLebensraumtyp!A$2:B$26,2,FALSE),"")</f>
        <v/>
      </c>
      <c r="T71" s="4" t="str">
        <f>IF(Eingabe!O87&lt;&gt;"",VLOOKUP(Eingabe!O87,tlbLebensraumtyp!A$2:B$26,2,FALSE)," ")</f>
        <v xml:space="preserve"> </v>
      </c>
    </row>
    <row r="72" spans="1:20" x14ac:dyDescent="0.25">
      <c r="A72" s="36">
        <f>+Eingabe!A88</f>
        <v>0</v>
      </c>
      <c r="B72" s="4" t="e">
        <f>VLOOKUP(Eingabe!Q88,tblArt!$A$2:$B$321,2,FALSE)</f>
        <v>#N/A</v>
      </c>
      <c r="C72" s="4" t="e">
        <f>VLOOKUP(Eingabe!B88,tblGemeinde!A$2:D$2867,4,FALSE)</f>
        <v>#N/A</v>
      </c>
      <c r="D72" s="4" t="e">
        <f>VLOOKUP(Eingabe!R88,tblAnzahl!A$2:D$6,4,FALSE)</f>
        <v>#N/A</v>
      </c>
      <c r="E72" s="18" t="str">
        <f>IF(Eingabe!S88&lt;&gt;"",Eingabe!S88,"")</f>
        <v/>
      </c>
      <c r="F72" s="4" t="e">
        <f>VLOOKUP(Eingabe!T88,tblBemerkung!A$2:B$8,2,FALSE)</f>
        <v>#N/A</v>
      </c>
      <c r="G72" s="35">
        <f>+Eingabe!C88</f>
        <v>0</v>
      </c>
      <c r="H72" s="4">
        <f>+Eingabe!H88</f>
        <v>0</v>
      </c>
      <c r="I72" s="4">
        <f>+Eingabe!D88</f>
        <v>0</v>
      </c>
      <c r="J72" s="4">
        <f>IF((Eingabe!E88&lt;&gt;""),Eingabe!E88,Eingabe!D88)</f>
        <v>0</v>
      </c>
      <c r="K72" s="4">
        <f>+Eingabe!F88</f>
        <v>0</v>
      </c>
      <c r="L72" s="4">
        <f>IF((Eingabe!G88&lt;&gt;""),Eingabe!G88,Eingabe!F88)</f>
        <v>0</v>
      </c>
      <c r="M72" s="4">
        <f>+Eingabe!I88</f>
        <v>0</v>
      </c>
      <c r="N72" s="5" t="str">
        <f>IF(Eingabe!L88&lt;&gt; "",Eingabe!L88,"")</f>
        <v/>
      </c>
      <c r="O72" s="4" t="str">
        <f>IF(Eingabe!M88 &lt;&gt; "", VLOOKUP(Eingabe!M88,tblRFQZusatz!A$2:B$4,2,FALSE),"")</f>
        <v/>
      </c>
      <c r="P72" s="16">
        <f>+Eingabe!P88</f>
        <v>0</v>
      </c>
      <c r="Q72" s="4" t="e">
        <f>VLOOKUP(Eingabe!J88,tblBeobachter!$A$2:$B$4318,2,FALSE)</f>
        <v>#N/A</v>
      </c>
      <c r="R72" s="4" t="str">
        <f>IF(Eingabe!K88&lt;&gt; "",VLOOKUP(Eingabe!K88,tblBeobachter!$A$2:$B$4318,2,FALSE),"")</f>
        <v/>
      </c>
      <c r="S72" s="4" t="str">
        <f>IF(Eingabe!N88 &lt;&gt; "",VLOOKUP(Eingabe!N88,tlbLebensraumtyp!A$2:B$26,2,FALSE),"")</f>
        <v/>
      </c>
      <c r="T72" s="4" t="str">
        <f>IF(Eingabe!O88&lt;&gt;"",VLOOKUP(Eingabe!O88,tlbLebensraumtyp!A$2:B$26,2,FALSE)," ")</f>
        <v xml:space="preserve"> </v>
      </c>
    </row>
    <row r="73" spans="1:20" x14ac:dyDescent="0.25">
      <c r="A73" s="36">
        <f>+Eingabe!A89</f>
        <v>0</v>
      </c>
      <c r="B73" s="4" t="e">
        <f>VLOOKUP(Eingabe!Q89,tblArt!$A$2:$B$321,2,FALSE)</f>
        <v>#N/A</v>
      </c>
      <c r="C73" s="4" t="e">
        <f>VLOOKUP(Eingabe!B89,tblGemeinde!A$2:D$2867,4,FALSE)</f>
        <v>#N/A</v>
      </c>
      <c r="D73" s="4" t="e">
        <f>VLOOKUP(Eingabe!R89,tblAnzahl!A$2:D$6,4,FALSE)</f>
        <v>#N/A</v>
      </c>
      <c r="E73" s="18" t="str">
        <f>IF(Eingabe!S89&lt;&gt;"",Eingabe!S89,"")</f>
        <v/>
      </c>
      <c r="F73" s="4" t="e">
        <f>VLOOKUP(Eingabe!T89,tblBemerkung!A$2:B$8,2,FALSE)</f>
        <v>#N/A</v>
      </c>
      <c r="G73" s="35">
        <f>+Eingabe!C89</f>
        <v>0</v>
      </c>
      <c r="H73" s="4">
        <f>+Eingabe!H89</f>
        <v>0</v>
      </c>
      <c r="I73" s="4">
        <f>+Eingabe!D89</f>
        <v>0</v>
      </c>
      <c r="J73" s="4">
        <f>IF((Eingabe!E89&lt;&gt;""),Eingabe!E89,Eingabe!D89)</f>
        <v>0</v>
      </c>
      <c r="K73" s="4">
        <f>+Eingabe!F89</f>
        <v>0</v>
      </c>
      <c r="L73" s="4">
        <f>IF((Eingabe!G89&lt;&gt;""),Eingabe!G89,Eingabe!F89)</f>
        <v>0</v>
      </c>
      <c r="M73" s="4">
        <f>+Eingabe!I89</f>
        <v>0</v>
      </c>
      <c r="N73" s="5" t="str">
        <f>IF(Eingabe!L89&lt;&gt; "",Eingabe!L89,"")</f>
        <v/>
      </c>
      <c r="O73" s="4" t="str">
        <f>IF(Eingabe!M89 &lt;&gt; "", VLOOKUP(Eingabe!M89,tblRFQZusatz!A$2:B$4,2,FALSE),"")</f>
        <v/>
      </c>
      <c r="P73" s="16">
        <f>+Eingabe!P89</f>
        <v>0</v>
      </c>
      <c r="Q73" s="4" t="e">
        <f>VLOOKUP(Eingabe!J89,tblBeobachter!$A$2:$B$4318,2,FALSE)</f>
        <v>#N/A</v>
      </c>
      <c r="R73" s="4" t="str">
        <f>IF(Eingabe!K89&lt;&gt; "",VLOOKUP(Eingabe!K89,tblBeobachter!$A$2:$B$4318,2,FALSE),"")</f>
        <v/>
      </c>
      <c r="S73" s="4" t="str">
        <f>IF(Eingabe!N89 &lt;&gt; "",VLOOKUP(Eingabe!N89,tlbLebensraumtyp!A$2:B$26,2,FALSE),"")</f>
        <v/>
      </c>
      <c r="T73" s="4" t="str">
        <f>IF(Eingabe!O89&lt;&gt;"",VLOOKUP(Eingabe!O89,tlbLebensraumtyp!A$2:B$26,2,FALSE)," ")</f>
        <v xml:space="preserve"> </v>
      </c>
    </row>
    <row r="74" spans="1:20" x14ac:dyDescent="0.25">
      <c r="A74" s="36">
        <f>+Eingabe!A90</f>
        <v>0</v>
      </c>
      <c r="B74" s="4" t="e">
        <f>VLOOKUP(Eingabe!Q90,tblArt!$A$2:$B$321,2,FALSE)</f>
        <v>#N/A</v>
      </c>
      <c r="C74" s="4" t="e">
        <f>VLOOKUP(Eingabe!B90,tblGemeinde!A$2:D$2867,4,FALSE)</f>
        <v>#N/A</v>
      </c>
      <c r="D74" s="4" t="e">
        <f>VLOOKUP(Eingabe!R90,tblAnzahl!A$2:D$6,4,FALSE)</f>
        <v>#N/A</v>
      </c>
      <c r="E74" s="18" t="str">
        <f>IF(Eingabe!S90&lt;&gt;"",Eingabe!S90,"")</f>
        <v/>
      </c>
      <c r="F74" s="4" t="e">
        <f>VLOOKUP(Eingabe!T90,tblBemerkung!A$2:B$8,2,FALSE)</f>
        <v>#N/A</v>
      </c>
      <c r="G74" s="35">
        <f>+Eingabe!C90</f>
        <v>0</v>
      </c>
      <c r="H74" s="4">
        <f>+Eingabe!H90</f>
        <v>0</v>
      </c>
      <c r="I74" s="4">
        <f>+Eingabe!D90</f>
        <v>0</v>
      </c>
      <c r="J74" s="4">
        <f>IF((Eingabe!E90&lt;&gt;""),Eingabe!E90,Eingabe!D90)</f>
        <v>0</v>
      </c>
      <c r="K74" s="4">
        <f>+Eingabe!F90</f>
        <v>0</v>
      </c>
      <c r="L74" s="4">
        <f>IF((Eingabe!G90&lt;&gt;""),Eingabe!G90,Eingabe!F90)</f>
        <v>0</v>
      </c>
      <c r="M74" s="4">
        <f>+Eingabe!I90</f>
        <v>0</v>
      </c>
      <c r="N74" s="5" t="str">
        <f>IF(Eingabe!L90&lt;&gt; "",Eingabe!L90,"")</f>
        <v/>
      </c>
      <c r="O74" s="4" t="str">
        <f>IF(Eingabe!M90 &lt;&gt; "", VLOOKUP(Eingabe!M90,tblRFQZusatz!A$2:B$4,2,FALSE),"")</f>
        <v/>
      </c>
      <c r="P74" s="16">
        <f>+Eingabe!P90</f>
        <v>0</v>
      </c>
      <c r="Q74" s="4" t="e">
        <f>VLOOKUP(Eingabe!J90,tblBeobachter!$A$2:$B$4318,2,FALSE)</f>
        <v>#N/A</v>
      </c>
      <c r="R74" s="4" t="str">
        <f>IF(Eingabe!K90&lt;&gt; "",VLOOKUP(Eingabe!K90,tblBeobachter!$A$2:$B$4318,2,FALSE),"")</f>
        <v/>
      </c>
      <c r="S74" s="4" t="str">
        <f>IF(Eingabe!N90 &lt;&gt; "",VLOOKUP(Eingabe!N90,tlbLebensraumtyp!A$2:B$26,2,FALSE),"")</f>
        <v/>
      </c>
      <c r="T74" s="4" t="str">
        <f>IF(Eingabe!O90&lt;&gt;"",VLOOKUP(Eingabe!O90,tlbLebensraumtyp!A$2:B$26,2,FALSE)," ")</f>
        <v xml:space="preserve"> </v>
      </c>
    </row>
    <row r="75" spans="1:20" x14ac:dyDescent="0.25">
      <c r="A75" s="36">
        <f>+Eingabe!A91</f>
        <v>0</v>
      </c>
      <c r="B75" s="4" t="e">
        <f>VLOOKUP(Eingabe!Q91,tblArt!$A$2:$B$321,2,FALSE)</f>
        <v>#N/A</v>
      </c>
      <c r="C75" s="4" t="e">
        <f>VLOOKUP(Eingabe!B91,tblGemeinde!A$2:D$2867,4,FALSE)</f>
        <v>#N/A</v>
      </c>
      <c r="D75" s="4" t="e">
        <f>VLOOKUP(Eingabe!R91,tblAnzahl!A$2:D$6,4,FALSE)</f>
        <v>#N/A</v>
      </c>
      <c r="E75" s="18" t="str">
        <f>IF(Eingabe!S91&lt;&gt;"",Eingabe!S91,"")</f>
        <v/>
      </c>
      <c r="F75" s="4" t="e">
        <f>VLOOKUP(Eingabe!T91,tblBemerkung!A$2:B$8,2,FALSE)</f>
        <v>#N/A</v>
      </c>
      <c r="G75" s="35">
        <f>+Eingabe!C91</f>
        <v>0</v>
      </c>
      <c r="H75" s="4">
        <f>+Eingabe!H91</f>
        <v>0</v>
      </c>
      <c r="I75" s="4">
        <f>+Eingabe!D91</f>
        <v>0</v>
      </c>
      <c r="J75" s="4">
        <f>IF((Eingabe!E91&lt;&gt;""),Eingabe!E91,Eingabe!D91)</f>
        <v>0</v>
      </c>
      <c r="K75" s="4">
        <f>+Eingabe!F91</f>
        <v>0</v>
      </c>
      <c r="L75" s="4">
        <f>IF((Eingabe!G91&lt;&gt;""),Eingabe!G91,Eingabe!F91)</f>
        <v>0</v>
      </c>
      <c r="M75" s="4">
        <f>+Eingabe!I91</f>
        <v>0</v>
      </c>
      <c r="N75" s="5" t="str">
        <f>IF(Eingabe!L91&lt;&gt; "",Eingabe!L91,"")</f>
        <v/>
      </c>
      <c r="O75" s="4" t="str">
        <f>IF(Eingabe!M91 &lt;&gt; "", VLOOKUP(Eingabe!M91,tblRFQZusatz!A$2:B$4,2,FALSE),"")</f>
        <v/>
      </c>
      <c r="P75" s="16">
        <f>+Eingabe!P91</f>
        <v>0</v>
      </c>
      <c r="Q75" s="4" t="e">
        <f>VLOOKUP(Eingabe!J91,tblBeobachter!$A$2:$B$4318,2,FALSE)</f>
        <v>#N/A</v>
      </c>
      <c r="R75" s="4" t="str">
        <f>IF(Eingabe!K91&lt;&gt; "",VLOOKUP(Eingabe!K91,tblBeobachter!$A$2:$B$4318,2,FALSE),"")</f>
        <v/>
      </c>
      <c r="S75" s="4" t="str">
        <f>IF(Eingabe!N91 &lt;&gt; "",VLOOKUP(Eingabe!N91,tlbLebensraumtyp!A$2:B$26,2,FALSE),"")</f>
        <v/>
      </c>
      <c r="T75" s="4" t="str">
        <f>IF(Eingabe!O91&lt;&gt;"",VLOOKUP(Eingabe!O91,tlbLebensraumtyp!A$2:B$26,2,FALSE)," ")</f>
        <v xml:space="preserve"> </v>
      </c>
    </row>
    <row r="76" spans="1:20" x14ac:dyDescent="0.25">
      <c r="A76" s="36">
        <f>+Eingabe!A92</f>
        <v>0</v>
      </c>
      <c r="B76" s="4" t="e">
        <f>VLOOKUP(Eingabe!Q92,tblArt!$A$2:$B$321,2,FALSE)</f>
        <v>#N/A</v>
      </c>
      <c r="C76" s="4" t="e">
        <f>VLOOKUP(Eingabe!B92,tblGemeinde!A$2:D$2867,4,FALSE)</f>
        <v>#N/A</v>
      </c>
      <c r="D76" s="4" t="e">
        <f>VLOOKUP(Eingabe!R92,tblAnzahl!A$2:D$6,4,FALSE)</f>
        <v>#N/A</v>
      </c>
      <c r="E76" s="18" t="str">
        <f>IF(Eingabe!S92&lt;&gt;"",Eingabe!S92,"")</f>
        <v/>
      </c>
      <c r="F76" s="4" t="e">
        <f>VLOOKUP(Eingabe!T92,tblBemerkung!A$2:B$8,2,FALSE)</f>
        <v>#N/A</v>
      </c>
      <c r="G76" s="35">
        <f>+Eingabe!C92</f>
        <v>0</v>
      </c>
      <c r="H76" s="4">
        <f>+Eingabe!H92</f>
        <v>0</v>
      </c>
      <c r="I76" s="4">
        <f>+Eingabe!D92</f>
        <v>0</v>
      </c>
      <c r="J76" s="4">
        <f>IF((Eingabe!E92&lt;&gt;""),Eingabe!E92,Eingabe!D92)</f>
        <v>0</v>
      </c>
      <c r="K76" s="4">
        <f>+Eingabe!F92</f>
        <v>0</v>
      </c>
      <c r="L76" s="4">
        <f>IF((Eingabe!G92&lt;&gt;""),Eingabe!G92,Eingabe!F92)</f>
        <v>0</v>
      </c>
      <c r="M76" s="4">
        <f>+Eingabe!I92</f>
        <v>0</v>
      </c>
      <c r="N76" s="5" t="str">
        <f>IF(Eingabe!L92&lt;&gt; "",Eingabe!L92,"")</f>
        <v/>
      </c>
      <c r="O76" s="4" t="str">
        <f>IF(Eingabe!M92 &lt;&gt; "", VLOOKUP(Eingabe!M92,tblRFQZusatz!A$2:B$4,2,FALSE),"")</f>
        <v/>
      </c>
      <c r="P76" s="16">
        <f>+Eingabe!P92</f>
        <v>0</v>
      </c>
      <c r="Q76" s="4" t="e">
        <f>VLOOKUP(Eingabe!J92,tblBeobachter!$A$2:$B$4318,2,FALSE)</f>
        <v>#N/A</v>
      </c>
      <c r="R76" s="4" t="str">
        <f>IF(Eingabe!K92&lt;&gt; "",VLOOKUP(Eingabe!K92,tblBeobachter!$A$2:$B$4318,2,FALSE),"")</f>
        <v/>
      </c>
      <c r="S76" s="4" t="str">
        <f>IF(Eingabe!N92 &lt;&gt; "",VLOOKUP(Eingabe!N92,tlbLebensraumtyp!A$2:B$26,2,FALSE),"")</f>
        <v/>
      </c>
      <c r="T76" s="4" t="str">
        <f>IF(Eingabe!O92&lt;&gt;"",VLOOKUP(Eingabe!O92,tlbLebensraumtyp!A$2:B$26,2,FALSE)," ")</f>
        <v xml:space="preserve"> </v>
      </c>
    </row>
    <row r="77" spans="1:20" x14ac:dyDescent="0.25">
      <c r="A77" s="36">
        <f>+Eingabe!A93</f>
        <v>0</v>
      </c>
      <c r="B77" s="4" t="e">
        <f>VLOOKUP(Eingabe!Q93,tblArt!$A$2:$B$321,2,FALSE)</f>
        <v>#N/A</v>
      </c>
      <c r="C77" s="4" t="e">
        <f>VLOOKUP(Eingabe!B93,tblGemeinde!A$2:D$2867,4,FALSE)</f>
        <v>#N/A</v>
      </c>
      <c r="D77" s="4" t="e">
        <f>VLOOKUP(Eingabe!R93,tblAnzahl!A$2:D$6,4,FALSE)</f>
        <v>#N/A</v>
      </c>
      <c r="E77" s="18" t="str">
        <f>IF(Eingabe!S93&lt;&gt;"",Eingabe!S93,"")</f>
        <v/>
      </c>
      <c r="F77" s="4" t="e">
        <f>VLOOKUP(Eingabe!T93,tblBemerkung!A$2:B$8,2,FALSE)</f>
        <v>#N/A</v>
      </c>
      <c r="G77" s="35">
        <f>+Eingabe!C93</f>
        <v>0</v>
      </c>
      <c r="H77" s="4">
        <f>+Eingabe!H93</f>
        <v>0</v>
      </c>
      <c r="I77" s="4">
        <f>+Eingabe!D93</f>
        <v>0</v>
      </c>
      <c r="J77" s="4">
        <f>IF((Eingabe!E93&lt;&gt;""),Eingabe!E93,Eingabe!D93)</f>
        <v>0</v>
      </c>
      <c r="K77" s="4">
        <f>+Eingabe!F93</f>
        <v>0</v>
      </c>
      <c r="L77" s="4">
        <f>IF((Eingabe!G93&lt;&gt;""),Eingabe!G93,Eingabe!F93)</f>
        <v>0</v>
      </c>
      <c r="M77" s="4">
        <f>+Eingabe!I93</f>
        <v>0</v>
      </c>
      <c r="N77" s="5" t="str">
        <f>IF(Eingabe!L93&lt;&gt; "",Eingabe!L93,"")</f>
        <v/>
      </c>
      <c r="O77" s="4" t="str">
        <f>IF(Eingabe!M93 &lt;&gt; "", VLOOKUP(Eingabe!M93,tblRFQZusatz!A$2:B$4,2,FALSE),"")</f>
        <v/>
      </c>
      <c r="P77" s="16">
        <f>+Eingabe!P93</f>
        <v>0</v>
      </c>
      <c r="Q77" s="4" t="e">
        <f>VLOOKUP(Eingabe!J93,tblBeobachter!$A$2:$B$4318,2,FALSE)</f>
        <v>#N/A</v>
      </c>
      <c r="R77" s="4" t="str">
        <f>IF(Eingabe!K93&lt;&gt; "",VLOOKUP(Eingabe!K93,tblBeobachter!$A$2:$B$4318,2,FALSE),"")</f>
        <v/>
      </c>
      <c r="S77" s="4" t="str">
        <f>IF(Eingabe!N93 &lt;&gt; "",VLOOKUP(Eingabe!N93,tlbLebensraumtyp!A$2:B$26,2,FALSE),"")</f>
        <v/>
      </c>
      <c r="T77" s="4" t="str">
        <f>IF(Eingabe!O93&lt;&gt;"",VLOOKUP(Eingabe!O93,tlbLebensraumtyp!A$2:B$26,2,FALSE)," ")</f>
        <v xml:space="preserve"> </v>
      </c>
    </row>
    <row r="78" spans="1:20" x14ac:dyDescent="0.25">
      <c r="A78" s="36">
        <f>+Eingabe!A94</f>
        <v>0</v>
      </c>
      <c r="B78" s="4" t="e">
        <f>VLOOKUP(Eingabe!Q94,tblArt!$A$2:$B$321,2,FALSE)</f>
        <v>#N/A</v>
      </c>
      <c r="C78" s="4" t="e">
        <f>VLOOKUP(Eingabe!B94,tblGemeinde!A$2:D$2867,4,FALSE)</f>
        <v>#N/A</v>
      </c>
      <c r="D78" s="4" t="e">
        <f>VLOOKUP(Eingabe!R94,tblAnzahl!A$2:D$6,4,FALSE)</f>
        <v>#N/A</v>
      </c>
      <c r="E78" s="18" t="str">
        <f>IF(Eingabe!S94&lt;&gt;"",Eingabe!S94,"")</f>
        <v/>
      </c>
      <c r="F78" s="4" t="e">
        <f>VLOOKUP(Eingabe!T94,tblBemerkung!A$2:B$8,2,FALSE)</f>
        <v>#N/A</v>
      </c>
      <c r="G78" s="35">
        <f>+Eingabe!C94</f>
        <v>0</v>
      </c>
      <c r="H78" s="4">
        <f>+Eingabe!H94</f>
        <v>0</v>
      </c>
      <c r="I78" s="4">
        <f>+Eingabe!D94</f>
        <v>0</v>
      </c>
      <c r="J78" s="4">
        <f>IF((Eingabe!E94&lt;&gt;""),Eingabe!E94,Eingabe!D94)</f>
        <v>0</v>
      </c>
      <c r="K78" s="4">
        <f>+Eingabe!F94</f>
        <v>0</v>
      </c>
      <c r="L78" s="4">
        <f>IF((Eingabe!G94&lt;&gt;""),Eingabe!G94,Eingabe!F94)</f>
        <v>0</v>
      </c>
      <c r="M78" s="4">
        <f>+Eingabe!I94</f>
        <v>0</v>
      </c>
      <c r="N78" s="5" t="str">
        <f>IF(Eingabe!L94&lt;&gt; "",Eingabe!L94,"")</f>
        <v/>
      </c>
      <c r="O78" s="4" t="str">
        <f>IF(Eingabe!M94 &lt;&gt; "", VLOOKUP(Eingabe!M94,tblRFQZusatz!A$2:B$4,2,FALSE),"")</f>
        <v/>
      </c>
      <c r="P78" s="16">
        <f>+Eingabe!P94</f>
        <v>0</v>
      </c>
      <c r="Q78" s="4" t="e">
        <f>VLOOKUP(Eingabe!J94,tblBeobachter!$A$2:$B$4318,2,FALSE)</f>
        <v>#N/A</v>
      </c>
      <c r="R78" s="4" t="str">
        <f>IF(Eingabe!K94&lt;&gt; "",VLOOKUP(Eingabe!K94,tblBeobachter!$A$2:$B$4318,2,FALSE),"")</f>
        <v/>
      </c>
      <c r="S78" s="4" t="str">
        <f>IF(Eingabe!N94 &lt;&gt; "",VLOOKUP(Eingabe!N94,tlbLebensraumtyp!A$2:B$26,2,FALSE),"")</f>
        <v/>
      </c>
      <c r="T78" s="4" t="str">
        <f>IF(Eingabe!O94&lt;&gt;"",VLOOKUP(Eingabe!O94,tlbLebensraumtyp!A$2:B$26,2,FALSE)," ")</f>
        <v xml:space="preserve"> </v>
      </c>
    </row>
    <row r="79" spans="1:20" x14ac:dyDescent="0.25">
      <c r="A79" s="36">
        <f>+Eingabe!A95</f>
        <v>0</v>
      </c>
      <c r="B79" s="4" t="e">
        <f>VLOOKUP(Eingabe!Q95,tblArt!$A$2:$B$321,2,FALSE)</f>
        <v>#N/A</v>
      </c>
      <c r="C79" s="4" t="e">
        <f>VLOOKUP(Eingabe!B95,tblGemeinde!A$2:D$2867,4,FALSE)</f>
        <v>#N/A</v>
      </c>
      <c r="D79" s="4" t="e">
        <f>VLOOKUP(Eingabe!R95,tblAnzahl!A$2:D$6,4,FALSE)</f>
        <v>#N/A</v>
      </c>
      <c r="E79" s="18" t="str">
        <f>IF(Eingabe!S95&lt;&gt;"",Eingabe!S95,"")</f>
        <v/>
      </c>
      <c r="F79" s="4" t="e">
        <f>VLOOKUP(Eingabe!T95,tblBemerkung!A$2:B$8,2,FALSE)</f>
        <v>#N/A</v>
      </c>
      <c r="G79" s="35">
        <f>+Eingabe!C95</f>
        <v>0</v>
      </c>
      <c r="H79" s="4">
        <f>+Eingabe!H95</f>
        <v>0</v>
      </c>
      <c r="I79" s="4">
        <f>+Eingabe!D95</f>
        <v>0</v>
      </c>
      <c r="J79" s="4">
        <f>IF((Eingabe!E95&lt;&gt;""),Eingabe!E95,Eingabe!D95)</f>
        <v>0</v>
      </c>
      <c r="K79" s="4">
        <f>+Eingabe!F95</f>
        <v>0</v>
      </c>
      <c r="L79" s="4">
        <f>IF((Eingabe!G95&lt;&gt;""),Eingabe!G95,Eingabe!F95)</f>
        <v>0</v>
      </c>
      <c r="M79" s="4">
        <f>+Eingabe!I95</f>
        <v>0</v>
      </c>
      <c r="N79" s="5" t="str">
        <f>IF(Eingabe!L95&lt;&gt; "",Eingabe!L95,"")</f>
        <v/>
      </c>
      <c r="O79" s="4" t="str">
        <f>IF(Eingabe!M95 &lt;&gt; "", VLOOKUP(Eingabe!M95,tblRFQZusatz!A$2:B$4,2,FALSE),"")</f>
        <v/>
      </c>
      <c r="P79" s="16">
        <f>+Eingabe!P95</f>
        <v>0</v>
      </c>
      <c r="Q79" s="4" t="e">
        <f>VLOOKUP(Eingabe!J95,tblBeobachter!$A$2:$B$4318,2,FALSE)</f>
        <v>#N/A</v>
      </c>
      <c r="R79" s="4" t="str">
        <f>IF(Eingabe!K95&lt;&gt; "",VLOOKUP(Eingabe!K95,tblBeobachter!$A$2:$B$4318,2,FALSE),"")</f>
        <v/>
      </c>
      <c r="S79" s="4" t="str">
        <f>IF(Eingabe!N95 &lt;&gt; "",VLOOKUP(Eingabe!N95,tlbLebensraumtyp!A$2:B$26,2,FALSE),"")</f>
        <v/>
      </c>
      <c r="T79" s="4" t="str">
        <f>IF(Eingabe!O95&lt;&gt;"",VLOOKUP(Eingabe!O95,tlbLebensraumtyp!A$2:B$26,2,FALSE)," ")</f>
        <v xml:space="preserve"> </v>
      </c>
    </row>
    <row r="80" spans="1:20" x14ac:dyDescent="0.25">
      <c r="A80" s="36">
        <f>+Eingabe!A96</f>
        <v>0</v>
      </c>
      <c r="B80" s="4" t="e">
        <f>VLOOKUP(Eingabe!Q96,tblArt!$A$2:$B$321,2,FALSE)</f>
        <v>#N/A</v>
      </c>
      <c r="C80" s="4" t="e">
        <f>VLOOKUP(Eingabe!B96,tblGemeinde!A$2:D$2867,4,FALSE)</f>
        <v>#N/A</v>
      </c>
      <c r="D80" s="4" t="e">
        <f>VLOOKUP(Eingabe!R96,tblAnzahl!A$2:D$6,4,FALSE)</f>
        <v>#N/A</v>
      </c>
      <c r="E80" s="18" t="str">
        <f>IF(Eingabe!S96&lt;&gt;"",Eingabe!S96,"")</f>
        <v/>
      </c>
      <c r="F80" s="4" t="e">
        <f>VLOOKUP(Eingabe!T96,tblBemerkung!A$2:B$8,2,FALSE)</f>
        <v>#N/A</v>
      </c>
      <c r="G80" s="35">
        <f>+Eingabe!C96</f>
        <v>0</v>
      </c>
      <c r="H80" s="4">
        <f>+Eingabe!H96</f>
        <v>0</v>
      </c>
      <c r="I80" s="4">
        <f>+Eingabe!D96</f>
        <v>0</v>
      </c>
      <c r="J80" s="4">
        <f>IF((Eingabe!E96&lt;&gt;""),Eingabe!E96,Eingabe!D96)</f>
        <v>0</v>
      </c>
      <c r="K80" s="4">
        <f>+Eingabe!F96</f>
        <v>0</v>
      </c>
      <c r="L80" s="4">
        <f>IF((Eingabe!G96&lt;&gt;""),Eingabe!G96,Eingabe!F96)</f>
        <v>0</v>
      </c>
      <c r="M80" s="4">
        <f>+Eingabe!I96</f>
        <v>0</v>
      </c>
      <c r="N80" s="5" t="str">
        <f>IF(Eingabe!L96&lt;&gt; "",Eingabe!L96,"")</f>
        <v/>
      </c>
      <c r="O80" s="4" t="str">
        <f>IF(Eingabe!M96 &lt;&gt; "", VLOOKUP(Eingabe!M96,tblRFQZusatz!A$2:B$4,2,FALSE),"")</f>
        <v/>
      </c>
      <c r="P80" s="16">
        <f>+Eingabe!P96</f>
        <v>0</v>
      </c>
      <c r="Q80" s="4" t="e">
        <f>VLOOKUP(Eingabe!J96,tblBeobachter!$A$2:$B$4318,2,FALSE)</f>
        <v>#N/A</v>
      </c>
      <c r="R80" s="4" t="str">
        <f>IF(Eingabe!K96&lt;&gt; "",VLOOKUP(Eingabe!K96,tblBeobachter!$A$2:$B$4318,2,FALSE),"")</f>
        <v/>
      </c>
      <c r="S80" s="4" t="str">
        <f>IF(Eingabe!N96 &lt;&gt; "",VLOOKUP(Eingabe!N96,tlbLebensraumtyp!A$2:B$26,2,FALSE),"")</f>
        <v/>
      </c>
      <c r="T80" s="4" t="str">
        <f>IF(Eingabe!O96&lt;&gt;"",VLOOKUP(Eingabe!O96,tlbLebensraumtyp!A$2:B$26,2,FALSE)," ")</f>
        <v xml:space="preserve"> </v>
      </c>
    </row>
    <row r="81" spans="1:20" x14ac:dyDescent="0.25">
      <c r="A81" s="36">
        <f>+Eingabe!A97</f>
        <v>0</v>
      </c>
      <c r="B81" s="4" t="e">
        <f>VLOOKUP(Eingabe!Q97,tblArt!$A$2:$B$321,2,FALSE)</f>
        <v>#N/A</v>
      </c>
      <c r="C81" s="4" t="e">
        <f>VLOOKUP(Eingabe!B97,tblGemeinde!A$2:D$2867,4,FALSE)</f>
        <v>#N/A</v>
      </c>
      <c r="D81" s="4" t="e">
        <f>VLOOKUP(Eingabe!R97,tblAnzahl!A$2:D$6,4,FALSE)</f>
        <v>#N/A</v>
      </c>
      <c r="E81" s="18" t="str">
        <f>IF(Eingabe!S97&lt;&gt;"",Eingabe!S97,"")</f>
        <v/>
      </c>
      <c r="F81" s="4" t="e">
        <f>VLOOKUP(Eingabe!T97,tblBemerkung!A$2:B$8,2,FALSE)</f>
        <v>#N/A</v>
      </c>
      <c r="G81" s="35">
        <f>+Eingabe!C97</f>
        <v>0</v>
      </c>
      <c r="H81" s="4">
        <f>+Eingabe!H97</f>
        <v>0</v>
      </c>
      <c r="I81" s="4">
        <f>+Eingabe!D97</f>
        <v>0</v>
      </c>
      <c r="J81" s="4">
        <f>IF((Eingabe!E97&lt;&gt;""),Eingabe!E97,Eingabe!D97)</f>
        <v>0</v>
      </c>
      <c r="K81" s="4">
        <f>+Eingabe!F97</f>
        <v>0</v>
      </c>
      <c r="L81" s="4">
        <f>IF((Eingabe!G97&lt;&gt;""),Eingabe!G97,Eingabe!F97)</f>
        <v>0</v>
      </c>
      <c r="M81" s="4">
        <f>+Eingabe!I97</f>
        <v>0</v>
      </c>
      <c r="N81" s="5" t="str">
        <f>IF(Eingabe!L97&lt;&gt; "",Eingabe!L97,"")</f>
        <v/>
      </c>
      <c r="O81" s="4" t="str">
        <f>IF(Eingabe!M97 &lt;&gt; "", VLOOKUP(Eingabe!M97,tblRFQZusatz!A$2:B$4,2,FALSE),"")</f>
        <v/>
      </c>
      <c r="P81" s="16">
        <f>+Eingabe!P97</f>
        <v>0</v>
      </c>
      <c r="Q81" s="4" t="e">
        <f>VLOOKUP(Eingabe!J97,tblBeobachter!$A$2:$B$4318,2,FALSE)</f>
        <v>#N/A</v>
      </c>
      <c r="R81" s="4" t="str">
        <f>IF(Eingabe!K97&lt;&gt; "",VLOOKUP(Eingabe!K97,tblBeobachter!$A$2:$B$4318,2,FALSE),"")</f>
        <v/>
      </c>
      <c r="S81" s="4" t="str">
        <f>IF(Eingabe!N97 &lt;&gt; "",VLOOKUP(Eingabe!N97,tlbLebensraumtyp!A$2:B$26,2,FALSE),"")</f>
        <v/>
      </c>
      <c r="T81" s="4" t="str">
        <f>IF(Eingabe!O97&lt;&gt;"",VLOOKUP(Eingabe!O97,tlbLebensraumtyp!A$2:B$26,2,FALSE)," ")</f>
        <v xml:space="preserve"> </v>
      </c>
    </row>
    <row r="82" spans="1:20" x14ac:dyDescent="0.25">
      <c r="A82" s="36">
        <f>+Eingabe!A98</f>
        <v>0</v>
      </c>
      <c r="B82" s="4" t="e">
        <f>VLOOKUP(Eingabe!Q98,tblArt!$A$2:$B$321,2,FALSE)</f>
        <v>#N/A</v>
      </c>
      <c r="C82" s="4" t="e">
        <f>VLOOKUP(Eingabe!B98,tblGemeinde!A$2:D$2867,4,FALSE)</f>
        <v>#N/A</v>
      </c>
      <c r="D82" s="4" t="e">
        <f>VLOOKUP(Eingabe!R98,tblAnzahl!A$2:D$6,4,FALSE)</f>
        <v>#N/A</v>
      </c>
      <c r="E82" s="18" t="str">
        <f>IF(Eingabe!S98&lt;&gt;"",Eingabe!S98,"")</f>
        <v/>
      </c>
      <c r="F82" s="4" t="e">
        <f>VLOOKUP(Eingabe!T98,tblBemerkung!A$2:B$8,2,FALSE)</f>
        <v>#N/A</v>
      </c>
      <c r="G82" s="35">
        <f>+Eingabe!C98</f>
        <v>0</v>
      </c>
      <c r="H82" s="4">
        <f>+Eingabe!H98</f>
        <v>0</v>
      </c>
      <c r="I82" s="4">
        <f>+Eingabe!D98</f>
        <v>0</v>
      </c>
      <c r="J82" s="4">
        <f>IF((Eingabe!E98&lt;&gt;""),Eingabe!E98,Eingabe!D98)</f>
        <v>0</v>
      </c>
      <c r="K82" s="4">
        <f>+Eingabe!F98</f>
        <v>0</v>
      </c>
      <c r="L82" s="4">
        <f>IF((Eingabe!G98&lt;&gt;""),Eingabe!G98,Eingabe!F98)</f>
        <v>0</v>
      </c>
      <c r="M82" s="4">
        <f>+Eingabe!I98</f>
        <v>0</v>
      </c>
      <c r="N82" s="5" t="str">
        <f>IF(Eingabe!L98&lt;&gt; "",Eingabe!L98,"")</f>
        <v/>
      </c>
      <c r="O82" s="4" t="str">
        <f>IF(Eingabe!M98 &lt;&gt; "", VLOOKUP(Eingabe!M98,tblRFQZusatz!A$2:B$4,2,FALSE),"")</f>
        <v/>
      </c>
      <c r="P82" s="16">
        <f>+Eingabe!P98</f>
        <v>0</v>
      </c>
      <c r="Q82" s="4" t="e">
        <f>VLOOKUP(Eingabe!J98,tblBeobachter!$A$2:$B$4318,2,FALSE)</f>
        <v>#N/A</v>
      </c>
      <c r="R82" s="4" t="str">
        <f>IF(Eingabe!K98&lt;&gt; "",VLOOKUP(Eingabe!K98,tblBeobachter!$A$2:$B$4318,2,FALSE),"")</f>
        <v/>
      </c>
      <c r="S82" s="4" t="str">
        <f>IF(Eingabe!N98 &lt;&gt; "",VLOOKUP(Eingabe!N98,tlbLebensraumtyp!A$2:B$26,2,FALSE),"")</f>
        <v/>
      </c>
      <c r="T82" s="4" t="str">
        <f>IF(Eingabe!O98&lt;&gt;"",VLOOKUP(Eingabe!O98,tlbLebensraumtyp!A$2:B$26,2,FALSE)," ")</f>
        <v xml:space="preserve"> </v>
      </c>
    </row>
    <row r="83" spans="1:20" x14ac:dyDescent="0.25">
      <c r="A83" s="36">
        <f>+Eingabe!A99</f>
        <v>0</v>
      </c>
      <c r="B83" s="4" t="e">
        <f>VLOOKUP(Eingabe!Q99,tblArt!$A$2:$B$321,2,FALSE)</f>
        <v>#N/A</v>
      </c>
      <c r="C83" s="4" t="e">
        <f>VLOOKUP(Eingabe!B99,tblGemeinde!A$2:D$2867,4,FALSE)</f>
        <v>#N/A</v>
      </c>
      <c r="D83" s="4" t="e">
        <f>VLOOKUP(Eingabe!R99,tblAnzahl!A$2:D$6,4,FALSE)</f>
        <v>#N/A</v>
      </c>
      <c r="E83" s="18" t="str">
        <f>IF(Eingabe!S99&lt;&gt;"",Eingabe!S99,"")</f>
        <v/>
      </c>
      <c r="F83" s="4" t="e">
        <f>VLOOKUP(Eingabe!T99,tblBemerkung!A$2:B$8,2,FALSE)</f>
        <v>#N/A</v>
      </c>
      <c r="G83" s="35">
        <f>+Eingabe!C99</f>
        <v>0</v>
      </c>
      <c r="H83" s="4">
        <f>+Eingabe!H99</f>
        <v>0</v>
      </c>
      <c r="I83" s="4">
        <f>+Eingabe!D99</f>
        <v>0</v>
      </c>
      <c r="J83" s="4">
        <f>IF((Eingabe!E99&lt;&gt;""),Eingabe!E99,Eingabe!D99)</f>
        <v>0</v>
      </c>
      <c r="K83" s="4">
        <f>+Eingabe!F99</f>
        <v>0</v>
      </c>
      <c r="L83" s="4">
        <f>IF((Eingabe!G99&lt;&gt;""),Eingabe!G99,Eingabe!F99)</f>
        <v>0</v>
      </c>
      <c r="M83" s="4">
        <f>+Eingabe!I99</f>
        <v>0</v>
      </c>
      <c r="N83" s="5" t="str">
        <f>IF(Eingabe!L99&lt;&gt; "",Eingabe!L99,"")</f>
        <v/>
      </c>
      <c r="O83" s="4" t="str">
        <f>IF(Eingabe!M99 &lt;&gt; "", VLOOKUP(Eingabe!M99,tblRFQZusatz!A$2:B$4,2,FALSE),"")</f>
        <v/>
      </c>
      <c r="P83" s="16">
        <f>+Eingabe!P99</f>
        <v>0</v>
      </c>
      <c r="Q83" s="4" t="e">
        <f>VLOOKUP(Eingabe!J99,tblBeobachter!$A$2:$B$4318,2,FALSE)</f>
        <v>#N/A</v>
      </c>
      <c r="R83" s="4" t="str">
        <f>IF(Eingabe!K99&lt;&gt; "",VLOOKUP(Eingabe!K99,tblBeobachter!$A$2:$B$4318,2,FALSE),"")</f>
        <v/>
      </c>
      <c r="S83" s="4" t="str">
        <f>IF(Eingabe!N99 &lt;&gt; "",VLOOKUP(Eingabe!N99,tlbLebensraumtyp!A$2:B$26,2,FALSE),"")</f>
        <v/>
      </c>
      <c r="T83" s="4" t="str">
        <f>IF(Eingabe!O99&lt;&gt;"",VLOOKUP(Eingabe!O99,tlbLebensraumtyp!A$2:B$26,2,FALSE)," ")</f>
        <v xml:space="preserve"> </v>
      </c>
    </row>
    <row r="84" spans="1:20" x14ac:dyDescent="0.25">
      <c r="A84" s="36">
        <f>+Eingabe!A100</f>
        <v>0</v>
      </c>
      <c r="B84" s="4" t="e">
        <f>VLOOKUP(Eingabe!Q100,tblArt!$A$2:$B$321,2,FALSE)</f>
        <v>#N/A</v>
      </c>
      <c r="C84" s="4" t="e">
        <f>VLOOKUP(Eingabe!B100,tblGemeinde!A$2:D$2867,4,FALSE)</f>
        <v>#N/A</v>
      </c>
      <c r="D84" s="4" t="e">
        <f>VLOOKUP(Eingabe!R100,tblAnzahl!A$2:D$6,4,FALSE)</f>
        <v>#N/A</v>
      </c>
      <c r="E84" s="18" t="str">
        <f>IF(Eingabe!S100&lt;&gt;"",Eingabe!S100,"")</f>
        <v/>
      </c>
      <c r="F84" s="4" t="e">
        <f>VLOOKUP(Eingabe!T100,tblBemerkung!A$2:B$8,2,FALSE)</f>
        <v>#N/A</v>
      </c>
      <c r="G84" s="35">
        <f>+Eingabe!C100</f>
        <v>0</v>
      </c>
      <c r="H84" s="4">
        <f>+Eingabe!H100</f>
        <v>0</v>
      </c>
      <c r="I84" s="4">
        <f>+Eingabe!D100</f>
        <v>0</v>
      </c>
      <c r="J84" s="4">
        <f>IF((Eingabe!E100&lt;&gt;""),Eingabe!E100,Eingabe!D100)</f>
        <v>0</v>
      </c>
      <c r="K84" s="4">
        <f>+Eingabe!F100</f>
        <v>0</v>
      </c>
      <c r="L84" s="4">
        <f>IF((Eingabe!G100&lt;&gt;""),Eingabe!G100,Eingabe!F100)</f>
        <v>0</v>
      </c>
      <c r="M84" s="4">
        <f>+Eingabe!I100</f>
        <v>0</v>
      </c>
      <c r="N84" s="5" t="str">
        <f>IF(Eingabe!L100&lt;&gt; "",Eingabe!L100,"")</f>
        <v/>
      </c>
      <c r="O84" s="4" t="str">
        <f>IF(Eingabe!M100 &lt;&gt; "", VLOOKUP(Eingabe!M100,tblRFQZusatz!A$2:B$4,2,FALSE),"")</f>
        <v/>
      </c>
      <c r="P84" s="16">
        <f>+Eingabe!P100</f>
        <v>0</v>
      </c>
      <c r="Q84" s="4" t="e">
        <f>VLOOKUP(Eingabe!J100,tblBeobachter!$A$2:$B$4318,2,FALSE)</f>
        <v>#N/A</v>
      </c>
      <c r="R84" s="4" t="str">
        <f>IF(Eingabe!K100&lt;&gt; "",VLOOKUP(Eingabe!K100,tblBeobachter!$A$2:$B$4318,2,FALSE),"")</f>
        <v/>
      </c>
      <c r="S84" s="4" t="str">
        <f>IF(Eingabe!N100 &lt;&gt; "",VLOOKUP(Eingabe!N100,tlbLebensraumtyp!A$2:B$26,2,FALSE),"")</f>
        <v/>
      </c>
      <c r="T84" s="4" t="str">
        <f>IF(Eingabe!O100&lt;&gt;"",VLOOKUP(Eingabe!O100,tlbLebensraumtyp!A$2:B$26,2,FALSE)," ")</f>
        <v xml:space="preserve"> </v>
      </c>
    </row>
    <row r="85" spans="1:20" x14ac:dyDescent="0.25">
      <c r="A85" s="36">
        <f>+Eingabe!A101</f>
        <v>0</v>
      </c>
      <c r="B85" s="4" t="e">
        <f>VLOOKUP(Eingabe!Q101,tblArt!$A$2:$B$321,2,FALSE)</f>
        <v>#N/A</v>
      </c>
      <c r="C85" s="4" t="e">
        <f>VLOOKUP(Eingabe!B101,tblGemeinde!A$2:D$2867,4,FALSE)</f>
        <v>#N/A</v>
      </c>
      <c r="D85" s="4" t="e">
        <f>VLOOKUP(Eingabe!R101,tblAnzahl!A$2:D$6,4,FALSE)</f>
        <v>#N/A</v>
      </c>
      <c r="E85" s="18" t="str">
        <f>IF(Eingabe!S101&lt;&gt;"",Eingabe!S101,"")</f>
        <v/>
      </c>
      <c r="F85" s="4" t="e">
        <f>VLOOKUP(Eingabe!T101,tblBemerkung!A$2:B$8,2,FALSE)</f>
        <v>#N/A</v>
      </c>
      <c r="G85" s="35">
        <f>+Eingabe!C101</f>
        <v>0</v>
      </c>
      <c r="H85" s="4">
        <f>+Eingabe!H101</f>
        <v>0</v>
      </c>
      <c r="I85" s="4">
        <f>+Eingabe!D101</f>
        <v>0</v>
      </c>
      <c r="J85" s="4">
        <f>IF((Eingabe!E101&lt;&gt;""),Eingabe!E101,Eingabe!D101)</f>
        <v>0</v>
      </c>
      <c r="K85" s="4">
        <f>+Eingabe!F101</f>
        <v>0</v>
      </c>
      <c r="L85" s="4">
        <f>IF((Eingabe!G101&lt;&gt;""),Eingabe!G101,Eingabe!F101)</f>
        <v>0</v>
      </c>
      <c r="M85" s="4">
        <f>+Eingabe!I101</f>
        <v>0</v>
      </c>
      <c r="N85" s="5" t="str">
        <f>IF(Eingabe!L101&lt;&gt; "",Eingabe!L101,"")</f>
        <v/>
      </c>
      <c r="O85" s="4" t="str">
        <f>IF(Eingabe!M101 &lt;&gt; "", VLOOKUP(Eingabe!M101,tblRFQZusatz!A$2:B$4,2,FALSE),"")</f>
        <v/>
      </c>
      <c r="P85" s="16">
        <f>+Eingabe!P101</f>
        <v>0</v>
      </c>
      <c r="Q85" s="4" t="e">
        <f>VLOOKUP(Eingabe!J101,tblBeobachter!$A$2:$B$4318,2,FALSE)</f>
        <v>#N/A</v>
      </c>
      <c r="R85" s="4" t="str">
        <f>IF(Eingabe!K101&lt;&gt; "",VLOOKUP(Eingabe!K101,tblBeobachter!$A$2:$B$4318,2,FALSE),"")</f>
        <v/>
      </c>
      <c r="S85" s="4" t="str">
        <f>IF(Eingabe!N101 &lt;&gt; "",VLOOKUP(Eingabe!N101,tlbLebensraumtyp!A$2:B$26,2,FALSE),"")</f>
        <v/>
      </c>
      <c r="T85" s="4" t="str">
        <f>IF(Eingabe!O101&lt;&gt;"",VLOOKUP(Eingabe!O101,tlbLebensraumtyp!A$2:B$26,2,FALSE)," ")</f>
        <v xml:space="preserve"> </v>
      </c>
    </row>
    <row r="86" spans="1:20" x14ac:dyDescent="0.25">
      <c r="A86" s="36">
        <f>+Eingabe!A102</f>
        <v>0</v>
      </c>
      <c r="B86" s="4" t="e">
        <f>VLOOKUP(Eingabe!Q102,tblArt!$A$2:$B$321,2,FALSE)</f>
        <v>#N/A</v>
      </c>
      <c r="C86" s="4" t="e">
        <f>VLOOKUP(Eingabe!B102,tblGemeinde!A$2:D$2867,4,FALSE)</f>
        <v>#N/A</v>
      </c>
      <c r="D86" s="4" t="e">
        <f>VLOOKUP(Eingabe!R102,tblAnzahl!A$2:D$6,4,FALSE)</f>
        <v>#N/A</v>
      </c>
      <c r="E86" s="18" t="str">
        <f>IF(Eingabe!S102&lt;&gt;"",Eingabe!S102,"")</f>
        <v/>
      </c>
      <c r="F86" s="4" t="e">
        <f>VLOOKUP(Eingabe!T102,tblBemerkung!A$2:B$8,2,FALSE)</f>
        <v>#N/A</v>
      </c>
      <c r="G86" s="35">
        <f>+Eingabe!C102</f>
        <v>0</v>
      </c>
      <c r="H86" s="4">
        <f>+Eingabe!H102</f>
        <v>0</v>
      </c>
      <c r="I86" s="4">
        <f>+Eingabe!D102</f>
        <v>0</v>
      </c>
      <c r="J86" s="4">
        <f>IF((Eingabe!E102&lt;&gt;""),Eingabe!E102,Eingabe!D102)</f>
        <v>0</v>
      </c>
      <c r="K86" s="4">
        <f>+Eingabe!F102</f>
        <v>0</v>
      </c>
      <c r="L86" s="4">
        <f>IF((Eingabe!G102&lt;&gt;""),Eingabe!G102,Eingabe!F102)</f>
        <v>0</v>
      </c>
      <c r="M86" s="4">
        <f>+Eingabe!I102</f>
        <v>0</v>
      </c>
      <c r="N86" s="5" t="str">
        <f>IF(Eingabe!L102&lt;&gt; "",Eingabe!L102,"")</f>
        <v/>
      </c>
      <c r="O86" s="4" t="str">
        <f>IF(Eingabe!M102 &lt;&gt; "", VLOOKUP(Eingabe!M102,tblRFQZusatz!A$2:B$4,2,FALSE),"")</f>
        <v/>
      </c>
      <c r="P86" s="16">
        <f>+Eingabe!P102</f>
        <v>0</v>
      </c>
      <c r="Q86" s="4" t="e">
        <f>VLOOKUP(Eingabe!J102,tblBeobachter!$A$2:$B$4318,2,FALSE)</f>
        <v>#N/A</v>
      </c>
      <c r="R86" s="4" t="str">
        <f>IF(Eingabe!K102&lt;&gt; "",VLOOKUP(Eingabe!K102,tblBeobachter!$A$2:$B$4318,2,FALSE),"")</f>
        <v/>
      </c>
      <c r="S86" s="4" t="str">
        <f>IF(Eingabe!N102 &lt;&gt; "",VLOOKUP(Eingabe!N102,tlbLebensraumtyp!A$2:B$26,2,FALSE),"")</f>
        <v/>
      </c>
      <c r="T86" s="4" t="str">
        <f>IF(Eingabe!O102&lt;&gt;"",VLOOKUP(Eingabe!O102,tlbLebensraumtyp!A$2:B$26,2,FALSE)," ")</f>
        <v xml:space="preserve"> </v>
      </c>
    </row>
    <row r="87" spans="1:20" x14ac:dyDescent="0.25">
      <c r="A87" s="36">
        <f>+Eingabe!A103</f>
        <v>0</v>
      </c>
      <c r="B87" s="4" t="e">
        <f>VLOOKUP(Eingabe!Q103,tblArt!$A$2:$B$321,2,FALSE)</f>
        <v>#N/A</v>
      </c>
      <c r="C87" s="4" t="e">
        <f>VLOOKUP(Eingabe!B103,tblGemeinde!A$2:D$2867,4,FALSE)</f>
        <v>#N/A</v>
      </c>
      <c r="D87" s="4" t="e">
        <f>VLOOKUP(Eingabe!R103,tblAnzahl!A$2:D$6,4,FALSE)</f>
        <v>#N/A</v>
      </c>
      <c r="E87" s="18" t="str">
        <f>IF(Eingabe!S103&lt;&gt;"",Eingabe!S103,"")</f>
        <v/>
      </c>
      <c r="F87" s="4" t="e">
        <f>VLOOKUP(Eingabe!T103,tblBemerkung!A$2:B$8,2,FALSE)</f>
        <v>#N/A</v>
      </c>
      <c r="G87" s="35">
        <f>+Eingabe!C103</f>
        <v>0</v>
      </c>
      <c r="H87" s="4">
        <f>+Eingabe!H103</f>
        <v>0</v>
      </c>
      <c r="I87" s="4">
        <f>+Eingabe!D103</f>
        <v>0</v>
      </c>
      <c r="J87" s="4">
        <f>IF((Eingabe!E103&lt;&gt;""),Eingabe!E103,Eingabe!D103)</f>
        <v>0</v>
      </c>
      <c r="K87" s="4">
        <f>+Eingabe!F103</f>
        <v>0</v>
      </c>
      <c r="L87" s="4">
        <f>IF((Eingabe!G103&lt;&gt;""),Eingabe!G103,Eingabe!F103)</f>
        <v>0</v>
      </c>
      <c r="M87" s="4">
        <f>+Eingabe!I103</f>
        <v>0</v>
      </c>
      <c r="N87" s="5" t="str">
        <f>IF(Eingabe!L103&lt;&gt; "",Eingabe!L103,"")</f>
        <v/>
      </c>
      <c r="O87" s="4" t="str">
        <f>IF(Eingabe!M103 &lt;&gt; "", VLOOKUP(Eingabe!M103,tblRFQZusatz!A$2:B$4,2,FALSE),"")</f>
        <v/>
      </c>
      <c r="P87" s="16">
        <f>+Eingabe!P103</f>
        <v>0</v>
      </c>
      <c r="Q87" s="4" t="e">
        <f>VLOOKUP(Eingabe!J103,tblBeobachter!$A$2:$B$4318,2,FALSE)</f>
        <v>#N/A</v>
      </c>
      <c r="R87" s="4" t="str">
        <f>IF(Eingabe!K103&lt;&gt; "",VLOOKUP(Eingabe!K103,tblBeobachter!$A$2:$B$4318,2,FALSE),"")</f>
        <v/>
      </c>
      <c r="S87" s="4" t="str">
        <f>IF(Eingabe!N103 &lt;&gt; "",VLOOKUP(Eingabe!N103,tlbLebensraumtyp!A$2:B$26,2,FALSE),"")</f>
        <v/>
      </c>
      <c r="T87" s="4" t="str">
        <f>IF(Eingabe!O103&lt;&gt;"",VLOOKUP(Eingabe!O103,tlbLebensraumtyp!A$2:B$26,2,FALSE)," ")</f>
        <v xml:space="preserve"> </v>
      </c>
    </row>
    <row r="88" spans="1:20" x14ac:dyDescent="0.25">
      <c r="A88" s="36">
        <f>+Eingabe!A104</f>
        <v>0</v>
      </c>
      <c r="B88" s="4" t="e">
        <f>VLOOKUP(Eingabe!Q104,tblArt!$A$2:$B$321,2,FALSE)</f>
        <v>#N/A</v>
      </c>
      <c r="C88" s="4" t="e">
        <f>VLOOKUP(Eingabe!B104,tblGemeinde!A$2:D$2867,4,FALSE)</f>
        <v>#N/A</v>
      </c>
      <c r="D88" s="4" t="e">
        <f>VLOOKUP(Eingabe!R104,tblAnzahl!A$2:D$6,4,FALSE)</f>
        <v>#N/A</v>
      </c>
      <c r="E88" s="18" t="str">
        <f>IF(Eingabe!S104&lt;&gt;"",Eingabe!S104,"")</f>
        <v/>
      </c>
      <c r="F88" s="4" t="e">
        <f>VLOOKUP(Eingabe!T104,tblBemerkung!A$2:B$8,2,FALSE)</f>
        <v>#N/A</v>
      </c>
      <c r="G88" s="35">
        <f>+Eingabe!C104</f>
        <v>0</v>
      </c>
      <c r="H88" s="4">
        <f>+Eingabe!H104</f>
        <v>0</v>
      </c>
      <c r="I88" s="4">
        <f>+Eingabe!D104</f>
        <v>0</v>
      </c>
      <c r="J88" s="4">
        <f>IF((Eingabe!E104&lt;&gt;""),Eingabe!E104,Eingabe!D104)</f>
        <v>0</v>
      </c>
      <c r="K88" s="4">
        <f>+Eingabe!F104</f>
        <v>0</v>
      </c>
      <c r="L88" s="4">
        <f>IF((Eingabe!G104&lt;&gt;""),Eingabe!G104,Eingabe!F104)</f>
        <v>0</v>
      </c>
      <c r="M88" s="4">
        <f>+Eingabe!I104</f>
        <v>0</v>
      </c>
      <c r="N88" s="5" t="str">
        <f>IF(Eingabe!L104&lt;&gt; "",Eingabe!L104,"")</f>
        <v/>
      </c>
      <c r="O88" s="4" t="str">
        <f>IF(Eingabe!M104 &lt;&gt; "", VLOOKUP(Eingabe!M104,tblRFQZusatz!A$2:B$4,2,FALSE),"")</f>
        <v/>
      </c>
      <c r="P88" s="16">
        <f>+Eingabe!P104</f>
        <v>0</v>
      </c>
      <c r="Q88" s="4" t="e">
        <f>VLOOKUP(Eingabe!J104,tblBeobachter!$A$2:$B$4318,2,FALSE)</f>
        <v>#N/A</v>
      </c>
      <c r="R88" s="4" t="str">
        <f>IF(Eingabe!K104&lt;&gt; "",VLOOKUP(Eingabe!K104,tblBeobachter!$A$2:$B$4318,2,FALSE),"")</f>
        <v/>
      </c>
      <c r="S88" s="4" t="str">
        <f>IF(Eingabe!N104 &lt;&gt; "",VLOOKUP(Eingabe!N104,tlbLebensraumtyp!A$2:B$26,2,FALSE),"")</f>
        <v/>
      </c>
      <c r="T88" s="4" t="str">
        <f>IF(Eingabe!O104&lt;&gt;"",VLOOKUP(Eingabe!O104,tlbLebensraumtyp!A$2:B$26,2,FALSE)," ")</f>
        <v xml:space="preserve"> </v>
      </c>
    </row>
    <row r="89" spans="1:20" x14ac:dyDescent="0.25">
      <c r="A89" s="36">
        <f>+Eingabe!A105</f>
        <v>0</v>
      </c>
      <c r="B89" s="4" t="e">
        <f>VLOOKUP(Eingabe!Q105,tblArt!$A$2:$B$321,2,FALSE)</f>
        <v>#N/A</v>
      </c>
      <c r="C89" s="4" t="e">
        <f>VLOOKUP(Eingabe!B105,tblGemeinde!A$2:D$2867,4,FALSE)</f>
        <v>#N/A</v>
      </c>
      <c r="D89" s="4" t="e">
        <f>VLOOKUP(Eingabe!R105,tblAnzahl!A$2:D$6,4,FALSE)</f>
        <v>#N/A</v>
      </c>
      <c r="E89" s="18" t="str">
        <f>IF(Eingabe!S105&lt;&gt;"",Eingabe!S105,"")</f>
        <v/>
      </c>
      <c r="F89" s="4" t="e">
        <f>VLOOKUP(Eingabe!T105,tblBemerkung!A$2:B$8,2,FALSE)</f>
        <v>#N/A</v>
      </c>
      <c r="G89" s="35">
        <f>+Eingabe!C105</f>
        <v>0</v>
      </c>
      <c r="H89" s="4">
        <f>+Eingabe!H105</f>
        <v>0</v>
      </c>
      <c r="I89" s="4">
        <f>+Eingabe!D105</f>
        <v>0</v>
      </c>
      <c r="J89" s="4">
        <f>IF((Eingabe!E105&lt;&gt;""),Eingabe!E105,Eingabe!D105)</f>
        <v>0</v>
      </c>
      <c r="K89" s="4">
        <f>+Eingabe!F105</f>
        <v>0</v>
      </c>
      <c r="L89" s="4">
        <f>IF((Eingabe!G105&lt;&gt;""),Eingabe!G105,Eingabe!F105)</f>
        <v>0</v>
      </c>
      <c r="M89" s="4">
        <f>+Eingabe!I105</f>
        <v>0</v>
      </c>
      <c r="N89" s="5" t="str">
        <f>IF(Eingabe!L105&lt;&gt; "",Eingabe!L105,"")</f>
        <v/>
      </c>
      <c r="O89" s="4" t="str">
        <f>IF(Eingabe!M105 &lt;&gt; "", VLOOKUP(Eingabe!M105,tblRFQZusatz!A$2:B$4,2,FALSE),"")</f>
        <v/>
      </c>
      <c r="P89" s="16">
        <f>+Eingabe!P105</f>
        <v>0</v>
      </c>
      <c r="Q89" s="4" t="e">
        <f>VLOOKUP(Eingabe!J105,tblBeobachter!$A$2:$B$4318,2,FALSE)</f>
        <v>#N/A</v>
      </c>
      <c r="R89" s="4" t="str">
        <f>IF(Eingabe!K105&lt;&gt; "",VLOOKUP(Eingabe!K105,tblBeobachter!$A$2:$B$4318,2,FALSE),"")</f>
        <v/>
      </c>
      <c r="S89" s="4" t="str">
        <f>IF(Eingabe!N105 &lt;&gt; "",VLOOKUP(Eingabe!N105,tlbLebensraumtyp!A$2:B$26,2,FALSE),"")</f>
        <v/>
      </c>
      <c r="T89" s="4" t="str">
        <f>IF(Eingabe!O105&lt;&gt;"",VLOOKUP(Eingabe!O105,tlbLebensraumtyp!A$2:B$26,2,FALSE)," ")</f>
        <v xml:space="preserve"> </v>
      </c>
    </row>
    <row r="90" spans="1:20" x14ac:dyDescent="0.25">
      <c r="A90" s="36">
        <f>+Eingabe!A106</f>
        <v>0</v>
      </c>
      <c r="B90" s="4" t="e">
        <f>VLOOKUP(Eingabe!Q106,tblArt!$A$2:$B$321,2,FALSE)</f>
        <v>#N/A</v>
      </c>
      <c r="C90" s="4" t="e">
        <f>VLOOKUP(Eingabe!B106,tblGemeinde!A$2:D$2867,4,FALSE)</f>
        <v>#N/A</v>
      </c>
      <c r="D90" s="4" t="e">
        <f>VLOOKUP(Eingabe!R106,tblAnzahl!A$2:D$6,4,FALSE)</f>
        <v>#N/A</v>
      </c>
      <c r="E90" s="18" t="str">
        <f>IF(Eingabe!S106&lt;&gt;"",Eingabe!S106,"")</f>
        <v/>
      </c>
      <c r="F90" s="4" t="e">
        <f>VLOOKUP(Eingabe!T106,tblBemerkung!A$2:B$8,2,FALSE)</f>
        <v>#N/A</v>
      </c>
      <c r="G90" s="35">
        <f>+Eingabe!C106</f>
        <v>0</v>
      </c>
      <c r="H90" s="4">
        <f>+Eingabe!H106</f>
        <v>0</v>
      </c>
      <c r="I90" s="4">
        <f>+Eingabe!D106</f>
        <v>0</v>
      </c>
      <c r="J90" s="4">
        <f>IF((Eingabe!E106&lt;&gt;""),Eingabe!E106,Eingabe!D106)</f>
        <v>0</v>
      </c>
      <c r="K90" s="4">
        <f>+Eingabe!F106</f>
        <v>0</v>
      </c>
      <c r="L90" s="4">
        <f>IF((Eingabe!G106&lt;&gt;""),Eingabe!G106,Eingabe!F106)</f>
        <v>0</v>
      </c>
      <c r="M90" s="4">
        <f>+Eingabe!I106</f>
        <v>0</v>
      </c>
      <c r="N90" s="5" t="str">
        <f>IF(Eingabe!L106&lt;&gt; "",Eingabe!L106,"")</f>
        <v/>
      </c>
      <c r="O90" s="4" t="str">
        <f>IF(Eingabe!M106 &lt;&gt; "", VLOOKUP(Eingabe!M106,tblRFQZusatz!A$2:B$4,2,FALSE),"")</f>
        <v/>
      </c>
      <c r="P90" s="16">
        <f>+Eingabe!P106</f>
        <v>0</v>
      </c>
      <c r="Q90" s="4" t="e">
        <f>VLOOKUP(Eingabe!J106,tblBeobachter!$A$2:$B$4318,2,FALSE)</f>
        <v>#N/A</v>
      </c>
      <c r="R90" s="4" t="str">
        <f>IF(Eingabe!K106&lt;&gt; "",VLOOKUP(Eingabe!K106,tblBeobachter!$A$2:$B$4318,2,FALSE),"")</f>
        <v/>
      </c>
      <c r="S90" s="4" t="str">
        <f>IF(Eingabe!N106 &lt;&gt; "",VLOOKUP(Eingabe!N106,tlbLebensraumtyp!A$2:B$26,2,FALSE),"")</f>
        <v/>
      </c>
      <c r="T90" s="4" t="str">
        <f>IF(Eingabe!O106&lt;&gt;"",VLOOKUP(Eingabe!O106,tlbLebensraumtyp!A$2:B$26,2,FALSE)," ")</f>
        <v xml:space="preserve"> </v>
      </c>
    </row>
    <row r="91" spans="1:20" x14ac:dyDescent="0.25">
      <c r="A91" s="36">
        <f>+Eingabe!A107</f>
        <v>0</v>
      </c>
      <c r="B91" s="4" t="e">
        <f>VLOOKUP(Eingabe!Q107,tblArt!$A$2:$B$321,2,FALSE)</f>
        <v>#N/A</v>
      </c>
      <c r="C91" s="4" t="e">
        <f>VLOOKUP(Eingabe!B107,tblGemeinde!A$2:D$2867,4,FALSE)</f>
        <v>#N/A</v>
      </c>
      <c r="D91" s="4" t="e">
        <f>VLOOKUP(Eingabe!R107,tblAnzahl!A$2:D$6,4,FALSE)</f>
        <v>#N/A</v>
      </c>
      <c r="E91" s="18" t="str">
        <f>IF(Eingabe!S107&lt;&gt;"",Eingabe!S107,"")</f>
        <v/>
      </c>
      <c r="F91" s="4" t="e">
        <f>VLOOKUP(Eingabe!T107,tblBemerkung!A$2:B$8,2,FALSE)</f>
        <v>#N/A</v>
      </c>
      <c r="G91" s="35">
        <f>+Eingabe!C107</f>
        <v>0</v>
      </c>
      <c r="H91" s="4">
        <f>+Eingabe!H107</f>
        <v>0</v>
      </c>
      <c r="I91" s="4">
        <f>+Eingabe!D107</f>
        <v>0</v>
      </c>
      <c r="J91" s="4">
        <f>IF((Eingabe!E107&lt;&gt;""),Eingabe!E107,Eingabe!D107)</f>
        <v>0</v>
      </c>
      <c r="K91" s="4">
        <f>+Eingabe!F107</f>
        <v>0</v>
      </c>
      <c r="L91" s="4">
        <f>IF((Eingabe!G107&lt;&gt;""),Eingabe!G107,Eingabe!F107)</f>
        <v>0</v>
      </c>
      <c r="M91" s="4">
        <f>+Eingabe!I107</f>
        <v>0</v>
      </c>
      <c r="N91" s="5" t="str">
        <f>IF(Eingabe!L107&lt;&gt; "",Eingabe!L107,"")</f>
        <v/>
      </c>
      <c r="O91" s="4" t="str">
        <f>IF(Eingabe!M107 &lt;&gt; "", VLOOKUP(Eingabe!M107,tblRFQZusatz!A$2:B$4,2,FALSE),"")</f>
        <v/>
      </c>
      <c r="P91" s="16">
        <f>+Eingabe!P107</f>
        <v>0</v>
      </c>
      <c r="Q91" s="4" t="e">
        <f>VLOOKUP(Eingabe!J107,tblBeobachter!$A$2:$B$4318,2,FALSE)</f>
        <v>#N/A</v>
      </c>
      <c r="R91" s="4" t="str">
        <f>IF(Eingabe!K107&lt;&gt; "",VLOOKUP(Eingabe!K107,tblBeobachter!$A$2:$B$4318,2,FALSE),"")</f>
        <v/>
      </c>
      <c r="S91" s="4" t="str">
        <f>IF(Eingabe!N107 &lt;&gt; "",VLOOKUP(Eingabe!N107,tlbLebensraumtyp!A$2:B$26,2,FALSE),"")</f>
        <v/>
      </c>
      <c r="T91" s="4" t="str">
        <f>IF(Eingabe!O107&lt;&gt;"",VLOOKUP(Eingabe!O107,tlbLebensraumtyp!A$2:B$26,2,FALSE)," ")</f>
        <v xml:space="preserve"> </v>
      </c>
    </row>
    <row r="92" spans="1:20" x14ac:dyDescent="0.25">
      <c r="A92" s="36">
        <f>+Eingabe!A108</f>
        <v>0</v>
      </c>
      <c r="B92" s="4" t="e">
        <f>VLOOKUP(Eingabe!Q108,tblArt!$A$2:$B$321,2,FALSE)</f>
        <v>#N/A</v>
      </c>
      <c r="C92" s="4" t="e">
        <f>VLOOKUP(Eingabe!B108,tblGemeinde!A$2:D$2867,4,FALSE)</f>
        <v>#N/A</v>
      </c>
      <c r="D92" s="4" t="e">
        <f>VLOOKUP(Eingabe!R108,tblAnzahl!A$2:D$6,4,FALSE)</f>
        <v>#N/A</v>
      </c>
      <c r="E92" s="18" t="str">
        <f>IF(Eingabe!S108&lt;&gt;"",Eingabe!S108,"")</f>
        <v/>
      </c>
      <c r="F92" s="4" t="e">
        <f>VLOOKUP(Eingabe!T108,tblBemerkung!A$2:B$8,2,FALSE)</f>
        <v>#N/A</v>
      </c>
      <c r="G92" s="35">
        <f>+Eingabe!C108</f>
        <v>0</v>
      </c>
      <c r="H92" s="4">
        <f>+Eingabe!H108</f>
        <v>0</v>
      </c>
      <c r="I92" s="4">
        <f>+Eingabe!D108</f>
        <v>0</v>
      </c>
      <c r="J92" s="4">
        <f>IF((Eingabe!E108&lt;&gt;""),Eingabe!E108,Eingabe!D108)</f>
        <v>0</v>
      </c>
      <c r="K92" s="4">
        <f>+Eingabe!F108</f>
        <v>0</v>
      </c>
      <c r="L92" s="4">
        <f>IF((Eingabe!G108&lt;&gt;""),Eingabe!G108,Eingabe!F108)</f>
        <v>0</v>
      </c>
      <c r="M92" s="4">
        <f>+Eingabe!I108</f>
        <v>0</v>
      </c>
      <c r="N92" s="5" t="str">
        <f>IF(Eingabe!L108&lt;&gt; "",Eingabe!L108,"")</f>
        <v/>
      </c>
      <c r="O92" s="4" t="str">
        <f>IF(Eingabe!M108 &lt;&gt; "", VLOOKUP(Eingabe!M108,tblRFQZusatz!A$2:B$4,2,FALSE),"")</f>
        <v/>
      </c>
      <c r="P92" s="16">
        <f>+Eingabe!P108</f>
        <v>0</v>
      </c>
      <c r="Q92" s="4" t="e">
        <f>VLOOKUP(Eingabe!J108,tblBeobachter!$A$2:$B$4318,2,FALSE)</f>
        <v>#N/A</v>
      </c>
      <c r="R92" s="4" t="str">
        <f>IF(Eingabe!K108&lt;&gt; "",VLOOKUP(Eingabe!K108,tblBeobachter!$A$2:$B$4318,2,FALSE),"")</f>
        <v/>
      </c>
      <c r="S92" s="4" t="str">
        <f>IF(Eingabe!N108 &lt;&gt; "",VLOOKUP(Eingabe!N108,tlbLebensraumtyp!A$2:B$26,2,FALSE),"")</f>
        <v/>
      </c>
      <c r="T92" s="4" t="str">
        <f>IF(Eingabe!O108&lt;&gt;"",VLOOKUP(Eingabe!O108,tlbLebensraumtyp!A$2:B$26,2,FALSE)," ")</f>
        <v xml:space="preserve"> </v>
      </c>
    </row>
    <row r="93" spans="1:20" x14ac:dyDescent="0.25">
      <c r="A93" s="36">
        <f>+Eingabe!A109</f>
        <v>0</v>
      </c>
      <c r="B93" s="4" t="e">
        <f>VLOOKUP(Eingabe!Q109,tblArt!$A$2:$B$321,2,FALSE)</f>
        <v>#N/A</v>
      </c>
      <c r="C93" s="4" t="e">
        <f>VLOOKUP(Eingabe!B109,tblGemeinde!A$2:D$2867,4,FALSE)</f>
        <v>#N/A</v>
      </c>
      <c r="D93" s="4" t="e">
        <f>VLOOKUP(Eingabe!R109,tblAnzahl!A$2:D$6,4,FALSE)</f>
        <v>#N/A</v>
      </c>
      <c r="E93" s="18" t="str">
        <f>IF(Eingabe!S109&lt;&gt;"",Eingabe!S109,"")</f>
        <v/>
      </c>
      <c r="F93" s="4" t="e">
        <f>VLOOKUP(Eingabe!T109,tblBemerkung!A$2:B$8,2,FALSE)</f>
        <v>#N/A</v>
      </c>
      <c r="G93" s="35">
        <f>+Eingabe!C109</f>
        <v>0</v>
      </c>
      <c r="H93" s="4">
        <f>+Eingabe!H109</f>
        <v>0</v>
      </c>
      <c r="I93" s="4">
        <f>+Eingabe!D109</f>
        <v>0</v>
      </c>
      <c r="J93" s="4">
        <f>IF((Eingabe!E109&lt;&gt;""),Eingabe!E109,Eingabe!D109)</f>
        <v>0</v>
      </c>
      <c r="K93" s="4">
        <f>+Eingabe!F109</f>
        <v>0</v>
      </c>
      <c r="L93" s="4">
        <f>IF((Eingabe!G109&lt;&gt;""),Eingabe!G109,Eingabe!F109)</f>
        <v>0</v>
      </c>
      <c r="M93" s="4">
        <f>+Eingabe!I109</f>
        <v>0</v>
      </c>
      <c r="N93" s="5" t="str">
        <f>IF(Eingabe!L109&lt;&gt; "",Eingabe!L109,"")</f>
        <v/>
      </c>
      <c r="O93" s="4" t="str">
        <f>IF(Eingabe!M109 &lt;&gt; "", VLOOKUP(Eingabe!M109,tblRFQZusatz!A$2:B$4,2,FALSE),"")</f>
        <v/>
      </c>
      <c r="P93" s="16">
        <f>+Eingabe!P109</f>
        <v>0</v>
      </c>
      <c r="Q93" s="4" t="e">
        <f>VLOOKUP(Eingabe!J109,tblBeobachter!$A$2:$B$4318,2,FALSE)</f>
        <v>#N/A</v>
      </c>
      <c r="R93" s="4" t="str">
        <f>IF(Eingabe!K109&lt;&gt; "",VLOOKUP(Eingabe!K109,tblBeobachter!$A$2:$B$4318,2,FALSE),"")</f>
        <v/>
      </c>
      <c r="S93" s="4" t="str">
        <f>IF(Eingabe!N109 &lt;&gt; "",VLOOKUP(Eingabe!N109,tlbLebensraumtyp!A$2:B$26,2,FALSE),"")</f>
        <v/>
      </c>
      <c r="T93" s="4" t="str">
        <f>IF(Eingabe!O109&lt;&gt;"",VLOOKUP(Eingabe!O109,tlbLebensraumtyp!A$2:B$26,2,FALSE)," ")</f>
        <v xml:space="preserve"> </v>
      </c>
    </row>
    <row r="94" spans="1:20" x14ac:dyDescent="0.25">
      <c r="A94" s="36">
        <f>+Eingabe!A110</f>
        <v>0</v>
      </c>
      <c r="B94" s="4" t="e">
        <f>VLOOKUP(Eingabe!Q110,tblArt!$A$2:$B$321,2,FALSE)</f>
        <v>#N/A</v>
      </c>
      <c r="C94" s="4" t="e">
        <f>VLOOKUP(Eingabe!B110,tblGemeinde!A$2:D$2867,4,FALSE)</f>
        <v>#N/A</v>
      </c>
      <c r="D94" s="4" t="e">
        <f>VLOOKUP(Eingabe!R110,tblAnzahl!A$2:D$6,4,FALSE)</f>
        <v>#N/A</v>
      </c>
      <c r="E94" s="18" t="str">
        <f>IF(Eingabe!S110&lt;&gt;"",Eingabe!S110,"")</f>
        <v/>
      </c>
      <c r="F94" s="4" t="e">
        <f>VLOOKUP(Eingabe!T110,tblBemerkung!A$2:B$8,2,FALSE)</f>
        <v>#N/A</v>
      </c>
      <c r="G94" s="35">
        <f>+Eingabe!C110</f>
        <v>0</v>
      </c>
      <c r="H94" s="4">
        <f>+Eingabe!H110</f>
        <v>0</v>
      </c>
      <c r="I94" s="4">
        <f>+Eingabe!D110</f>
        <v>0</v>
      </c>
      <c r="J94" s="4">
        <f>IF((Eingabe!E110&lt;&gt;""),Eingabe!E110,Eingabe!D110)</f>
        <v>0</v>
      </c>
      <c r="K94" s="4">
        <f>+Eingabe!F110</f>
        <v>0</v>
      </c>
      <c r="L94" s="4">
        <f>IF((Eingabe!G110&lt;&gt;""),Eingabe!G110,Eingabe!F110)</f>
        <v>0</v>
      </c>
      <c r="M94" s="4">
        <f>+Eingabe!I110</f>
        <v>0</v>
      </c>
      <c r="N94" s="5" t="str">
        <f>IF(Eingabe!L110&lt;&gt; "",Eingabe!L110,"")</f>
        <v/>
      </c>
      <c r="O94" s="4" t="str">
        <f>IF(Eingabe!M110 &lt;&gt; "", VLOOKUP(Eingabe!M110,tblRFQZusatz!A$2:B$4,2,FALSE),"")</f>
        <v/>
      </c>
      <c r="P94" s="16">
        <f>+Eingabe!P110</f>
        <v>0</v>
      </c>
      <c r="Q94" s="4" t="e">
        <f>VLOOKUP(Eingabe!J110,tblBeobachter!$A$2:$B$4318,2,FALSE)</f>
        <v>#N/A</v>
      </c>
      <c r="R94" s="4" t="str">
        <f>IF(Eingabe!K110&lt;&gt; "",VLOOKUP(Eingabe!K110,tblBeobachter!$A$2:$B$4318,2,FALSE),"")</f>
        <v/>
      </c>
      <c r="S94" s="4" t="str">
        <f>IF(Eingabe!N110 &lt;&gt; "",VLOOKUP(Eingabe!N110,tlbLebensraumtyp!A$2:B$26,2,FALSE),"")</f>
        <v/>
      </c>
      <c r="T94" s="4" t="str">
        <f>IF(Eingabe!O110&lt;&gt;"",VLOOKUP(Eingabe!O110,tlbLebensraumtyp!A$2:B$26,2,FALSE)," ")</f>
        <v xml:space="preserve"> </v>
      </c>
    </row>
    <row r="95" spans="1:20" x14ac:dyDescent="0.25">
      <c r="A95" s="36">
        <f>+Eingabe!A111</f>
        <v>0</v>
      </c>
      <c r="B95" s="4" t="e">
        <f>VLOOKUP(Eingabe!Q111,tblArt!$A$2:$B$321,2,FALSE)</f>
        <v>#N/A</v>
      </c>
      <c r="C95" s="4" t="e">
        <f>VLOOKUP(Eingabe!B111,tblGemeinde!A$2:D$2867,4,FALSE)</f>
        <v>#N/A</v>
      </c>
      <c r="D95" s="4" t="e">
        <f>VLOOKUP(Eingabe!R111,tblAnzahl!A$2:D$6,4,FALSE)</f>
        <v>#N/A</v>
      </c>
      <c r="E95" s="18" t="str">
        <f>IF(Eingabe!S111&lt;&gt;"",Eingabe!S111,"")</f>
        <v/>
      </c>
      <c r="F95" s="4" t="e">
        <f>VLOOKUP(Eingabe!T111,tblBemerkung!A$2:B$8,2,FALSE)</f>
        <v>#N/A</v>
      </c>
      <c r="G95" s="35">
        <f>+Eingabe!C111</f>
        <v>0</v>
      </c>
      <c r="H95" s="4">
        <f>+Eingabe!H111</f>
        <v>0</v>
      </c>
      <c r="I95" s="4">
        <f>+Eingabe!D111</f>
        <v>0</v>
      </c>
      <c r="J95" s="4">
        <f>IF((Eingabe!E111&lt;&gt;""),Eingabe!E111,Eingabe!D111)</f>
        <v>0</v>
      </c>
      <c r="K95" s="4">
        <f>+Eingabe!F111</f>
        <v>0</v>
      </c>
      <c r="L95" s="4">
        <f>IF((Eingabe!G111&lt;&gt;""),Eingabe!G111,Eingabe!F111)</f>
        <v>0</v>
      </c>
      <c r="M95" s="4">
        <f>+Eingabe!I111</f>
        <v>0</v>
      </c>
      <c r="N95" s="5" t="str">
        <f>IF(Eingabe!L111&lt;&gt; "",Eingabe!L111,"")</f>
        <v/>
      </c>
      <c r="O95" s="4" t="str">
        <f>IF(Eingabe!M111 &lt;&gt; "", VLOOKUP(Eingabe!M111,tblRFQZusatz!A$2:B$4,2,FALSE),"")</f>
        <v/>
      </c>
      <c r="P95" s="16">
        <f>+Eingabe!P111</f>
        <v>0</v>
      </c>
      <c r="Q95" s="4" t="e">
        <f>VLOOKUP(Eingabe!J111,tblBeobachter!$A$2:$B$4318,2,FALSE)</f>
        <v>#N/A</v>
      </c>
      <c r="R95" s="4" t="str">
        <f>IF(Eingabe!K111&lt;&gt; "",VLOOKUP(Eingabe!K111,tblBeobachter!$A$2:$B$4318,2,FALSE),"")</f>
        <v/>
      </c>
      <c r="S95" s="4" t="str">
        <f>IF(Eingabe!N111 &lt;&gt; "",VLOOKUP(Eingabe!N111,tlbLebensraumtyp!A$2:B$26,2,FALSE),"")</f>
        <v/>
      </c>
      <c r="T95" s="4" t="str">
        <f>IF(Eingabe!O111&lt;&gt;"",VLOOKUP(Eingabe!O111,tlbLebensraumtyp!A$2:B$26,2,FALSE)," ")</f>
        <v xml:space="preserve"> </v>
      </c>
    </row>
    <row r="96" spans="1:20" x14ac:dyDescent="0.25">
      <c r="A96" s="36">
        <f>+Eingabe!A112</f>
        <v>0</v>
      </c>
      <c r="B96" s="4" t="e">
        <f>VLOOKUP(Eingabe!Q112,tblArt!$A$2:$B$321,2,FALSE)</f>
        <v>#N/A</v>
      </c>
      <c r="C96" s="4" t="e">
        <f>VLOOKUP(Eingabe!B112,tblGemeinde!A$2:D$2867,4,FALSE)</f>
        <v>#N/A</v>
      </c>
      <c r="D96" s="4" t="e">
        <f>VLOOKUP(Eingabe!R112,tblAnzahl!A$2:D$6,4,FALSE)</f>
        <v>#N/A</v>
      </c>
      <c r="E96" s="18" t="str">
        <f>IF(Eingabe!S112&lt;&gt;"",Eingabe!S112,"")</f>
        <v/>
      </c>
      <c r="F96" s="4" t="e">
        <f>VLOOKUP(Eingabe!T112,tblBemerkung!A$2:B$8,2,FALSE)</f>
        <v>#N/A</v>
      </c>
      <c r="G96" s="35">
        <f>+Eingabe!C112</f>
        <v>0</v>
      </c>
      <c r="H96" s="4">
        <f>+Eingabe!H112</f>
        <v>0</v>
      </c>
      <c r="I96" s="4">
        <f>+Eingabe!D112</f>
        <v>0</v>
      </c>
      <c r="J96" s="4">
        <f>IF((Eingabe!E112&lt;&gt;""),Eingabe!E112,Eingabe!D112)</f>
        <v>0</v>
      </c>
      <c r="K96" s="4">
        <f>+Eingabe!F112</f>
        <v>0</v>
      </c>
      <c r="L96" s="4">
        <f>IF((Eingabe!G112&lt;&gt;""),Eingabe!G112,Eingabe!F112)</f>
        <v>0</v>
      </c>
      <c r="M96" s="4">
        <f>+Eingabe!I112</f>
        <v>0</v>
      </c>
      <c r="N96" s="5" t="str">
        <f>IF(Eingabe!L112&lt;&gt; "",Eingabe!L112,"")</f>
        <v/>
      </c>
      <c r="O96" s="4" t="str">
        <f>IF(Eingabe!M112 &lt;&gt; "", VLOOKUP(Eingabe!M112,tblRFQZusatz!A$2:B$4,2,FALSE),"")</f>
        <v/>
      </c>
      <c r="P96" s="16">
        <f>+Eingabe!P112</f>
        <v>0</v>
      </c>
      <c r="Q96" s="4" t="e">
        <f>VLOOKUP(Eingabe!J112,tblBeobachter!$A$2:$B$4318,2,FALSE)</f>
        <v>#N/A</v>
      </c>
      <c r="R96" s="4" t="str">
        <f>IF(Eingabe!K112&lt;&gt; "",VLOOKUP(Eingabe!K112,tblBeobachter!$A$2:$B$4318,2,FALSE),"")</f>
        <v/>
      </c>
      <c r="S96" s="4" t="str">
        <f>IF(Eingabe!N112 &lt;&gt; "",VLOOKUP(Eingabe!N112,tlbLebensraumtyp!A$2:B$26,2,FALSE),"")</f>
        <v/>
      </c>
      <c r="T96" s="4" t="str">
        <f>IF(Eingabe!O112&lt;&gt;"",VLOOKUP(Eingabe!O112,tlbLebensraumtyp!A$2:B$26,2,FALSE)," ")</f>
        <v xml:space="preserve"> </v>
      </c>
    </row>
    <row r="97" spans="1:20" x14ac:dyDescent="0.25">
      <c r="A97" s="36">
        <f>+Eingabe!A113</f>
        <v>0</v>
      </c>
      <c r="B97" s="4" t="e">
        <f>VLOOKUP(Eingabe!Q113,tblArt!$A$2:$B$321,2,FALSE)</f>
        <v>#N/A</v>
      </c>
      <c r="C97" s="4" t="e">
        <f>VLOOKUP(Eingabe!B113,tblGemeinde!A$2:D$2867,4,FALSE)</f>
        <v>#N/A</v>
      </c>
      <c r="D97" s="4" t="e">
        <f>VLOOKUP(Eingabe!R113,tblAnzahl!A$2:D$6,4,FALSE)</f>
        <v>#N/A</v>
      </c>
      <c r="E97" s="18" t="str">
        <f>IF(Eingabe!S113&lt;&gt;"",Eingabe!S113,"")</f>
        <v/>
      </c>
      <c r="F97" s="4" t="e">
        <f>VLOOKUP(Eingabe!T113,tblBemerkung!A$2:B$8,2,FALSE)</f>
        <v>#N/A</v>
      </c>
      <c r="G97" s="35">
        <f>+Eingabe!C113</f>
        <v>0</v>
      </c>
      <c r="H97" s="4">
        <f>+Eingabe!H113</f>
        <v>0</v>
      </c>
      <c r="I97" s="4">
        <f>+Eingabe!D113</f>
        <v>0</v>
      </c>
      <c r="J97" s="4">
        <f>IF((Eingabe!E113&lt;&gt;""),Eingabe!E113,Eingabe!D113)</f>
        <v>0</v>
      </c>
      <c r="K97" s="4">
        <f>+Eingabe!F113</f>
        <v>0</v>
      </c>
      <c r="L97" s="4">
        <f>IF((Eingabe!G113&lt;&gt;""),Eingabe!G113,Eingabe!F113)</f>
        <v>0</v>
      </c>
      <c r="M97" s="4">
        <f>+Eingabe!I113</f>
        <v>0</v>
      </c>
      <c r="N97" s="5" t="str">
        <f>IF(Eingabe!L113&lt;&gt; "",Eingabe!L113,"")</f>
        <v/>
      </c>
      <c r="O97" s="4" t="str">
        <f>IF(Eingabe!M113 &lt;&gt; "", VLOOKUP(Eingabe!M113,tblRFQZusatz!A$2:B$4,2,FALSE),"")</f>
        <v/>
      </c>
      <c r="P97" s="16">
        <f>+Eingabe!P113</f>
        <v>0</v>
      </c>
      <c r="Q97" s="4" t="e">
        <f>VLOOKUP(Eingabe!J113,tblBeobachter!$A$2:$B$4318,2,FALSE)</f>
        <v>#N/A</v>
      </c>
      <c r="R97" s="4" t="str">
        <f>IF(Eingabe!K113&lt;&gt; "",VLOOKUP(Eingabe!K113,tblBeobachter!$A$2:$B$4318,2,FALSE),"")</f>
        <v/>
      </c>
      <c r="S97" s="4" t="str">
        <f>IF(Eingabe!N113 &lt;&gt; "",VLOOKUP(Eingabe!N113,tlbLebensraumtyp!A$2:B$26,2,FALSE),"")</f>
        <v/>
      </c>
      <c r="T97" s="4" t="str">
        <f>IF(Eingabe!O113&lt;&gt;"",VLOOKUP(Eingabe!O113,tlbLebensraumtyp!A$2:B$26,2,FALSE)," ")</f>
        <v xml:space="preserve"> </v>
      </c>
    </row>
    <row r="98" spans="1:20" x14ac:dyDescent="0.25">
      <c r="A98" s="36">
        <f>+Eingabe!A114</f>
        <v>0</v>
      </c>
      <c r="B98" s="4" t="e">
        <f>VLOOKUP(Eingabe!Q114,tblArt!$A$2:$B$321,2,FALSE)</f>
        <v>#N/A</v>
      </c>
      <c r="C98" s="4" t="e">
        <f>VLOOKUP(Eingabe!B114,tblGemeinde!A$2:D$2867,4,FALSE)</f>
        <v>#N/A</v>
      </c>
      <c r="D98" s="4" t="e">
        <f>VLOOKUP(Eingabe!R114,tblAnzahl!A$2:D$6,4,FALSE)</f>
        <v>#N/A</v>
      </c>
      <c r="E98" s="18" t="str">
        <f>IF(Eingabe!S114&lt;&gt;"",Eingabe!S114,"")</f>
        <v/>
      </c>
      <c r="F98" s="4" t="e">
        <f>VLOOKUP(Eingabe!T114,tblBemerkung!A$2:B$8,2,FALSE)</f>
        <v>#N/A</v>
      </c>
      <c r="G98" s="35">
        <f>+Eingabe!C114</f>
        <v>0</v>
      </c>
      <c r="H98" s="4">
        <f>+Eingabe!H114</f>
        <v>0</v>
      </c>
      <c r="I98" s="4">
        <f>+Eingabe!D114</f>
        <v>0</v>
      </c>
      <c r="J98" s="4">
        <f>IF((Eingabe!E114&lt;&gt;""),Eingabe!E114,Eingabe!D114)</f>
        <v>0</v>
      </c>
      <c r="K98" s="4">
        <f>+Eingabe!F114</f>
        <v>0</v>
      </c>
      <c r="L98" s="4">
        <f>IF((Eingabe!G114&lt;&gt;""),Eingabe!G114,Eingabe!F114)</f>
        <v>0</v>
      </c>
      <c r="M98" s="4">
        <f>+Eingabe!I114</f>
        <v>0</v>
      </c>
      <c r="N98" s="5" t="str">
        <f>IF(Eingabe!L114&lt;&gt; "",Eingabe!L114,"")</f>
        <v/>
      </c>
      <c r="O98" s="4" t="str">
        <f>IF(Eingabe!M114 &lt;&gt; "", VLOOKUP(Eingabe!M114,tblRFQZusatz!A$2:B$4,2,FALSE),"")</f>
        <v/>
      </c>
      <c r="P98" s="16">
        <f>+Eingabe!P114</f>
        <v>0</v>
      </c>
      <c r="Q98" s="4" t="e">
        <f>VLOOKUP(Eingabe!J114,tblBeobachter!$A$2:$B$4318,2,FALSE)</f>
        <v>#N/A</v>
      </c>
      <c r="R98" s="4" t="str">
        <f>IF(Eingabe!K114&lt;&gt; "",VLOOKUP(Eingabe!K114,tblBeobachter!$A$2:$B$4318,2,FALSE),"")</f>
        <v/>
      </c>
      <c r="S98" s="4" t="str">
        <f>IF(Eingabe!N114 &lt;&gt; "",VLOOKUP(Eingabe!N114,tlbLebensraumtyp!A$2:B$26,2,FALSE),"")</f>
        <v/>
      </c>
      <c r="T98" s="4" t="str">
        <f>IF(Eingabe!O114&lt;&gt;"",VLOOKUP(Eingabe!O114,tlbLebensraumtyp!A$2:B$26,2,FALSE)," ")</f>
        <v xml:space="preserve"> </v>
      </c>
    </row>
    <row r="99" spans="1:20" x14ac:dyDescent="0.25">
      <c r="A99" s="36">
        <f>+Eingabe!A115</f>
        <v>0</v>
      </c>
      <c r="B99" s="4" t="e">
        <f>VLOOKUP(Eingabe!Q115,tblArt!$A$2:$B$321,2,FALSE)</f>
        <v>#N/A</v>
      </c>
      <c r="C99" s="4" t="e">
        <f>VLOOKUP(Eingabe!B115,tblGemeinde!A$2:D$2867,4,FALSE)</f>
        <v>#N/A</v>
      </c>
      <c r="D99" s="4" t="e">
        <f>VLOOKUP(Eingabe!R115,tblAnzahl!A$2:D$6,4,FALSE)</f>
        <v>#N/A</v>
      </c>
      <c r="E99" s="18" t="str">
        <f>IF(Eingabe!S115&lt;&gt;"",Eingabe!S115,"")</f>
        <v/>
      </c>
      <c r="F99" s="4" t="e">
        <f>VLOOKUP(Eingabe!T115,tblBemerkung!A$2:B$8,2,FALSE)</f>
        <v>#N/A</v>
      </c>
      <c r="G99" s="35">
        <f>+Eingabe!C115</f>
        <v>0</v>
      </c>
      <c r="H99" s="4">
        <f>+Eingabe!H115</f>
        <v>0</v>
      </c>
      <c r="I99" s="4">
        <f>+Eingabe!D115</f>
        <v>0</v>
      </c>
      <c r="J99" s="4">
        <f>IF((Eingabe!E115&lt;&gt;""),Eingabe!E115,Eingabe!D115)</f>
        <v>0</v>
      </c>
      <c r="K99" s="4">
        <f>+Eingabe!F115</f>
        <v>0</v>
      </c>
      <c r="L99" s="4">
        <f>IF((Eingabe!G115&lt;&gt;""),Eingabe!G115,Eingabe!F115)</f>
        <v>0</v>
      </c>
      <c r="M99" s="4">
        <f>+Eingabe!I115</f>
        <v>0</v>
      </c>
      <c r="N99" s="5" t="str">
        <f>IF(Eingabe!L115&lt;&gt; "",Eingabe!L115,"")</f>
        <v/>
      </c>
      <c r="O99" s="4" t="str">
        <f>IF(Eingabe!M115 &lt;&gt; "", VLOOKUP(Eingabe!M115,tblRFQZusatz!A$2:B$4,2,FALSE),"")</f>
        <v/>
      </c>
      <c r="P99" s="16">
        <f>+Eingabe!P115</f>
        <v>0</v>
      </c>
      <c r="Q99" s="4" t="e">
        <f>VLOOKUP(Eingabe!J115,tblBeobachter!$A$2:$B$4318,2,FALSE)</f>
        <v>#N/A</v>
      </c>
      <c r="R99" s="4" t="str">
        <f>IF(Eingabe!K115&lt;&gt; "",VLOOKUP(Eingabe!K115,tblBeobachter!$A$2:$B$4318,2,FALSE),"")</f>
        <v/>
      </c>
      <c r="S99" s="4" t="str">
        <f>IF(Eingabe!N115 &lt;&gt; "",VLOOKUP(Eingabe!N115,tlbLebensraumtyp!A$2:B$26,2,FALSE),"")</f>
        <v/>
      </c>
      <c r="T99" s="4" t="str">
        <f>IF(Eingabe!O115&lt;&gt;"",VLOOKUP(Eingabe!O115,tlbLebensraumtyp!A$2:B$26,2,FALSE)," ")</f>
        <v xml:space="preserve"> </v>
      </c>
    </row>
    <row r="100" spans="1:20" x14ac:dyDescent="0.25">
      <c r="A100" s="36">
        <f>+Eingabe!A116</f>
        <v>0</v>
      </c>
      <c r="B100" s="4" t="e">
        <f>VLOOKUP(Eingabe!Q116,tblArt!$A$2:$B$321,2,FALSE)</f>
        <v>#N/A</v>
      </c>
      <c r="C100" s="4" t="e">
        <f>VLOOKUP(Eingabe!B116,tblGemeinde!A$2:D$2867,4,FALSE)</f>
        <v>#N/A</v>
      </c>
      <c r="D100" s="4" t="e">
        <f>VLOOKUP(Eingabe!R116,tblAnzahl!A$2:D$6,4,FALSE)</f>
        <v>#N/A</v>
      </c>
      <c r="E100" s="18" t="str">
        <f>IF(Eingabe!S116&lt;&gt;"",Eingabe!S116,"")</f>
        <v/>
      </c>
      <c r="F100" s="4" t="e">
        <f>VLOOKUP(Eingabe!T116,tblBemerkung!A$2:B$8,2,FALSE)</f>
        <v>#N/A</v>
      </c>
      <c r="G100" s="35">
        <f>+Eingabe!C116</f>
        <v>0</v>
      </c>
      <c r="H100" s="4">
        <f>+Eingabe!H116</f>
        <v>0</v>
      </c>
      <c r="I100" s="4">
        <f>+Eingabe!D116</f>
        <v>0</v>
      </c>
      <c r="J100" s="4">
        <f>IF((Eingabe!E116&lt;&gt;""),Eingabe!E116,Eingabe!D116)</f>
        <v>0</v>
      </c>
      <c r="K100" s="4">
        <f>+Eingabe!F116</f>
        <v>0</v>
      </c>
      <c r="L100" s="4">
        <f>IF((Eingabe!G116&lt;&gt;""),Eingabe!G116,Eingabe!F116)</f>
        <v>0</v>
      </c>
      <c r="M100" s="4">
        <f>+Eingabe!I116</f>
        <v>0</v>
      </c>
      <c r="N100" s="5" t="str">
        <f>IF(Eingabe!L116&lt;&gt; "",Eingabe!L116,"")</f>
        <v/>
      </c>
      <c r="O100" s="4" t="str">
        <f>IF(Eingabe!M116 &lt;&gt; "", VLOOKUP(Eingabe!M116,tblRFQZusatz!A$2:B$4,2,FALSE),"")</f>
        <v/>
      </c>
      <c r="P100" s="16">
        <f>+Eingabe!P116</f>
        <v>0</v>
      </c>
      <c r="Q100" s="4" t="e">
        <f>VLOOKUP(Eingabe!J116,tblBeobachter!$A$2:$B$4318,2,FALSE)</f>
        <v>#N/A</v>
      </c>
      <c r="R100" s="4" t="str">
        <f>IF(Eingabe!K116&lt;&gt; "",VLOOKUP(Eingabe!K116,tblBeobachter!$A$2:$B$4318,2,FALSE),"")</f>
        <v/>
      </c>
      <c r="S100" s="4" t="str">
        <f>IF(Eingabe!N116 &lt;&gt; "",VLOOKUP(Eingabe!N116,tlbLebensraumtyp!A$2:B$26,2,FALSE),"")</f>
        <v/>
      </c>
      <c r="T100" s="4" t="str">
        <f>IF(Eingabe!O116&lt;&gt;"",VLOOKUP(Eingabe!O116,tlbLebensraumtyp!A$2:B$26,2,FALSE)," ")</f>
        <v xml:space="preserve"> </v>
      </c>
    </row>
    <row r="101" spans="1:20" x14ac:dyDescent="0.25">
      <c r="A101" s="36">
        <f>+Eingabe!A117</f>
        <v>0</v>
      </c>
      <c r="B101" s="4" t="e">
        <f>VLOOKUP(Eingabe!Q117,tblArt!$A$2:$B$321,2,FALSE)</f>
        <v>#N/A</v>
      </c>
      <c r="C101" s="4" t="e">
        <f>VLOOKUP(Eingabe!B117,tblGemeinde!A$2:D$2867,4,FALSE)</f>
        <v>#N/A</v>
      </c>
      <c r="D101" s="4" t="e">
        <f>VLOOKUP(Eingabe!R117,tblAnzahl!A$2:D$6,4,FALSE)</f>
        <v>#N/A</v>
      </c>
      <c r="E101" s="18" t="str">
        <f>IF(Eingabe!S117&lt;&gt;"",Eingabe!S117,"")</f>
        <v/>
      </c>
      <c r="F101" s="4" t="e">
        <f>VLOOKUP(Eingabe!T117,tblBemerkung!A$2:B$8,2,FALSE)</f>
        <v>#N/A</v>
      </c>
      <c r="G101" s="35">
        <f>+Eingabe!C117</f>
        <v>0</v>
      </c>
      <c r="H101" s="4">
        <f>+Eingabe!H117</f>
        <v>0</v>
      </c>
      <c r="I101" s="4">
        <f>+Eingabe!D117</f>
        <v>0</v>
      </c>
      <c r="J101" s="4">
        <f>IF((Eingabe!E117&lt;&gt;""),Eingabe!E117,Eingabe!D117)</f>
        <v>0</v>
      </c>
      <c r="K101" s="4">
        <f>+Eingabe!F117</f>
        <v>0</v>
      </c>
      <c r="L101" s="4">
        <f>IF((Eingabe!G117&lt;&gt;""),Eingabe!G117,Eingabe!F117)</f>
        <v>0</v>
      </c>
      <c r="M101" s="4">
        <f>+Eingabe!I117</f>
        <v>0</v>
      </c>
      <c r="N101" s="5" t="str">
        <f>IF(Eingabe!L117&lt;&gt; "",Eingabe!L117,"")</f>
        <v/>
      </c>
      <c r="O101" s="4" t="str">
        <f>IF(Eingabe!M117 &lt;&gt; "", VLOOKUP(Eingabe!M117,tblRFQZusatz!A$2:B$4,2,FALSE),"")</f>
        <v/>
      </c>
      <c r="P101" s="16">
        <f>+Eingabe!P117</f>
        <v>0</v>
      </c>
      <c r="Q101" s="4" t="e">
        <f>VLOOKUP(Eingabe!J117,tblBeobachter!$A$2:$B$4318,2,FALSE)</f>
        <v>#N/A</v>
      </c>
      <c r="R101" s="4" t="str">
        <f>IF(Eingabe!K117&lt;&gt; "",VLOOKUP(Eingabe!K117,tblBeobachter!$A$2:$B$4318,2,FALSE),"")</f>
        <v/>
      </c>
      <c r="S101" s="4" t="str">
        <f>IF(Eingabe!N117 &lt;&gt; "",VLOOKUP(Eingabe!N117,tlbLebensraumtyp!A$2:B$26,2,FALSE),"")</f>
        <v/>
      </c>
      <c r="T101" s="4" t="str">
        <f>IF(Eingabe!O117&lt;&gt;"",VLOOKUP(Eingabe!O117,tlbLebensraumtyp!A$2:B$26,2,FALSE)," ")</f>
        <v xml:space="preserve"> </v>
      </c>
    </row>
    <row r="102" spans="1:20" x14ac:dyDescent="0.25">
      <c r="A102" s="36">
        <f>+Eingabe!A118</f>
        <v>0</v>
      </c>
      <c r="B102" s="4" t="e">
        <f>VLOOKUP(Eingabe!Q118,tblArt!$A$2:$B$321,2,FALSE)</f>
        <v>#N/A</v>
      </c>
      <c r="C102" s="4" t="e">
        <f>VLOOKUP(Eingabe!B118,tblGemeinde!A$2:D$2867,4,FALSE)</f>
        <v>#N/A</v>
      </c>
      <c r="D102" s="4" t="e">
        <f>VLOOKUP(Eingabe!R118,tblAnzahl!A$2:D$6,4,FALSE)</f>
        <v>#N/A</v>
      </c>
      <c r="E102" s="18" t="str">
        <f>IF(Eingabe!S118&lt;&gt;"",Eingabe!S118,"")</f>
        <v/>
      </c>
      <c r="F102" s="4" t="e">
        <f>VLOOKUP(Eingabe!T118,tblBemerkung!A$2:B$8,2,FALSE)</f>
        <v>#N/A</v>
      </c>
      <c r="G102" s="35">
        <f>+Eingabe!C118</f>
        <v>0</v>
      </c>
      <c r="H102" s="4">
        <f>+Eingabe!H118</f>
        <v>0</v>
      </c>
      <c r="I102" s="4">
        <f>+Eingabe!D118</f>
        <v>0</v>
      </c>
      <c r="J102" s="4">
        <f>IF((Eingabe!E118&lt;&gt;""),Eingabe!E118,Eingabe!D118)</f>
        <v>0</v>
      </c>
      <c r="K102" s="4">
        <f>+Eingabe!F118</f>
        <v>0</v>
      </c>
      <c r="L102" s="4">
        <f>IF((Eingabe!G118&lt;&gt;""),Eingabe!G118,Eingabe!F118)</f>
        <v>0</v>
      </c>
      <c r="M102" s="4">
        <f>+Eingabe!I118</f>
        <v>0</v>
      </c>
      <c r="N102" s="5" t="str">
        <f>IF(Eingabe!L118&lt;&gt; "",Eingabe!L118,"")</f>
        <v/>
      </c>
      <c r="O102" s="4" t="str">
        <f>IF(Eingabe!M118 &lt;&gt; "", VLOOKUP(Eingabe!M118,tblRFQZusatz!A$2:B$4,2,FALSE),"")</f>
        <v/>
      </c>
      <c r="P102" s="16">
        <f>+Eingabe!P118</f>
        <v>0</v>
      </c>
      <c r="Q102" s="4" t="e">
        <f>VLOOKUP(Eingabe!J118,tblBeobachter!$A$2:$B$4318,2,FALSE)</f>
        <v>#N/A</v>
      </c>
      <c r="R102" s="4" t="str">
        <f>IF(Eingabe!K118&lt;&gt; "",VLOOKUP(Eingabe!K118,tblBeobachter!$A$2:$B$4318,2,FALSE),"")</f>
        <v/>
      </c>
      <c r="S102" s="4" t="str">
        <f>IF(Eingabe!N118 &lt;&gt; "",VLOOKUP(Eingabe!N118,tlbLebensraumtyp!A$2:B$26,2,FALSE),"")</f>
        <v/>
      </c>
      <c r="T102" s="4" t="str">
        <f>IF(Eingabe!O118&lt;&gt;"",VLOOKUP(Eingabe!O118,tlbLebensraumtyp!A$2:B$26,2,FALSE)," ")</f>
        <v xml:space="preserve"> </v>
      </c>
    </row>
    <row r="103" spans="1:20" x14ac:dyDescent="0.25">
      <c r="A103" s="36">
        <f>+Eingabe!A119</f>
        <v>0</v>
      </c>
      <c r="B103" s="4" t="e">
        <f>VLOOKUP(Eingabe!Q119,tblArt!$A$2:$B$321,2,FALSE)</f>
        <v>#N/A</v>
      </c>
      <c r="C103" s="4" t="e">
        <f>VLOOKUP(Eingabe!B119,tblGemeinde!A$2:D$2867,4,FALSE)</f>
        <v>#N/A</v>
      </c>
      <c r="D103" s="4" t="e">
        <f>VLOOKUP(Eingabe!R119,tblAnzahl!A$2:D$6,4,FALSE)</f>
        <v>#N/A</v>
      </c>
      <c r="E103" s="18" t="str">
        <f>IF(Eingabe!S119&lt;&gt;"",Eingabe!S119,"")</f>
        <v/>
      </c>
      <c r="F103" s="4" t="e">
        <f>VLOOKUP(Eingabe!T119,tblBemerkung!A$2:B$8,2,FALSE)</f>
        <v>#N/A</v>
      </c>
      <c r="G103" s="35">
        <f>+Eingabe!C119</f>
        <v>0</v>
      </c>
      <c r="H103" s="4">
        <f>+Eingabe!H119</f>
        <v>0</v>
      </c>
      <c r="I103" s="4">
        <f>+Eingabe!D119</f>
        <v>0</v>
      </c>
      <c r="J103" s="4">
        <f>IF((Eingabe!E119&lt;&gt;""),Eingabe!E119,Eingabe!D119)</f>
        <v>0</v>
      </c>
      <c r="K103" s="4">
        <f>+Eingabe!F119</f>
        <v>0</v>
      </c>
      <c r="L103" s="4">
        <f>IF((Eingabe!G119&lt;&gt;""),Eingabe!G119,Eingabe!F119)</f>
        <v>0</v>
      </c>
      <c r="M103" s="4">
        <f>+Eingabe!I119</f>
        <v>0</v>
      </c>
      <c r="N103" s="5" t="str">
        <f>IF(Eingabe!L119&lt;&gt; "",Eingabe!L119,"")</f>
        <v/>
      </c>
      <c r="O103" s="4" t="str">
        <f>IF(Eingabe!M119 &lt;&gt; "", VLOOKUP(Eingabe!M119,tblRFQZusatz!A$2:B$4,2,FALSE),"")</f>
        <v/>
      </c>
      <c r="P103" s="16">
        <f>+Eingabe!P119</f>
        <v>0</v>
      </c>
      <c r="Q103" s="4" t="e">
        <f>VLOOKUP(Eingabe!J119,tblBeobachter!$A$2:$B$4318,2,FALSE)</f>
        <v>#N/A</v>
      </c>
      <c r="R103" s="4" t="str">
        <f>IF(Eingabe!K119&lt;&gt; "",VLOOKUP(Eingabe!K119,tblBeobachter!$A$2:$B$4318,2,FALSE),"")</f>
        <v/>
      </c>
      <c r="S103" s="4" t="str">
        <f>IF(Eingabe!N119 &lt;&gt; "",VLOOKUP(Eingabe!N119,tlbLebensraumtyp!A$2:B$26,2,FALSE),"")</f>
        <v/>
      </c>
      <c r="T103" s="4" t="str">
        <f>IF(Eingabe!O119&lt;&gt;"",VLOOKUP(Eingabe!O119,tlbLebensraumtyp!A$2:B$26,2,FALSE)," ")</f>
        <v xml:space="preserve"> </v>
      </c>
    </row>
    <row r="104" spans="1:20" x14ac:dyDescent="0.25">
      <c r="A104" s="36">
        <f>+Eingabe!A120</f>
        <v>0</v>
      </c>
      <c r="B104" s="4" t="e">
        <f>VLOOKUP(Eingabe!Q120,tblArt!$A$2:$B$321,2,FALSE)</f>
        <v>#N/A</v>
      </c>
      <c r="C104" s="4" t="e">
        <f>VLOOKUP(Eingabe!B120,tblGemeinde!A$2:D$2867,4,FALSE)</f>
        <v>#N/A</v>
      </c>
      <c r="D104" s="4" t="e">
        <f>VLOOKUP(Eingabe!R120,tblAnzahl!A$2:D$6,4,FALSE)</f>
        <v>#N/A</v>
      </c>
      <c r="E104" s="18" t="str">
        <f>IF(Eingabe!S120&lt;&gt;"",Eingabe!S120,"")</f>
        <v/>
      </c>
      <c r="F104" s="4" t="e">
        <f>VLOOKUP(Eingabe!T120,tblBemerkung!A$2:B$8,2,FALSE)</f>
        <v>#N/A</v>
      </c>
      <c r="G104" s="35">
        <f>+Eingabe!C120</f>
        <v>0</v>
      </c>
      <c r="H104" s="4">
        <f>+Eingabe!H120</f>
        <v>0</v>
      </c>
      <c r="I104" s="4">
        <f>+Eingabe!D120</f>
        <v>0</v>
      </c>
      <c r="J104" s="4">
        <f>IF((Eingabe!E120&lt;&gt;""),Eingabe!E120,Eingabe!D120)</f>
        <v>0</v>
      </c>
      <c r="K104" s="4">
        <f>+Eingabe!F120</f>
        <v>0</v>
      </c>
      <c r="L104" s="4">
        <f>IF((Eingabe!G120&lt;&gt;""),Eingabe!G120,Eingabe!F120)</f>
        <v>0</v>
      </c>
      <c r="M104" s="4">
        <f>+Eingabe!I120</f>
        <v>0</v>
      </c>
      <c r="N104" s="5" t="str">
        <f>IF(Eingabe!L120&lt;&gt; "",Eingabe!L120,"")</f>
        <v/>
      </c>
      <c r="O104" s="4" t="str">
        <f>IF(Eingabe!M120 &lt;&gt; "", VLOOKUP(Eingabe!M120,tblRFQZusatz!A$2:B$4,2,FALSE),"")</f>
        <v/>
      </c>
      <c r="P104" s="16">
        <f>+Eingabe!P120</f>
        <v>0</v>
      </c>
      <c r="Q104" s="4" t="e">
        <f>VLOOKUP(Eingabe!J120,tblBeobachter!$A$2:$B$4318,2,FALSE)</f>
        <v>#N/A</v>
      </c>
      <c r="R104" s="4" t="str">
        <f>IF(Eingabe!K120&lt;&gt; "",VLOOKUP(Eingabe!K120,tblBeobachter!$A$2:$B$4318,2,FALSE),"")</f>
        <v/>
      </c>
      <c r="S104" s="4" t="str">
        <f>IF(Eingabe!N120 &lt;&gt; "",VLOOKUP(Eingabe!N120,tlbLebensraumtyp!A$2:B$26,2,FALSE),"")</f>
        <v/>
      </c>
      <c r="T104" s="4" t="str">
        <f>IF(Eingabe!O120&lt;&gt;"",VLOOKUP(Eingabe!O120,tlbLebensraumtyp!A$2:B$26,2,FALSE)," ")</f>
        <v xml:space="preserve"> </v>
      </c>
    </row>
    <row r="105" spans="1:20" x14ac:dyDescent="0.25">
      <c r="A105" s="36">
        <f>+Eingabe!A121</f>
        <v>0</v>
      </c>
      <c r="B105" s="4" t="e">
        <f>VLOOKUP(Eingabe!Q121,tblArt!$A$2:$B$321,2,FALSE)</f>
        <v>#N/A</v>
      </c>
      <c r="C105" s="4" t="e">
        <f>VLOOKUP(Eingabe!B121,tblGemeinde!A$2:D$2867,4,FALSE)</f>
        <v>#N/A</v>
      </c>
      <c r="D105" s="4" t="e">
        <f>VLOOKUP(Eingabe!R121,tblAnzahl!A$2:D$6,4,FALSE)</f>
        <v>#N/A</v>
      </c>
      <c r="E105" s="18" t="str">
        <f>IF(Eingabe!S121&lt;&gt;"",Eingabe!S121,"")</f>
        <v/>
      </c>
      <c r="F105" s="4" t="e">
        <f>VLOOKUP(Eingabe!T121,tblBemerkung!A$2:B$8,2,FALSE)</f>
        <v>#N/A</v>
      </c>
      <c r="G105" s="35">
        <f>+Eingabe!C121</f>
        <v>0</v>
      </c>
      <c r="H105" s="4">
        <f>+Eingabe!H121</f>
        <v>0</v>
      </c>
      <c r="I105" s="4">
        <f>+Eingabe!D121</f>
        <v>0</v>
      </c>
      <c r="J105" s="4">
        <f>IF((Eingabe!E121&lt;&gt;""),Eingabe!E121,Eingabe!D121)</f>
        <v>0</v>
      </c>
      <c r="K105" s="4">
        <f>+Eingabe!F121</f>
        <v>0</v>
      </c>
      <c r="L105" s="4">
        <f>IF((Eingabe!G121&lt;&gt;""),Eingabe!G121,Eingabe!F121)</f>
        <v>0</v>
      </c>
      <c r="M105" s="4">
        <f>+Eingabe!I121</f>
        <v>0</v>
      </c>
      <c r="N105" s="5" t="str">
        <f>IF(Eingabe!L121&lt;&gt; "",Eingabe!L121,"")</f>
        <v/>
      </c>
      <c r="O105" s="4" t="str">
        <f>IF(Eingabe!M121 &lt;&gt; "", VLOOKUP(Eingabe!M121,tblRFQZusatz!A$2:B$4,2,FALSE),"")</f>
        <v/>
      </c>
      <c r="P105" s="16">
        <f>+Eingabe!P121</f>
        <v>0</v>
      </c>
      <c r="Q105" s="4" t="e">
        <f>VLOOKUP(Eingabe!J121,tblBeobachter!$A$2:$B$4318,2,FALSE)</f>
        <v>#N/A</v>
      </c>
      <c r="R105" s="4" t="str">
        <f>IF(Eingabe!K121&lt;&gt; "",VLOOKUP(Eingabe!K121,tblBeobachter!$A$2:$B$4318,2,FALSE),"")</f>
        <v/>
      </c>
      <c r="S105" s="4" t="str">
        <f>IF(Eingabe!N121 &lt;&gt; "",VLOOKUP(Eingabe!N121,tlbLebensraumtyp!A$2:B$26,2,FALSE),"")</f>
        <v/>
      </c>
      <c r="T105" s="4" t="str">
        <f>IF(Eingabe!O121&lt;&gt;"",VLOOKUP(Eingabe!O121,tlbLebensraumtyp!A$2:B$26,2,FALSE)," ")</f>
        <v xml:space="preserve"> </v>
      </c>
    </row>
    <row r="106" spans="1:20" x14ac:dyDescent="0.25">
      <c r="A106" s="36">
        <f>+Eingabe!A122</f>
        <v>0</v>
      </c>
      <c r="B106" s="4" t="e">
        <f>VLOOKUP(Eingabe!Q122,tblArt!$A$2:$B$321,2,FALSE)</f>
        <v>#N/A</v>
      </c>
      <c r="C106" s="4" t="e">
        <f>VLOOKUP(Eingabe!B122,tblGemeinde!A$2:D$2867,4,FALSE)</f>
        <v>#N/A</v>
      </c>
      <c r="D106" s="4" t="e">
        <f>VLOOKUP(Eingabe!R122,tblAnzahl!A$2:D$6,4,FALSE)</f>
        <v>#N/A</v>
      </c>
      <c r="E106" s="18" t="str">
        <f>IF(Eingabe!S122&lt;&gt;"",Eingabe!S122,"")</f>
        <v/>
      </c>
      <c r="F106" s="4" t="e">
        <f>VLOOKUP(Eingabe!T122,tblBemerkung!A$2:B$8,2,FALSE)</f>
        <v>#N/A</v>
      </c>
      <c r="G106" s="35">
        <f>+Eingabe!C122</f>
        <v>0</v>
      </c>
      <c r="H106" s="4">
        <f>+Eingabe!H122</f>
        <v>0</v>
      </c>
      <c r="I106" s="4">
        <f>+Eingabe!D122</f>
        <v>0</v>
      </c>
      <c r="J106" s="4">
        <f>IF((Eingabe!E122&lt;&gt;""),Eingabe!E122,Eingabe!D122)</f>
        <v>0</v>
      </c>
      <c r="K106" s="4">
        <f>+Eingabe!F122</f>
        <v>0</v>
      </c>
      <c r="L106" s="4">
        <f>IF((Eingabe!G122&lt;&gt;""),Eingabe!G122,Eingabe!F122)</f>
        <v>0</v>
      </c>
      <c r="M106" s="4">
        <f>+Eingabe!I122</f>
        <v>0</v>
      </c>
      <c r="N106" s="5" t="str">
        <f>IF(Eingabe!L122&lt;&gt; "",Eingabe!L122,"")</f>
        <v/>
      </c>
      <c r="O106" s="4" t="str">
        <f>IF(Eingabe!M122 &lt;&gt; "", VLOOKUP(Eingabe!M122,tblRFQZusatz!A$2:B$4,2,FALSE),"")</f>
        <v/>
      </c>
      <c r="P106" s="16">
        <f>+Eingabe!P122</f>
        <v>0</v>
      </c>
      <c r="Q106" s="4" t="e">
        <f>VLOOKUP(Eingabe!J122,tblBeobachter!$A$2:$B$4318,2,FALSE)</f>
        <v>#N/A</v>
      </c>
      <c r="R106" s="4" t="str">
        <f>IF(Eingabe!K122&lt;&gt; "",VLOOKUP(Eingabe!K122,tblBeobachter!$A$2:$B$4318,2,FALSE),"")</f>
        <v/>
      </c>
      <c r="S106" s="4" t="str">
        <f>IF(Eingabe!N122 &lt;&gt; "",VLOOKUP(Eingabe!N122,tlbLebensraumtyp!A$2:B$26,2,FALSE),"")</f>
        <v/>
      </c>
      <c r="T106" s="4" t="str">
        <f>IF(Eingabe!O122&lt;&gt;"",VLOOKUP(Eingabe!O122,tlbLebensraumtyp!A$2:B$26,2,FALSE)," ")</f>
        <v xml:space="preserve"> </v>
      </c>
    </row>
    <row r="107" spans="1:20" x14ac:dyDescent="0.25">
      <c r="A107" s="36">
        <f>+Eingabe!A123</f>
        <v>0</v>
      </c>
      <c r="B107" s="4" t="e">
        <f>VLOOKUP(Eingabe!Q123,tblArt!$A$2:$B$321,2,FALSE)</f>
        <v>#N/A</v>
      </c>
      <c r="C107" s="4" t="e">
        <f>VLOOKUP(Eingabe!B123,tblGemeinde!A$2:D$2867,4,FALSE)</f>
        <v>#N/A</v>
      </c>
      <c r="D107" s="4" t="e">
        <f>VLOOKUP(Eingabe!R123,tblAnzahl!A$2:D$6,4,FALSE)</f>
        <v>#N/A</v>
      </c>
      <c r="E107" s="18" t="str">
        <f>IF(Eingabe!S123&lt;&gt;"",Eingabe!S123,"")</f>
        <v/>
      </c>
      <c r="F107" s="4" t="e">
        <f>VLOOKUP(Eingabe!T123,tblBemerkung!A$2:B$8,2,FALSE)</f>
        <v>#N/A</v>
      </c>
      <c r="G107" s="35">
        <f>+Eingabe!C123</f>
        <v>0</v>
      </c>
      <c r="H107" s="4">
        <f>+Eingabe!H123</f>
        <v>0</v>
      </c>
      <c r="I107" s="4">
        <f>+Eingabe!D123</f>
        <v>0</v>
      </c>
      <c r="J107" s="4">
        <f>IF((Eingabe!E123&lt;&gt;""),Eingabe!E123,Eingabe!D123)</f>
        <v>0</v>
      </c>
      <c r="K107" s="4">
        <f>+Eingabe!F123</f>
        <v>0</v>
      </c>
      <c r="L107" s="4">
        <f>IF((Eingabe!G123&lt;&gt;""),Eingabe!G123,Eingabe!F123)</f>
        <v>0</v>
      </c>
      <c r="M107" s="4">
        <f>+Eingabe!I123</f>
        <v>0</v>
      </c>
      <c r="N107" s="5" t="str">
        <f>IF(Eingabe!L123&lt;&gt; "",Eingabe!L123,"")</f>
        <v/>
      </c>
      <c r="O107" s="4" t="str">
        <f>IF(Eingabe!M123 &lt;&gt; "", VLOOKUP(Eingabe!M123,tblRFQZusatz!A$2:B$4,2,FALSE),"")</f>
        <v/>
      </c>
      <c r="P107" s="16">
        <f>+Eingabe!P123</f>
        <v>0</v>
      </c>
      <c r="Q107" s="4" t="e">
        <f>VLOOKUP(Eingabe!J123,tblBeobachter!$A$2:$B$4318,2,FALSE)</f>
        <v>#N/A</v>
      </c>
      <c r="R107" s="4" t="str">
        <f>IF(Eingabe!K123&lt;&gt; "",VLOOKUP(Eingabe!K123,tblBeobachter!$A$2:$B$4318,2,FALSE),"")</f>
        <v/>
      </c>
      <c r="S107" s="4" t="str">
        <f>IF(Eingabe!N123 &lt;&gt; "",VLOOKUP(Eingabe!N123,tlbLebensraumtyp!A$2:B$26,2,FALSE),"")</f>
        <v/>
      </c>
      <c r="T107" s="4" t="str">
        <f>IF(Eingabe!O123&lt;&gt;"",VLOOKUP(Eingabe!O123,tlbLebensraumtyp!A$2:B$26,2,FALSE)," ")</f>
        <v xml:space="preserve"> </v>
      </c>
    </row>
    <row r="108" spans="1:20" x14ac:dyDescent="0.25">
      <c r="A108" s="36">
        <f>+Eingabe!A124</f>
        <v>0</v>
      </c>
      <c r="B108" s="4" t="e">
        <f>VLOOKUP(Eingabe!Q124,tblArt!$A$2:$B$321,2,FALSE)</f>
        <v>#N/A</v>
      </c>
      <c r="C108" s="4" t="e">
        <f>VLOOKUP(Eingabe!B124,tblGemeinde!A$2:D$2867,4,FALSE)</f>
        <v>#N/A</v>
      </c>
      <c r="D108" s="4" t="e">
        <f>VLOOKUP(Eingabe!R124,tblAnzahl!A$2:D$6,4,FALSE)</f>
        <v>#N/A</v>
      </c>
      <c r="E108" s="18" t="str">
        <f>IF(Eingabe!S124&lt;&gt;"",Eingabe!S124,"")</f>
        <v/>
      </c>
      <c r="F108" s="4" t="e">
        <f>VLOOKUP(Eingabe!T124,tblBemerkung!A$2:B$8,2,FALSE)</f>
        <v>#N/A</v>
      </c>
      <c r="G108" s="35">
        <f>+Eingabe!C124</f>
        <v>0</v>
      </c>
      <c r="H108" s="4">
        <f>+Eingabe!H124</f>
        <v>0</v>
      </c>
      <c r="I108" s="4">
        <f>+Eingabe!D124</f>
        <v>0</v>
      </c>
      <c r="J108" s="4">
        <f>IF((Eingabe!E124&lt;&gt;""),Eingabe!E124,Eingabe!D124)</f>
        <v>0</v>
      </c>
      <c r="K108" s="4">
        <f>+Eingabe!F124</f>
        <v>0</v>
      </c>
      <c r="L108" s="4">
        <f>IF((Eingabe!G124&lt;&gt;""),Eingabe!G124,Eingabe!F124)</f>
        <v>0</v>
      </c>
      <c r="M108" s="4">
        <f>+Eingabe!I124</f>
        <v>0</v>
      </c>
      <c r="N108" s="5" t="str">
        <f>IF(Eingabe!L124&lt;&gt; "",Eingabe!L124,"")</f>
        <v/>
      </c>
      <c r="O108" s="4" t="str">
        <f>IF(Eingabe!M124 &lt;&gt; "", VLOOKUP(Eingabe!M124,tblRFQZusatz!A$2:B$4,2,FALSE),"")</f>
        <v/>
      </c>
      <c r="P108" s="16">
        <f>+Eingabe!P124</f>
        <v>0</v>
      </c>
      <c r="Q108" s="4" t="e">
        <f>VLOOKUP(Eingabe!J124,tblBeobachter!$A$2:$B$4318,2,FALSE)</f>
        <v>#N/A</v>
      </c>
      <c r="R108" s="4" t="str">
        <f>IF(Eingabe!K124&lt;&gt; "",VLOOKUP(Eingabe!K124,tblBeobachter!$A$2:$B$4318,2,FALSE),"")</f>
        <v/>
      </c>
      <c r="S108" s="4" t="str">
        <f>IF(Eingabe!N124 &lt;&gt; "",VLOOKUP(Eingabe!N124,tlbLebensraumtyp!A$2:B$26,2,FALSE),"")</f>
        <v/>
      </c>
      <c r="T108" s="4" t="str">
        <f>IF(Eingabe!O124&lt;&gt;"",VLOOKUP(Eingabe!O124,tlbLebensraumtyp!A$2:B$26,2,FALSE)," ")</f>
        <v xml:space="preserve"> </v>
      </c>
    </row>
    <row r="109" spans="1:20" x14ac:dyDescent="0.25">
      <c r="A109" s="36">
        <f>+Eingabe!A125</f>
        <v>0</v>
      </c>
      <c r="B109" s="4" t="e">
        <f>VLOOKUP(Eingabe!Q125,tblArt!$A$2:$B$321,2,FALSE)</f>
        <v>#N/A</v>
      </c>
      <c r="C109" s="4" t="e">
        <f>VLOOKUP(Eingabe!B125,tblGemeinde!A$2:D$2867,4,FALSE)</f>
        <v>#N/A</v>
      </c>
      <c r="D109" s="4" t="e">
        <f>VLOOKUP(Eingabe!R125,tblAnzahl!A$2:D$6,4,FALSE)</f>
        <v>#N/A</v>
      </c>
      <c r="E109" s="18" t="str">
        <f>IF(Eingabe!S125&lt;&gt;"",Eingabe!S125,"")</f>
        <v/>
      </c>
      <c r="F109" s="4" t="e">
        <f>VLOOKUP(Eingabe!T125,tblBemerkung!A$2:B$8,2,FALSE)</f>
        <v>#N/A</v>
      </c>
      <c r="G109" s="35">
        <f>+Eingabe!C125</f>
        <v>0</v>
      </c>
      <c r="H109" s="4">
        <f>+Eingabe!H125</f>
        <v>0</v>
      </c>
      <c r="I109" s="4">
        <f>+Eingabe!D125</f>
        <v>0</v>
      </c>
      <c r="J109" s="4">
        <f>IF((Eingabe!E125&lt;&gt;""),Eingabe!E125,Eingabe!D125)</f>
        <v>0</v>
      </c>
      <c r="K109" s="4">
        <f>+Eingabe!F125</f>
        <v>0</v>
      </c>
      <c r="L109" s="4">
        <f>IF((Eingabe!G125&lt;&gt;""),Eingabe!G125,Eingabe!F125)</f>
        <v>0</v>
      </c>
      <c r="M109" s="4">
        <f>+Eingabe!I125</f>
        <v>0</v>
      </c>
      <c r="N109" s="5" t="str">
        <f>IF(Eingabe!L125&lt;&gt; "",Eingabe!L125,"")</f>
        <v/>
      </c>
      <c r="O109" s="4" t="str">
        <f>IF(Eingabe!M125 &lt;&gt; "", VLOOKUP(Eingabe!M125,tblRFQZusatz!A$2:B$4,2,FALSE),"")</f>
        <v/>
      </c>
      <c r="P109" s="16">
        <f>+Eingabe!P125</f>
        <v>0</v>
      </c>
      <c r="Q109" s="4" t="e">
        <f>VLOOKUP(Eingabe!J125,tblBeobachter!$A$2:$B$4318,2,FALSE)</f>
        <v>#N/A</v>
      </c>
      <c r="R109" s="4" t="str">
        <f>IF(Eingabe!K125&lt;&gt; "",VLOOKUP(Eingabe!K125,tblBeobachter!$A$2:$B$4318,2,FALSE),"")</f>
        <v/>
      </c>
      <c r="S109" s="4" t="str">
        <f>IF(Eingabe!N125 &lt;&gt; "",VLOOKUP(Eingabe!N125,tlbLebensraumtyp!A$2:B$26,2,FALSE),"")</f>
        <v/>
      </c>
      <c r="T109" s="4" t="str">
        <f>IF(Eingabe!O125&lt;&gt;"",VLOOKUP(Eingabe!O125,tlbLebensraumtyp!A$2:B$26,2,FALSE)," ")</f>
        <v xml:space="preserve"> </v>
      </c>
    </row>
    <row r="110" spans="1:20" x14ac:dyDescent="0.25">
      <c r="A110" s="36">
        <f>+Eingabe!A126</f>
        <v>0</v>
      </c>
      <c r="B110" s="4" t="e">
        <f>VLOOKUP(Eingabe!Q126,tblArt!$A$2:$B$321,2,FALSE)</f>
        <v>#N/A</v>
      </c>
      <c r="C110" s="4" t="e">
        <f>VLOOKUP(Eingabe!B126,tblGemeinde!A$2:D$2867,4,FALSE)</f>
        <v>#N/A</v>
      </c>
      <c r="D110" s="4" t="e">
        <f>VLOOKUP(Eingabe!R126,tblAnzahl!A$2:D$6,4,FALSE)</f>
        <v>#N/A</v>
      </c>
      <c r="E110" s="18" t="str">
        <f>IF(Eingabe!S126&lt;&gt;"",Eingabe!S126,"")</f>
        <v/>
      </c>
      <c r="F110" s="4" t="e">
        <f>VLOOKUP(Eingabe!T126,tblBemerkung!A$2:B$8,2,FALSE)</f>
        <v>#N/A</v>
      </c>
      <c r="G110" s="35">
        <f>+Eingabe!C126</f>
        <v>0</v>
      </c>
      <c r="H110" s="4">
        <f>+Eingabe!H126</f>
        <v>0</v>
      </c>
      <c r="I110" s="4">
        <f>+Eingabe!D126</f>
        <v>0</v>
      </c>
      <c r="J110" s="4">
        <f>IF((Eingabe!E126&lt;&gt;""),Eingabe!E126,Eingabe!D126)</f>
        <v>0</v>
      </c>
      <c r="K110" s="4">
        <f>+Eingabe!F126</f>
        <v>0</v>
      </c>
      <c r="L110" s="4">
        <f>IF((Eingabe!G126&lt;&gt;""),Eingabe!G126,Eingabe!F126)</f>
        <v>0</v>
      </c>
      <c r="M110" s="4">
        <f>+Eingabe!I126</f>
        <v>0</v>
      </c>
      <c r="N110" s="5" t="str">
        <f>IF(Eingabe!L126&lt;&gt; "",Eingabe!L126,"")</f>
        <v/>
      </c>
      <c r="O110" s="4" t="str">
        <f>IF(Eingabe!M126 &lt;&gt; "", VLOOKUP(Eingabe!M126,tblRFQZusatz!A$2:B$4,2,FALSE),"")</f>
        <v/>
      </c>
      <c r="P110" s="16">
        <f>+Eingabe!P126</f>
        <v>0</v>
      </c>
      <c r="Q110" s="4" t="e">
        <f>VLOOKUP(Eingabe!J126,tblBeobachter!$A$2:$B$4318,2,FALSE)</f>
        <v>#N/A</v>
      </c>
      <c r="R110" s="4" t="str">
        <f>IF(Eingabe!K126&lt;&gt; "",VLOOKUP(Eingabe!K126,tblBeobachter!$A$2:$B$4318,2,FALSE),"")</f>
        <v/>
      </c>
      <c r="S110" s="4" t="str">
        <f>IF(Eingabe!N126 &lt;&gt; "",VLOOKUP(Eingabe!N126,tlbLebensraumtyp!A$2:B$26,2,FALSE),"")</f>
        <v/>
      </c>
      <c r="T110" s="4" t="str">
        <f>IF(Eingabe!O126&lt;&gt;"",VLOOKUP(Eingabe!O126,tlbLebensraumtyp!A$2:B$26,2,FALSE)," ")</f>
        <v xml:space="preserve"> </v>
      </c>
    </row>
    <row r="111" spans="1:20" x14ac:dyDescent="0.25">
      <c r="A111" s="36">
        <f>+Eingabe!A127</f>
        <v>0</v>
      </c>
      <c r="B111" s="4" t="e">
        <f>VLOOKUP(Eingabe!Q127,tblArt!$A$2:$B$321,2,FALSE)</f>
        <v>#N/A</v>
      </c>
      <c r="C111" s="4" t="e">
        <f>VLOOKUP(Eingabe!B127,tblGemeinde!A$2:D$2867,4,FALSE)</f>
        <v>#N/A</v>
      </c>
      <c r="D111" s="4" t="e">
        <f>VLOOKUP(Eingabe!R127,tblAnzahl!A$2:D$6,4,FALSE)</f>
        <v>#N/A</v>
      </c>
      <c r="E111" s="18" t="str">
        <f>IF(Eingabe!S127&lt;&gt;"",Eingabe!S127,"")</f>
        <v/>
      </c>
      <c r="F111" s="4" t="e">
        <f>VLOOKUP(Eingabe!T127,tblBemerkung!A$2:B$8,2,FALSE)</f>
        <v>#N/A</v>
      </c>
      <c r="G111" s="35">
        <f>+Eingabe!C127</f>
        <v>0</v>
      </c>
      <c r="H111" s="4">
        <f>+Eingabe!H127</f>
        <v>0</v>
      </c>
      <c r="I111" s="4">
        <f>+Eingabe!D127</f>
        <v>0</v>
      </c>
      <c r="J111" s="4">
        <f>IF((Eingabe!E127&lt;&gt;""),Eingabe!E127,Eingabe!D127)</f>
        <v>0</v>
      </c>
      <c r="K111" s="4">
        <f>+Eingabe!F127</f>
        <v>0</v>
      </c>
      <c r="L111" s="4">
        <f>IF((Eingabe!G127&lt;&gt;""),Eingabe!G127,Eingabe!F127)</f>
        <v>0</v>
      </c>
      <c r="M111" s="4">
        <f>+Eingabe!I127</f>
        <v>0</v>
      </c>
      <c r="N111" s="5" t="str">
        <f>IF(Eingabe!L127&lt;&gt; "",Eingabe!L127,"")</f>
        <v/>
      </c>
      <c r="O111" s="4" t="str">
        <f>IF(Eingabe!M127 &lt;&gt; "", VLOOKUP(Eingabe!M127,tblRFQZusatz!A$2:B$4,2,FALSE),"")</f>
        <v/>
      </c>
      <c r="P111" s="16">
        <f>+Eingabe!P127</f>
        <v>0</v>
      </c>
      <c r="Q111" s="4" t="e">
        <f>VLOOKUP(Eingabe!J127,tblBeobachter!$A$2:$B$4318,2,FALSE)</f>
        <v>#N/A</v>
      </c>
      <c r="R111" s="4" t="str">
        <f>IF(Eingabe!K127&lt;&gt; "",VLOOKUP(Eingabe!K127,tblBeobachter!$A$2:$B$4318,2,FALSE),"")</f>
        <v/>
      </c>
      <c r="S111" s="4" t="str">
        <f>IF(Eingabe!N127 &lt;&gt; "",VLOOKUP(Eingabe!N127,tlbLebensraumtyp!A$2:B$26,2,FALSE),"")</f>
        <v/>
      </c>
      <c r="T111" s="4" t="str">
        <f>IF(Eingabe!O127&lt;&gt;"",VLOOKUP(Eingabe!O127,tlbLebensraumtyp!A$2:B$26,2,FALSE)," ")</f>
        <v xml:space="preserve"> </v>
      </c>
    </row>
    <row r="112" spans="1:20" x14ac:dyDescent="0.25">
      <c r="A112" s="36">
        <f>+Eingabe!A128</f>
        <v>0</v>
      </c>
      <c r="B112" s="4" t="e">
        <f>VLOOKUP(Eingabe!Q128,tblArt!$A$2:$B$321,2,FALSE)</f>
        <v>#N/A</v>
      </c>
      <c r="C112" s="4" t="e">
        <f>VLOOKUP(Eingabe!B128,tblGemeinde!A$2:D$2867,4,FALSE)</f>
        <v>#N/A</v>
      </c>
      <c r="D112" s="4" t="e">
        <f>VLOOKUP(Eingabe!R128,tblAnzahl!A$2:D$6,4,FALSE)</f>
        <v>#N/A</v>
      </c>
      <c r="E112" s="18" t="str">
        <f>IF(Eingabe!S128&lt;&gt;"",Eingabe!S128,"")</f>
        <v/>
      </c>
      <c r="F112" s="4" t="e">
        <f>VLOOKUP(Eingabe!T128,tblBemerkung!A$2:B$8,2,FALSE)</f>
        <v>#N/A</v>
      </c>
      <c r="G112" s="35">
        <f>+Eingabe!C128</f>
        <v>0</v>
      </c>
      <c r="H112" s="4">
        <f>+Eingabe!H128</f>
        <v>0</v>
      </c>
      <c r="I112" s="4">
        <f>+Eingabe!D128</f>
        <v>0</v>
      </c>
      <c r="J112" s="4">
        <f>IF((Eingabe!E128&lt;&gt;""),Eingabe!E128,Eingabe!D128)</f>
        <v>0</v>
      </c>
      <c r="K112" s="4">
        <f>+Eingabe!F128</f>
        <v>0</v>
      </c>
      <c r="L112" s="4">
        <f>IF((Eingabe!G128&lt;&gt;""),Eingabe!G128,Eingabe!F128)</f>
        <v>0</v>
      </c>
      <c r="M112" s="4">
        <f>+Eingabe!I128</f>
        <v>0</v>
      </c>
      <c r="N112" s="5" t="str">
        <f>IF(Eingabe!L128&lt;&gt; "",Eingabe!L128,"")</f>
        <v/>
      </c>
      <c r="O112" s="4" t="str">
        <f>IF(Eingabe!M128 &lt;&gt; "", VLOOKUP(Eingabe!M128,tblRFQZusatz!A$2:B$4,2,FALSE),"")</f>
        <v/>
      </c>
      <c r="P112" s="16">
        <f>+Eingabe!P128</f>
        <v>0</v>
      </c>
      <c r="Q112" s="4" t="e">
        <f>VLOOKUP(Eingabe!J128,tblBeobachter!$A$2:$B$4318,2,FALSE)</f>
        <v>#N/A</v>
      </c>
      <c r="R112" s="4" t="str">
        <f>IF(Eingabe!K128&lt;&gt; "",VLOOKUP(Eingabe!K128,tblBeobachter!$A$2:$B$4318,2,FALSE),"")</f>
        <v/>
      </c>
      <c r="S112" s="4" t="str">
        <f>IF(Eingabe!N128 &lt;&gt; "",VLOOKUP(Eingabe!N128,tlbLebensraumtyp!A$2:B$26,2,FALSE),"")</f>
        <v/>
      </c>
      <c r="T112" s="4" t="str">
        <f>IF(Eingabe!O128&lt;&gt;"",VLOOKUP(Eingabe!O128,tlbLebensraumtyp!A$2:B$26,2,FALSE)," ")</f>
        <v xml:space="preserve"> </v>
      </c>
    </row>
    <row r="113" spans="1:20" x14ac:dyDescent="0.25">
      <c r="A113" s="36">
        <f>+Eingabe!A129</f>
        <v>0</v>
      </c>
      <c r="B113" s="4" t="e">
        <f>VLOOKUP(Eingabe!Q129,tblArt!$A$2:$B$321,2,FALSE)</f>
        <v>#N/A</v>
      </c>
      <c r="C113" s="4" t="e">
        <f>VLOOKUP(Eingabe!B129,tblGemeinde!A$2:D$2867,4,FALSE)</f>
        <v>#N/A</v>
      </c>
      <c r="D113" s="4" t="e">
        <f>VLOOKUP(Eingabe!R129,tblAnzahl!A$2:D$6,4,FALSE)</f>
        <v>#N/A</v>
      </c>
      <c r="E113" s="18" t="str">
        <f>IF(Eingabe!S129&lt;&gt;"",Eingabe!S129,"")</f>
        <v/>
      </c>
      <c r="F113" s="4" t="e">
        <f>VLOOKUP(Eingabe!T129,tblBemerkung!A$2:B$8,2,FALSE)</f>
        <v>#N/A</v>
      </c>
      <c r="G113" s="35">
        <f>+Eingabe!C129</f>
        <v>0</v>
      </c>
      <c r="H113" s="4">
        <f>+Eingabe!H129</f>
        <v>0</v>
      </c>
      <c r="I113" s="4">
        <f>+Eingabe!D129</f>
        <v>0</v>
      </c>
      <c r="J113" s="4">
        <f>IF((Eingabe!E129&lt;&gt;""),Eingabe!E129,Eingabe!D129)</f>
        <v>0</v>
      </c>
      <c r="K113" s="4">
        <f>+Eingabe!F129</f>
        <v>0</v>
      </c>
      <c r="L113" s="4">
        <f>IF((Eingabe!G129&lt;&gt;""),Eingabe!G129,Eingabe!F129)</f>
        <v>0</v>
      </c>
      <c r="M113" s="4">
        <f>+Eingabe!I129</f>
        <v>0</v>
      </c>
      <c r="N113" s="5" t="str">
        <f>IF(Eingabe!L129&lt;&gt; "",Eingabe!L129,"")</f>
        <v/>
      </c>
      <c r="O113" s="4" t="str">
        <f>IF(Eingabe!M129 &lt;&gt; "", VLOOKUP(Eingabe!M129,tblRFQZusatz!A$2:B$4,2,FALSE),"")</f>
        <v/>
      </c>
      <c r="P113" s="16">
        <f>+Eingabe!P129</f>
        <v>0</v>
      </c>
      <c r="Q113" s="4" t="e">
        <f>VLOOKUP(Eingabe!J129,tblBeobachter!$A$2:$B$4318,2,FALSE)</f>
        <v>#N/A</v>
      </c>
      <c r="R113" s="4" t="str">
        <f>IF(Eingabe!K129&lt;&gt; "",VLOOKUP(Eingabe!K129,tblBeobachter!$A$2:$B$4318,2,FALSE),"")</f>
        <v/>
      </c>
      <c r="S113" s="4" t="str">
        <f>IF(Eingabe!N129 &lt;&gt; "",VLOOKUP(Eingabe!N129,tlbLebensraumtyp!A$2:B$26,2,FALSE),"")</f>
        <v/>
      </c>
      <c r="T113" s="4" t="str">
        <f>IF(Eingabe!O129&lt;&gt;"",VLOOKUP(Eingabe!O129,tlbLebensraumtyp!A$2:B$26,2,FALSE)," ")</f>
        <v xml:space="preserve"> </v>
      </c>
    </row>
    <row r="114" spans="1:20" x14ac:dyDescent="0.25">
      <c r="A114" s="36">
        <f>+Eingabe!A130</f>
        <v>0</v>
      </c>
      <c r="B114" s="4" t="e">
        <f>VLOOKUP(Eingabe!Q130,tblArt!$A$2:$B$321,2,FALSE)</f>
        <v>#N/A</v>
      </c>
      <c r="C114" s="4" t="e">
        <f>VLOOKUP(Eingabe!B130,tblGemeinde!A$2:D$2867,4,FALSE)</f>
        <v>#N/A</v>
      </c>
      <c r="D114" s="4" t="e">
        <f>VLOOKUP(Eingabe!R130,tblAnzahl!A$2:D$6,4,FALSE)</f>
        <v>#N/A</v>
      </c>
      <c r="E114" s="18" t="str">
        <f>IF(Eingabe!S130&lt;&gt;"",Eingabe!S130,"")</f>
        <v/>
      </c>
      <c r="F114" s="4" t="e">
        <f>VLOOKUP(Eingabe!T130,tblBemerkung!A$2:B$8,2,FALSE)</f>
        <v>#N/A</v>
      </c>
      <c r="G114" s="35">
        <f>+Eingabe!C130</f>
        <v>0</v>
      </c>
      <c r="H114" s="4">
        <f>+Eingabe!H130</f>
        <v>0</v>
      </c>
      <c r="I114" s="4">
        <f>+Eingabe!D130</f>
        <v>0</v>
      </c>
      <c r="J114" s="4">
        <f>IF((Eingabe!E130&lt;&gt;""),Eingabe!E130,Eingabe!D130)</f>
        <v>0</v>
      </c>
      <c r="K114" s="4">
        <f>+Eingabe!F130</f>
        <v>0</v>
      </c>
      <c r="L114" s="4">
        <f>IF((Eingabe!G130&lt;&gt;""),Eingabe!G130,Eingabe!F130)</f>
        <v>0</v>
      </c>
      <c r="M114" s="4">
        <f>+Eingabe!I130</f>
        <v>0</v>
      </c>
      <c r="N114" s="5" t="str">
        <f>IF(Eingabe!L130&lt;&gt; "",Eingabe!L130,"")</f>
        <v/>
      </c>
      <c r="O114" s="4" t="str">
        <f>IF(Eingabe!M130 &lt;&gt; "", VLOOKUP(Eingabe!M130,tblRFQZusatz!A$2:B$4,2,FALSE),"")</f>
        <v/>
      </c>
      <c r="P114" s="16">
        <f>+Eingabe!P130</f>
        <v>0</v>
      </c>
      <c r="Q114" s="4" t="e">
        <f>VLOOKUP(Eingabe!J130,tblBeobachter!$A$2:$B$4318,2,FALSE)</f>
        <v>#N/A</v>
      </c>
      <c r="R114" s="4" t="str">
        <f>IF(Eingabe!K130&lt;&gt; "",VLOOKUP(Eingabe!K130,tblBeobachter!$A$2:$B$4318,2,FALSE),"")</f>
        <v/>
      </c>
      <c r="S114" s="4" t="str">
        <f>IF(Eingabe!N130 &lt;&gt; "",VLOOKUP(Eingabe!N130,tlbLebensraumtyp!A$2:B$26,2,FALSE),"")</f>
        <v/>
      </c>
      <c r="T114" s="4" t="str">
        <f>IF(Eingabe!O130&lt;&gt;"",VLOOKUP(Eingabe!O130,tlbLebensraumtyp!A$2:B$26,2,FALSE)," ")</f>
        <v xml:space="preserve"> </v>
      </c>
    </row>
    <row r="115" spans="1:20" x14ac:dyDescent="0.25">
      <c r="A115" s="36">
        <f>+Eingabe!A131</f>
        <v>0</v>
      </c>
      <c r="B115" s="4" t="e">
        <f>VLOOKUP(Eingabe!Q131,tblArt!$A$2:$B$321,2,FALSE)</f>
        <v>#N/A</v>
      </c>
      <c r="C115" s="4" t="e">
        <f>VLOOKUP(Eingabe!B131,tblGemeinde!A$2:D$2867,4,FALSE)</f>
        <v>#N/A</v>
      </c>
      <c r="D115" s="4" t="e">
        <f>VLOOKUP(Eingabe!R131,tblAnzahl!A$2:D$6,4,FALSE)</f>
        <v>#N/A</v>
      </c>
      <c r="E115" s="18" t="str">
        <f>IF(Eingabe!S131&lt;&gt;"",Eingabe!S131,"")</f>
        <v/>
      </c>
      <c r="F115" s="4" t="e">
        <f>VLOOKUP(Eingabe!T131,tblBemerkung!A$2:B$8,2,FALSE)</f>
        <v>#N/A</v>
      </c>
      <c r="G115" s="35">
        <f>+Eingabe!C131</f>
        <v>0</v>
      </c>
      <c r="H115" s="4">
        <f>+Eingabe!H131</f>
        <v>0</v>
      </c>
      <c r="I115" s="4">
        <f>+Eingabe!D131</f>
        <v>0</v>
      </c>
      <c r="J115" s="4">
        <f>IF((Eingabe!E131&lt;&gt;""),Eingabe!E131,Eingabe!D131)</f>
        <v>0</v>
      </c>
      <c r="K115" s="4">
        <f>+Eingabe!F131</f>
        <v>0</v>
      </c>
      <c r="L115" s="4">
        <f>IF((Eingabe!G131&lt;&gt;""),Eingabe!G131,Eingabe!F131)</f>
        <v>0</v>
      </c>
      <c r="M115" s="4">
        <f>+Eingabe!I131</f>
        <v>0</v>
      </c>
      <c r="N115" s="5" t="str">
        <f>IF(Eingabe!L131&lt;&gt; "",Eingabe!L131,"")</f>
        <v/>
      </c>
      <c r="O115" s="4" t="str">
        <f>IF(Eingabe!M131 &lt;&gt; "", VLOOKUP(Eingabe!M131,tblRFQZusatz!A$2:B$4,2,FALSE),"")</f>
        <v/>
      </c>
      <c r="P115" s="16">
        <f>+Eingabe!P131</f>
        <v>0</v>
      </c>
      <c r="Q115" s="4" t="e">
        <f>VLOOKUP(Eingabe!J131,tblBeobachter!$A$2:$B$4318,2,FALSE)</f>
        <v>#N/A</v>
      </c>
      <c r="R115" s="4" t="str">
        <f>IF(Eingabe!K131&lt;&gt; "",VLOOKUP(Eingabe!K131,tblBeobachter!$A$2:$B$4318,2,FALSE),"")</f>
        <v/>
      </c>
      <c r="S115" s="4" t="str">
        <f>IF(Eingabe!N131 &lt;&gt; "",VLOOKUP(Eingabe!N131,tlbLebensraumtyp!A$2:B$26,2,FALSE),"")</f>
        <v/>
      </c>
      <c r="T115" s="4" t="str">
        <f>IF(Eingabe!O131&lt;&gt;"",VLOOKUP(Eingabe!O131,tlbLebensraumtyp!A$2:B$26,2,FALSE)," ")</f>
        <v xml:space="preserve"> </v>
      </c>
    </row>
    <row r="116" spans="1:20" x14ac:dyDescent="0.25">
      <c r="A116" s="36">
        <f>+Eingabe!A132</f>
        <v>0</v>
      </c>
      <c r="B116" s="4" t="e">
        <f>VLOOKUP(Eingabe!Q132,tblArt!$A$2:$B$321,2,FALSE)</f>
        <v>#N/A</v>
      </c>
      <c r="C116" s="4" t="e">
        <f>VLOOKUP(Eingabe!B132,tblGemeinde!A$2:D$2867,4,FALSE)</f>
        <v>#N/A</v>
      </c>
      <c r="D116" s="4" t="e">
        <f>VLOOKUP(Eingabe!R132,tblAnzahl!A$2:D$6,4,FALSE)</f>
        <v>#N/A</v>
      </c>
      <c r="E116" s="18" t="str">
        <f>IF(Eingabe!S132&lt;&gt;"",Eingabe!S132,"")</f>
        <v/>
      </c>
      <c r="F116" s="4" t="e">
        <f>VLOOKUP(Eingabe!T132,tblBemerkung!A$2:B$8,2,FALSE)</f>
        <v>#N/A</v>
      </c>
      <c r="G116" s="35">
        <f>+Eingabe!C132</f>
        <v>0</v>
      </c>
      <c r="H116" s="4">
        <f>+Eingabe!H132</f>
        <v>0</v>
      </c>
      <c r="I116" s="4">
        <f>+Eingabe!D132</f>
        <v>0</v>
      </c>
      <c r="J116" s="4">
        <f>IF((Eingabe!E132&lt;&gt;""),Eingabe!E132,Eingabe!D132)</f>
        <v>0</v>
      </c>
      <c r="K116" s="4">
        <f>+Eingabe!F132</f>
        <v>0</v>
      </c>
      <c r="L116" s="4">
        <f>IF((Eingabe!G132&lt;&gt;""),Eingabe!G132,Eingabe!F132)</f>
        <v>0</v>
      </c>
      <c r="M116" s="4">
        <f>+Eingabe!I132</f>
        <v>0</v>
      </c>
      <c r="N116" s="5" t="str">
        <f>IF(Eingabe!L132&lt;&gt; "",Eingabe!L132,"")</f>
        <v/>
      </c>
      <c r="O116" s="4" t="str">
        <f>IF(Eingabe!M132 &lt;&gt; "", VLOOKUP(Eingabe!M132,tblRFQZusatz!A$2:B$4,2,FALSE),"")</f>
        <v/>
      </c>
      <c r="P116" s="16">
        <f>+Eingabe!P132</f>
        <v>0</v>
      </c>
      <c r="Q116" s="4" t="e">
        <f>VLOOKUP(Eingabe!J132,tblBeobachter!$A$2:$B$4318,2,FALSE)</f>
        <v>#N/A</v>
      </c>
      <c r="R116" s="4" t="str">
        <f>IF(Eingabe!K132&lt;&gt; "",VLOOKUP(Eingabe!K132,tblBeobachter!$A$2:$B$4318,2,FALSE),"")</f>
        <v/>
      </c>
      <c r="S116" s="4" t="str">
        <f>IF(Eingabe!N132 &lt;&gt; "",VLOOKUP(Eingabe!N132,tlbLebensraumtyp!A$2:B$26,2,FALSE),"")</f>
        <v/>
      </c>
      <c r="T116" s="4" t="str">
        <f>IF(Eingabe!O132&lt;&gt;"",VLOOKUP(Eingabe!O132,tlbLebensraumtyp!A$2:B$26,2,FALSE)," ")</f>
        <v xml:space="preserve"> </v>
      </c>
    </row>
    <row r="117" spans="1:20" x14ac:dyDescent="0.25">
      <c r="A117" s="36">
        <f>+Eingabe!A133</f>
        <v>0</v>
      </c>
      <c r="B117" s="4" t="e">
        <f>VLOOKUP(Eingabe!Q133,tblArt!$A$2:$B$321,2,FALSE)</f>
        <v>#N/A</v>
      </c>
      <c r="C117" s="4" t="e">
        <f>VLOOKUP(Eingabe!B133,tblGemeinde!A$2:D$2867,4,FALSE)</f>
        <v>#N/A</v>
      </c>
      <c r="D117" s="4" t="e">
        <f>VLOOKUP(Eingabe!R133,tblAnzahl!A$2:D$6,4,FALSE)</f>
        <v>#N/A</v>
      </c>
      <c r="E117" s="18" t="str">
        <f>IF(Eingabe!S133&lt;&gt;"",Eingabe!S133,"")</f>
        <v/>
      </c>
      <c r="F117" s="4" t="e">
        <f>VLOOKUP(Eingabe!T133,tblBemerkung!A$2:B$8,2,FALSE)</f>
        <v>#N/A</v>
      </c>
      <c r="G117" s="35">
        <f>+Eingabe!C133</f>
        <v>0</v>
      </c>
      <c r="H117" s="4">
        <f>+Eingabe!H133</f>
        <v>0</v>
      </c>
      <c r="I117" s="4">
        <f>+Eingabe!D133</f>
        <v>0</v>
      </c>
      <c r="J117" s="4">
        <f>IF((Eingabe!E133&lt;&gt;""),Eingabe!E133,Eingabe!D133)</f>
        <v>0</v>
      </c>
      <c r="K117" s="4">
        <f>+Eingabe!F133</f>
        <v>0</v>
      </c>
      <c r="L117" s="4">
        <f>IF((Eingabe!G133&lt;&gt;""),Eingabe!G133,Eingabe!F133)</f>
        <v>0</v>
      </c>
      <c r="M117" s="4">
        <f>+Eingabe!I133</f>
        <v>0</v>
      </c>
      <c r="N117" s="5" t="str">
        <f>IF(Eingabe!L133&lt;&gt; "",Eingabe!L133,"")</f>
        <v/>
      </c>
      <c r="O117" s="4" t="str">
        <f>IF(Eingabe!M133 &lt;&gt; "", VLOOKUP(Eingabe!M133,tblRFQZusatz!A$2:B$4,2,FALSE),"")</f>
        <v/>
      </c>
      <c r="P117" s="16">
        <f>+Eingabe!P133</f>
        <v>0</v>
      </c>
      <c r="Q117" s="4" t="e">
        <f>VLOOKUP(Eingabe!J133,tblBeobachter!$A$2:$B$4318,2,FALSE)</f>
        <v>#N/A</v>
      </c>
      <c r="R117" s="4" t="str">
        <f>IF(Eingabe!K133&lt;&gt; "",VLOOKUP(Eingabe!K133,tblBeobachter!$A$2:$B$4318,2,FALSE),"")</f>
        <v/>
      </c>
      <c r="S117" s="4" t="str">
        <f>IF(Eingabe!N133 &lt;&gt; "",VLOOKUP(Eingabe!N133,tlbLebensraumtyp!A$2:B$26,2,FALSE),"")</f>
        <v/>
      </c>
      <c r="T117" s="4" t="str">
        <f>IF(Eingabe!O133&lt;&gt;"",VLOOKUP(Eingabe!O133,tlbLebensraumtyp!A$2:B$26,2,FALSE)," ")</f>
        <v xml:space="preserve"> </v>
      </c>
    </row>
    <row r="118" spans="1:20" x14ac:dyDescent="0.25">
      <c r="A118" s="36">
        <f>+Eingabe!A134</f>
        <v>0</v>
      </c>
      <c r="B118" s="4" t="e">
        <f>VLOOKUP(Eingabe!Q134,tblArt!$A$2:$B$321,2,FALSE)</f>
        <v>#N/A</v>
      </c>
      <c r="C118" s="4" t="e">
        <f>VLOOKUP(Eingabe!B134,tblGemeinde!A$2:D$2867,4,FALSE)</f>
        <v>#N/A</v>
      </c>
      <c r="D118" s="4" t="e">
        <f>VLOOKUP(Eingabe!R134,tblAnzahl!A$2:D$6,4,FALSE)</f>
        <v>#N/A</v>
      </c>
      <c r="E118" s="18" t="str">
        <f>IF(Eingabe!S134&lt;&gt;"",Eingabe!S134,"")</f>
        <v/>
      </c>
      <c r="F118" s="4" t="e">
        <f>VLOOKUP(Eingabe!T134,tblBemerkung!A$2:B$8,2,FALSE)</f>
        <v>#N/A</v>
      </c>
      <c r="G118" s="35">
        <f>+Eingabe!C134</f>
        <v>0</v>
      </c>
      <c r="H118" s="4">
        <f>+Eingabe!H134</f>
        <v>0</v>
      </c>
      <c r="I118" s="4">
        <f>+Eingabe!D134</f>
        <v>0</v>
      </c>
      <c r="J118" s="4">
        <f>IF((Eingabe!E134&lt;&gt;""),Eingabe!E134,Eingabe!D134)</f>
        <v>0</v>
      </c>
      <c r="K118" s="4">
        <f>+Eingabe!F134</f>
        <v>0</v>
      </c>
      <c r="L118" s="4">
        <f>IF((Eingabe!G134&lt;&gt;""),Eingabe!G134,Eingabe!F134)</f>
        <v>0</v>
      </c>
      <c r="M118" s="4">
        <f>+Eingabe!I134</f>
        <v>0</v>
      </c>
      <c r="N118" s="5" t="str">
        <f>IF(Eingabe!L134&lt;&gt; "",Eingabe!L134,"")</f>
        <v/>
      </c>
      <c r="O118" s="4" t="str">
        <f>IF(Eingabe!M134 &lt;&gt; "", VLOOKUP(Eingabe!M134,tblRFQZusatz!A$2:B$4,2,FALSE),"")</f>
        <v/>
      </c>
      <c r="P118" s="16">
        <f>+Eingabe!P134</f>
        <v>0</v>
      </c>
      <c r="Q118" s="4" t="e">
        <f>VLOOKUP(Eingabe!J134,tblBeobachter!$A$2:$B$4318,2,FALSE)</f>
        <v>#N/A</v>
      </c>
      <c r="R118" s="4" t="str">
        <f>IF(Eingabe!K134&lt;&gt; "",VLOOKUP(Eingabe!K134,tblBeobachter!$A$2:$B$4318,2,FALSE),"")</f>
        <v/>
      </c>
      <c r="S118" s="4" t="str">
        <f>IF(Eingabe!N134 &lt;&gt; "",VLOOKUP(Eingabe!N134,tlbLebensraumtyp!A$2:B$26,2,FALSE),"")</f>
        <v/>
      </c>
      <c r="T118" s="4" t="str">
        <f>IF(Eingabe!O134&lt;&gt;"",VLOOKUP(Eingabe!O134,tlbLebensraumtyp!A$2:B$26,2,FALSE)," ")</f>
        <v xml:space="preserve"> </v>
      </c>
    </row>
    <row r="119" spans="1:20" x14ac:dyDescent="0.25">
      <c r="A119" s="36">
        <f>+Eingabe!A135</f>
        <v>0</v>
      </c>
      <c r="B119" s="4" t="e">
        <f>VLOOKUP(Eingabe!Q135,tblArt!$A$2:$B$321,2,FALSE)</f>
        <v>#N/A</v>
      </c>
      <c r="C119" s="4" t="e">
        <f>VLOOKUP(Eingabe!B135,tblGemeinde!A$2:D$2867,4,FALSE)</f>
        <v>#N/A</v>
      </c>
      <c r="D119" s="4" t="e">
        <f>VLOOKUP(Eingabe!R135,tblAnzahl!A$2:D$6,4,FALSE)</f>
        <v>#N/A</v>
      </c>
      <c r="E119" s="18" t="str">
        <f>IF(Eingabe!S135&lt;&gt;"",Eingabe!S135,"")</f>
        <v/>
      </c>
      <c r="F119" s="4" t="e">
        <f>VLOOKUP(Eingabe!T135,tblBemerkung!A$2:B$8,2,FALSE)</f>
        <v>#N/A</v>
      </c>
      <c r="G119" s="35">
        <f>+Eingabe!C135</f>
        <v>0</v>
      </c>
      <c r="H119" s="4">
        <f>+Eingabe!H135</f>
        <v>0</v>
      </c>
      <c r="I119" s="4">
        <f>+Eingabe!D135</f>
        <v>0</v>
      </c>
      <c r="J119" s="4">
        <f>IF((Eingabe!E135&lt;&gt;""),Eingabe!E135,Eingabe!D135)</f>
        <v>0</v>
      </c>
      <c r="K119" s="4">
        <f>+Eingabe!F135</f>
        <v>0</v>
      </c>
      <c r="L119" s="4">
        <f>IF((Eingabe!G135&lt;&gt;""),Eingabe!G135,Eingabe!F135)</f>
        <v>0</v>
      </c>
      <c r="M119" s="4">
        <f>+Eingabe!I135</f>
        <v>0</v>
      </c>
      <c r="N119" s="5" t="str">
        <f>IF(Eingabe!L135&lt;&gt; "",Eingabe!L135,"")</f>
        <v/>
      </c>
      <c r="O119" s="4" t="str">
        <f>IF(Eingabe!M135 &lt;&gt; "", VLOOKUP(Eingabe!M135,tblRFQZusatz!A$2:B$4,2,FALSE),"")</f>
        <v/>
      </c>
      <c r="P119" s="16">
        <f>+Eingabe!P135</f>
        <v>0</v>
      </c>
      <c r="Q119" s="4" t="e">
        <f>VLOOKUP(Eingabe!J135,tblBeobachter!$A$2:$B$4318,2,FALSE)</f>
        <v>#N/A</v>
      </c>
      <c r="R119" s="4" t="str">
        <f>IF(Eingabe!K135&lt;&gt; "",VLOOKUP(Eingabe!K135,tblBeobachter!$A$2:$B$4318,2,FALSE),"")</f>
        <v/>
      </c>
      <c r="S119" s="4" t="str">
        <f>IF(Eingabe!N135 &lt;&gt; "",VLOOKUP(Eingabe!N135,tlbLebensraumtyp!A$2:B$26,2,FALSE),"")</f>
        <v/>
      </c>
      <c r="T119" s="4" t="str">
        <f>IF(Eingabe!O135&lt;&gt;"",VLOOKUP(Eingabe!O135,tlbLebensraumtyp!A$2:B$26,2,FALSE)," ")</f>
        <v xml:space="preserve"> </v>
      </c>
    </row>
    <row r="120" spans="1:20" x14ac:dyDescent="0.25">
      <c r="A120" s="36">
        <f>+Eingabe!A136</f>
        <v>0</v>
      </c>
      <c r="B120" s="4" t="e">
        <f>VLOOKUP(Eingabe!Q136,tblArt!$A$2:$B$321,2,FALSE)</f>
        <v>#N/A</v>
      </c>
      <c r="C120" s="4" t="e">
        <f>VLOOKUP(Eingabe!B136,tblGemeinde!A$2:D$2867,4,FALSE)</f>
        <v>#N/A</v>
      </c>
      <c r="D120" s="4" t="e">
        <f>VLOOKUP(Eingabe!R136,tblAnzahl!A$2:D$6,4,FALSE)</f>
        <v>#N/A</v>
      </c>
      <c r="E120" s="18" t="str">
        <f>IF(Eingabe!S136&lt;&gt;"",Eingabe!S136,"")</f>
        <v/>
      </c>
      <c r="F120" s="4" t="e">
        <f>VLOOKUP(Eingabe!T136,tblBemerkung!A$2:B$8,2,FALSE)</f>
        <v>#N/A</v>
      </c>
      <c r="G120" s="35">
        <f>+Eingabe!C136</f>
        <v>0</v>
      </c>
      <c r="H120" s="4">
        <f>+Eingabe!H136</f>
        <v>0</v>
      </c>
      <c r="I120" s="4">
        <f>+Eingabe!D136</f>
        <v>0</v>
      </c>
      <c r="J120" s="4">
        <f>IF((Eingabe!E136&lt;&gt;""),Eingabe!E136,Eingabe!D136)</f>
        <v>0</v>
      </c>
      <c r="K120" s="4">
        <f>+Eingabe!F136</f>
        <v>0</v>
      </c>
      <c r="L120" s="4">
        <f>IF((Eingabe!G136&lt;&gt;""),Eingabe!G136,Eingabe!F136)</f>
        <v>0</v>
      </c>
      <c r="M120" s="4">
        <f>+Eingabe!I136</f>
        <v>0</v>
      </c>
      <c r="N120" s="5" t="str">
        <f>IF(Eingabe!L136&lt;&gt; "",Eingabe!L136,"")</f>
        <v/>
      </c>
      <c r="O120" s="4" t="str">
        <f>IF(Eingabe!M136 &lt;&gt; "", VLOOKUP(Eingabe!M136,tblRFQZusatz!A$2:B$4,2,FALSE),"")</f>
        <v/>
      </c>
      <c r="P120" s="16">
        <f>+Eingabe!P136</f>
        <v>0</v>
      </c>
      <c r="Q120" s="4" t="e">
        <f>VLOOKUP(Eingabe!J136,tblBeobachter!$A$2:$B$4318,2,FALSE)</f>
        <v>#N/A</v>
      </c>
      <c r="R120" s="4" t="str">
        <f>IF(Eingabe!K136&lt;&gt; "",VLOOKUP(Eingabe!K136,tblBeobachter!$A$2:$B$4318,2,FALSE),"")</f>
        <v/>
      </c>
      <c r="S120" s="4" t="str">
        <f>IF(Eingabe!N136 &lt;&gt; "",VLOOKUP(Eingabe!N136,tlbLebensraumtyp!A$2:B$26,2,FALSE),"")</f>
        <v/>
      </c>
      <c r="T120" s="4" t="str">
        <f>IF(Eingabe!O136&lt;&gt;"",VLOOKUP(Eingabe!O136,tlbLebensraumtyp!A$2:B$26,2,FALSE)," ")</f>
        <v xml:space="preserve"> </v>
      </c>
    </row>
    <row r="121" spans="1:20" x14ac:dyDescent="0.25">
      <c r="A121" s="36">
        <f>+Eingabe!A137</f>
        <v>0</v>
      </c>
      <c r="B121" s="4" t="e">
        <f>VLOOKUP(Eingabe!Q137,tblArt!$A$2:$B$321,2,FALSE)</f>
        <v>#N/A</v>
      </c>
      <c r="C121" s="4" t="e">
        <f>VLOOKUP(Eingabe!B137,tblGemeinde!A$2:D$2867,4,FALSE)</f>
        <v>#N/A</v>
      </c>
      <c r="D121" s="4" t="e">
        <f>VLOOKUP(Eingabe!R137,tblAnzahl!A$2:D$6,4,FALSE)</f>
        <v>#N/A</v>
      </c>
      <c r="E121" s="18" t="str">
        <f>IF(Eingabe!S137&lt;&gt;"",Eingabe!S137,"")</f>
        <v/>
      </c>
      <c r="F121" s="4" t="e">
        <f>VLOOKUP(Eingabe!T137,tblBemerkung!A$2:B$8,2,FALSE)</f>
        <v>#N/A</v>
      </c>
      <c r="G121" s="35">
        <f>+Eingabe!C137</f>
        <v>0</v>
      </c>
      <c r="H121" s="4">
        <f>+Eingabe!H137</f>
        <v>0</v>
      </c>
      <c r="I121" s="4">
        <f>+Eingabe!D137</f>
        <v>0</v>
      </c>
      <c r="J121" s="4">
        <f>IF((Eingabe!E137&lt;&gt;""),Eingabe!E137,Eingabe!D137)</f>
        <v>0</v>
      </c>
      <c r="K121" s="4">
        <f>+Eingabe!F137</f>
        <v>0</v>
      </c>
      <c r="L121" s="4">
        <f>IF((Eingabe!G137&lt;&gt;""),Eingabe!G137,Eingabe!F137)</f>
        <v>0</v>
      </c>
      <c r="M121" s="4">
        <f>+Eingabe!I137</f>
        <v>0</v>
      </c>
      <c r="N121" s="5" t="str">
        <f>IF(Eingabe!L137&lt;&gt; "",Eingabe!L137,"")</f>
        <v/>
      </c>
      <c r="O121" s="4" t="str">
        <f>IF(Eingabe!M137 &lt;&gt; "", VLOOKUP(Eingabe!M137,tblRFQZusatz!A$2:B$4,2,FALSE),"")</f>
        <v/>
      </c>
      <c r="P121" s="16">
        <f>+Eingabe!P137</f>
        <v>0</v>
      </c>
      <c r="Q121" s="4" t="e">
        <f>VLOOKUP(Eingabe!J137,tblBeobachter!$A$2:$B$4318,2,FALSE)</f>
        <v>#N/A</v>
      </c>
      <c r="R121" s="4" t="str">
        <f>IF(Eingabe!K137&lt;&gt; "",VLOOKUP(Eingabe!K137,tblBeobachter!$A$2:$B$4318,2,FALSE),"")</f>
        <v/>
      </c>
      <c r="S121" s="4" t="str">
        <f>IF(Eingabe!N137 &lt;&gt; "",VLOOKUP(Eingabe!N137,tlbLebensraumtyp!A$2:B$26,2,FALSE),"")</f>
        <v/>
      </c>
      <c r="T121" s="4" t="str">
        <f>IF(Eingabe!O137&lt;&gt;"",VLOOKUP(Eingabe!O137,tlbLebensraumtyp!A$2:B$26,2,FALSE)," ")</f>
        <v xml:space="preserve"> </v>
      </c>
    </row>
    <row r="122" spans="1:20" x14ac:dyDescent="0.25">
      <c r="A122" s="36">
        <f>+Eingabe!A138</f>
        <v>0</v>
      </c>
      <c r="B122" s="4" t="e">
        <f>VLOOKUP(Eingabe!Q138,tblArt!$A$2:$B$321,2,FALSE)</f>
        <v>#N/A</v>
      </c>
      <c r="C122" s="4" t="e">
        <f>VLOOKUP(Eingabe!B138,tblGemeinde!A$2:D$2867,4,FALSE)</f>
        <v>#N/A</v>
      </c>
      <c r="D122" s="4" t="e">
        <f>VLOOKUP(Eingabe!R138,tblAnzahl!A$2:D$6,4,FALSE)</f>
        <v>#N/A</v>
      </c>
      <c r="E122" s="18" t="str">
        <f>IF(Eingabe!S138&lt;&gt;"",Eingabe!S138,"")</f>
        <v/>
      </c>
      <c r="F122" s="4" t="e">
        <f>VLOOKUP(Eingabe!T138,tblBemerkung!A$2:B$8,2,FALSE)</f>
        <v>#N/A</v>
      </c>
      <c r="G122" s="35">
        <f>+Eingabe!C138</f>
        <v>0</v>
      </c>
      <c r="H122" s="4">
        <f>+Eingabe!H138</f>
        <v>0</v>
      </c>
      <c r="I122" s="4">
        <f>+Eingabe!D138</f>
        <v>0</v>
      </c>
      <c r="J122" s="4">
        <f>IF((Eingabe!E138&lt;&gt;""),Eingabe!E138,Eingabe!D138)</f>
        <v>0</v>
      </c>
      <c r="K122" s="4">
        <f>+Eingabe!F138</f>
        <v>0</v>
      </c>
      <c r="L122" s="4">
        <f>IF((Eingabe!G138&lt;&gt;""),Eingabe!G138,Eingabe!F138)</f>
        <v>0</v>
      </c>
      <c r="M122" s="4">
        <f>+Eingabe!I138</f>
        <v>0</v>
      </c>
      <c r="N122" s="5" t="str">
        <f>IF(Eingabe!L138&lt;&gt; "",Eingabe!L138,"")</f>
        <v/>
      </c>
      <c r="O122" s="4" t="str">
        <f>IF(Eingabe!M138 &lt;&gt; "", VLOOKUP(Eingabe!M138,tblRFQZusatz!A$2:B$4,2,FALSE),"")</f>
        <v/>
      </c>
      <c r="P122" s="16">
        <f>+Eingabe!P138</f>
        <v>0</v>
      </c>
      <c r="Q122" s="4" t="e">
        <f>VLOOKUP(Eingabe!J138,tblBeobachter!$A$2:$B$4318,2,FALSE)</f>
        <v>#N/A</v>
      </c>
      <c r="R122" s="4" t="str">
        <f>IF(Eingabe!K138&lt;&gt; "",VLOOKUP(Eingabe!K138,tblBeobachter!$A$2:$B$4318,2,FALSE),"")</f>
        <v/>
      </c>
      <c r="S122" s="4" t="str">
        <f>IF(Eingabe!N138 &lt;&gt; "",VLOOKUP(Eingabe!N138,tlbLebensraumtyp!A$2:B$26,2,FALSE),"")</f>
        <v/>
      </c>
      <c r="T122" s="4" t="str">
        <f>IF(Eingabe!O138&lt;&gt;"",VLOOKUP(Eingabe!O138,tlbLebensraumtyp!A$2:B$26,2,FALSE)," ")</f>
        <v xml:space="preserve"> </v>
      </c>
    </row>
    <row r="123" spans="1:20" x14ac:dyDescent="0.25">
      <c r="A123" s="36">
        <f>+Eingabe!A139</f>
        <v>0</v>
      </c>
      <c r="B123" s="4" t="e">
        <f>VLOOKUP(Eingabe!Q139,tblArt!$A$2:$B$321,2,FALSE)</f>
        <v>#N/A</v>
      </c>
      <c r="C123" s="4" t="e">
        <f>VLOOKUP(Eingabe!B139,tblGemeinde!A$2:D$2867,4,FALSE)</f>
        <v>#N/A</v>
      </c>
      <c r="D123" s="4" t="e">
        <f>VLOOKUP(Eingabe!R139,tblAnzahl!A$2:D$6,4,FALSE)</f>
        <v>#N/A</v>
      </c>
      <c r="E123" s="18" t="str">
        <f>IF(Eingabe!S139&lt;&gt;"",Eingabe!S139,"")</f>
        <v/>
      </c>
      <c r="F123" s="4" t="e">
        <f>VLOOKUP(Eingabe!T139,tblBemerkung!A$2:B$8,2,FALSE)</f>
        <v>#N/A</v>
      </c>
      <c r="G123" s="35">
        <f>+Eingabe!C139</f>
        <v>0</v>
      </c>
      <c r="H123" s="4">
        <f>+Eingabe!H139</f>
        <v>0</v>
      </c>
      <c r="I123" s="4">
        <f>+Eingabe!D139</f>
        <v>0</v>
      </c>
      <c r="J123" s="4">
        <f>IF((Eingabe!E139&lt;&gt;""),Eingabe!E139,Eingabe!D139)</f>
        <v>0</v>
      </c>
      <c r="K123" s="4">
        <f>+Eingabe!F139</f>
        <v>0</v>
      </c>
      <c r="L123" s="4">
        <f>IF((Eingabe!G139&lt;&gt;""),Eingabe!G139,Eingabe!F139)</f>
        <v>0</v>
      </c>
      <c r="M123" s="4">
        <f>+Eingabe!I139</f>
        <v>0</v>
      </c>
      <c r="N123" s="5" t="str">
        <f>IF(Eingabe!L139&lt;&gt; "",Eingabe!L139,"")</f>
        <v/>
      </c>
      <c r="O123" s="4" t="str">
        <f>IF(Eingabe!M139 &lt;&gt; "", VLOOKUP(Eingabe!M139,tblRFQZusatz!A$2:B$4,2,FALSE),"")</f>
        <v/>
      </c>
      <c r="P123" s="16">
        <f>+Eingabe!P139</f>
        <v>0</v>
      </c>
      <c r="Q123" s="4" t="e">
        <f>VLOOKUP(Eingabe!J139,tblBeobachter!$A$2:$B$4318,2,FALSE)</f>
        <v>#N/A</v>
      </c>
      <c r="R123" s="4" t="str">
        <f>IF(Eingabe!K139&lt;&gt; "",VLOOKUP(Eingabe!K139,tblBeobachter!$A$2:$B$4318,2,FALSE),"")</f>
        <v/>
      </c>
      <c r="S123" s="4" t="str">
        <f>IF(Eingabe!N139 &lt;&gt; "",VLOOKUP(Eingabe!N139,tlbLebensraumtyp!A$2:B$26,2,FALSE),"")</f>
        <v/>
      </c>
      <c r="T123" s="4" t="str">
        <f>IF(Eingabe!O139&lt;&gt;"",VLOOKUP(Eingabe!O139,tlbLebensraumtyp!A$2:B$26,2,FALSE)," ")</f>
        <v xml:space="preserve"> </v>
      </c>
    </row>
    <row r="124" spans="1:20" x14ac:dyDescent="0.25">
      <c r="A124" s="36">
        <f>+Eingabe!A140</f>
        <v>0</v>
      </c>
      <c r="B124" s="4" t="e">
        <f>VLOOKUP(Eingabe!Q140,tblArt!$A$2:$B$321,2,FALSE)</f>
        <v>#N/A</v>
      </c>
      <c r="C124" s="4" t="e">
        <f>VLOOKUP(Eingabe!B140,tblGemeinde!A$2:D$2867,4,FALSE)</f>
        <v>#N/A</v>
      </c>
      <c r="D124" s="4" t="e">
        <f>VLOOKUP(Eingabe!R140,tblAnzahl!A$2:D$6,4,FALSE)</f>
        <v>#N/A</v>
      </c>
      <c r="E124" s="18" t="str">
        <f>IF(Eingabe!S140&lt;&gt;"",Eingabe!S140,"")</f>
        <v/>
      </c>
      <c r="F124" s="4" t="e">
        <f>VLOOKUP(Eingabe!T140,tblBemerkung!A$2:B$8,2,FALSE)</f>
        <v>#N/A</v>
      </c>
      <c r="G124" s="35">
        <f>+Eingabe!C140</f>
        <v>0</v>
      </c>
      <c r="H124" s="4">
        <f>+Eingabe!H140</f>
        <v>0</v>
      </c>
      <c r="I124" s="4">
        <f>+Eingabe!D140</f>
        <v>0</v>
      </c>
      <c r="J124" s="4">
        <f>IF((Eingabe!E140&lt;&gt;""),Eingabe!E140,Eingabe!D140)</f>
        <v>0</v>
      </c>
      <c r="K124" s="4">
        <f>+Eingabe!F140</f>
        <v>0</v>
      </c>
      <c r="L124" s="4">
        <f>IF((Eingabe!G140&lt;&gt;""),Eingabe!G140,Eingabe!F140)</f>
        <v>0</v>
      </c>
      <c r="M124" s="4">
        <f>+Eingabe!I140</f>
        <v>0</v>
      </c>
      <c r="N124" s="5" t="str">
        <f>IF(Eingabe!L140&lt;&gt; "",Eingabe!L140,"")</f>
        <v/>
      </c>
      <c r="O124" s="4" t="str">
        <f>IF(Eingabe!M140 &lt;&gt; "", VLOOKUP(Eingabe!M140,tblRFQZusatz!A$2:B$4,2,FALSE),"")</f>
        <v/>
      </c>
      <c r="P124" s="16">
        <f>+Eingabe!P140</f>
        <v>0</v>
      </c>
      <c r="Q124" s="4" t="e">
        <f>VLOOKUP(Eingabe!J140,tblBeobachter!$A$2:$B$4318,2,FALSE)</f>
        <v>#N/A</v>
      </c>
      <c r="R124" s="4" t="str">
        <f>IF(Eingabe!K140&lt;&gt; "",VLOOKUP(Eingabe!K140,tblBeobachter!$A$2:$B$4318,2,FALSE),"")</f>
        <v/>
      </c>
      <c r="S124" s="4" t="str">
        <f>IF(Eingabe!N140 &lt;&gt; "",VLOOKUP(Eingabe!N140,tlbLebensraumtyp!A$2:B$26,2,FALSE),"")</f>
        <v/>
      </c>
      <c r="T124" s="4" t="str">
        <f>IF(Eingabe!O140&lt;&gt;"",VLOOKUP(Eingabe!O140,tlbLebensraumtyp!A$2:B$26,2,FALSE)," ")</f>
        <v xml:space="preserve"> </v>
      </c>
    </row>
    <row r="125" spans="1:20" x14ac:dyDescent="0.25">
      <c r="A125" s="36">
        <f>+Eingabe!A141</f>
        <v>0</v>
      </c>
      <c r="B125" s="4" t="e">
        <f>VLOOKUP(Eingabe!Q141,tblArt!$A$2:$B$321,2,FALSE)</f>
        <v>#N/A</v>
      </c>
      <c r="C125" s="4" t="e">
        <f>VLOOKUP(Eingabe!B141,tblGemeinde!A$2:D$2867,4,FALSE)</f>
        <v>#N/A</v>
      </c>
      <c r="D125" s="4" t="e">
        <f>VLOOKUP(Eingabe!R141,tblAnzahl!A$2:D$6,4,FALSE)</f>
        <v>#N/A</v>
      </c>
      <c r="E125" s="18" t="str">
        <f>IF(Eingabe!S141&lt;&gt;"",Eingabe!S141,"")</f>
        <v/>
      </c>
      <c r="F125" s="4" t="e">
        <f>VLOOKUP(Eingabe!T141,tblBemerkung!A$2:B$8,2,FALSE)</f>
        <v>#N/A</v>
      </c>
      <c r="G125" s="35">
        <f>+Eingabe!C141</f>
        <v>0</v>
      </c>
      <c r="H125" s="4">
        <f>+Eingabe!H141</f>
        <v>0</v>
      </c>
      <c r="I125" s="4">
        <f>+Eingabe!D141</f>
        <v>0</v>
      </c>
      <c r="J125" s="4">
        <f>IF((Eingabe!E141&lt;&gt;""),Eingabe!E141,Eingabe!D141)</f>
        <v>0</v>
      </c>
      <c r="K125" s="4">
        <f>+Eingabe!F141</f>
        <v>0</v>
      </c>
      <c r="L125" s="4">
        <f>IF((Eingabe!G141&lt;&gt;""),Eingabe!G141,Eingabe!F141)</f>
        <v>0</v>
      </c>
      <c r="M125" s="4">
        <f>+Eingabe!I141</f>
        <v>0</v>
      </c>
      <c r="N125" s="5" t="str">
        <f>IF(Eingabe!L141&lt;&gt; "",Eingabe!L141,"")</f>
        <v/>
      </c>
      <c r="O125" s="4" t="str">
        <f>IF(Eingabe!M141 &lt;&gt; "", VLOOKUP(Eingabe!M141,tblRFQZusatz!A$2:B$4,2,FALSE),"")</f>
        <v/>
      </c>
      <c r="P125" s="16">
        <f>+Eingabe!P141</f>
        <v>0</v>
      </c>
      <c r="Q125" s="4" t="e">
        <f>VLOOKUP(Eingabe!J141,tblBeobachter!$A$2:$B$4318,2,FALSE)</f>
        <v>#N/A</v>
      </c>
      <c r="R125" s="4" t="str">
        <f>IF(Eingabe!K141&lt;&gt; "",VLOOKUP(Eingabe!K141,tblBeobachter!$A$2:$B$4318,2,FALSE),"")</f>
        <v/>
      </c>
      <c r="S125" s="4" t="str">
        <f>IF(Eingabe!N141 &lt;&gt; "",VLOOKUP(Eingabe!N141,tlbLebensraumtyp!A$2:B$26,2,FALSE),"")</f>
        <v/>
      </c>
      <c r="T125" s="4" t="str">
        <f>IF(Eingabe!O141&lt;&gt;"",VLOOKUP(Eingabe!O141,tlbLebensraumtyp!A$2:B$26,2,FALSE)," ")</f>
        <v xml:space="preserve"> </v>
      </c>
    </row>
    <row r="126" spans="1:20" x14ac:dyDescent="0.25">
      <c r="A126" s="36">
        <f>+Eingabe!A142</f>
        <v>0</v>
      </c>
      <c r="B126" s="4" t="e">
        <f>VLOOKUP(Eingabe!Q142,tblArt!$A$2:$B$321,2,FALSE)</f>
        <v>#N/A</v>
      </c>
      <c r="C126" s="4" t="e">
        <f>VLOOKUP(Eingabe!B142,tblGemeinde!A$2:D$2867,4,FALSE)</f>
        <v>#N/A</v>
      </c>
      <c r="D126" s="4" t="e">
        <f>VLOOKUP(Eingabe!R142,tblAnzahl!A$2:D$6,4,FALSE)</f>
        <v>#N/A</v>
      </c>
      <c r="E126" s="18" t="str">
        <f>IF(Eingabe!S142&lt;&gt;"",Eingabe!S142,"")</f>
        <v/>
      </c>
      <c r="F126" s="4" t="e">
        <f>VLOOKUP(Eingabe!T142,tblBemerkung!A$2:B$8,2,FALSE)</f>
        <v>#N/A</v>
      </c>
      <c r="G126" s="35">
        <f>+Eingabe!C142</f>
        <v>0</v>
      </c>
      <c r="H126" s="4">
        <f>+Eingabe!H142</f>
        <v>0</v>
      </c>
      <c r="I126" s="4">
        <f>+Eingabe!D142</f>
        <v>0</v>
      </c>
      <c r="J126" s="4">
        <f>IF((Eingabe!E142&lt;&gt;""),Eingabe!E142,Eingabe!D142)</f>
        <v>0</v>
      </c>
      <c r="K126" s="4">
        <f>+Eingabe!F142</f>
        <v>0</v>
      </c>
      <c r="L126" s="4">
        <f>IF((Eingabe!G142&lt;&gt;""),Eingabe!G142,Eingabe!F142)</f>
        <v>0</v>
      </c>
      <c r="M126" s="4">
        <f>+Eingabe!I142</f>
        <v>0</v>
      </c>
      <c r="N126" s="5" t="str">
        <f>IF(Eingabe!L142&lt;&gt; "",Eingabe!L142,"")</f>
        <v/>
      </c>
      <c r="O126" s="4" t="str">
        <f>IF(Eingabe!M142 &lt;&gt; "", VLOOKUP(Eingabe!M142,tblRFQZusatz!A$2:B$4,2,FALSE),"")</f>
        <v/>
      </c>
      <c r="P126" s="16">
        <f>+Eingabe!P142</f>
        <v>0</v>
      </c>
      <c r="Q126" s="4" t="e">
        <f>VLOOKUP(Eingabe!J142,tblBeobachter!$A$2:$B$4318,2,FALSE)</f>
        <v>#N/A</v>
      </c>
      <c r="R126" s="4" t="str">
        <f>IF(Eingabe!K142&lt;&gt; "",VLOOKUP(Eingabe!K142,tblBeobachter!$A$2:$B$4318,2,FALSE),"")</f>
        <v/>
      </c>
      <c r="S126" s="4" t="str">
        <f>IF(Eingabe!N142 &lt;&gt; "",VLOOKUP(Eingabe!N142,tlbLebensraumtyp!A$2:B$26,2,FALSE),"")</f>
        <v/>
      </c>
      <c r="T126" s="4" t="str">
        <f>IF(Eingabe!O142&lt;&gt;"",VLOOKUP(Eingabe!O142,tlbLebensraumtyp!A$2:B$26,2,FALSE)," ")</f>
        <v xml:space="preserve"> </v>
      </c>
    </row>
    <row r="127" spans="1:20" x14ac:dyDescent="0.25">
      <c r="A127" s="36">
        <f>+Eingabe!A143</f>
        <v>0</v>
      </c>
      <c r="B127" s="4" t="e">
        <f>VLOOKUP(Eingabe!Q143,tblArt!$A$2:$B$321,2,FALSE)</f>
        <v>#N/A</v>
      </c>
      <c r="C127" s="4" t="e">
        <f>VLOOKUP(Eingabe!B143,tblGemeinde!A$2:D$2867,4,FALSE)</f>
        <v>#N/A</v>
      </c>
      <c r="D127" s="4" t="e">
        <f>VLOOKUP(Eingabe!R143,tblAnzahl!A$2:D$6,4,FALSE)</f>
        <v>#N/A</v>
      </c>
      <c r="E127" s="18" t="str">
        <f>IF(Eingabe!S143&lt;&gt;"",Eingabe!S143,"")</f>
        <v/>
      </c>
      <c r="F127" s="4" t="e">
        <f>VLOOKUP(Eingabe!T143,tblBemerkung!A$2:B$8,2,FALSE)</f>
        <v>#N/A</v>
      </c>
      <c r="G127" s="35">
        <f>+Eingabe!C143</f>
        <v>0</v>
      </c>
      <c r="H127" s="4">
        <f>+Eingabe!H143</f>
        <v>0</v>
      </c>
      <c r="I127" s="4">
        <f>+Eingabe!D143</f>
        <v>0</v>
      </c>
      <c r="J127" s="4">
        <f>IF((Eingabe!E143&lt;&gt;""),Eingabe!E143,Eingabe!D143)</f>
        <v>0</v>
      </c>
      <c r="K127" s="4">
        <f>+Eingabe!F143</f>
        <v>0</v>
      </c>
      <c r="L127" s="4">
        <f>IF((Eingabe!G143&lt;&gt;""),Eingabe!G143,Eingabe!F143)</f>
        <v>0</v>
      </c>
      <c r="M127" s="4">
        <f>+Eingabe!I143</f>
        <v>0</v>
      </c>
      <c r="N127" s="5" t="str">
        <f>IF(Eingabe!L143&lt;&gt; "",Eingabe!L143,"")</f>
        <v/>
      </c>
      <c r="O127" s="4" t="str">
        <f>IF(Eingabe!M143 &lt;&gt; "", VLOOKUP(Eingabe!M143,tblRFQZusatz!A$2:B$4,2,FALSE),"")</f>
        <v/>
      </c>
      <c r="P127" s="16">
        <f>+Eingabe!P143</f>
        <v>0</v>
      </c>
      <c r="Q127" s="4" t="e">
        <f>VLOOKUP(Eingabe!J143,tblBeobachter!$A$2:$B$4318,2,FALSE)</f>
        <v>#N/A</v>
      </c>
      <c r="R127" s="4" t="str">
        <f>IF(Eingabe!K143&lt;&gt; "",VLOOKUP(Eingabe!K143,tblBeobachter!$A$2:$B$4318,2,FALSE),"")</f>
        <v/>
      </c>
      <c r="S127" s="4" t="str">
        <f>IF(Eingabe!N143 &lt;&gt; "",VLOOKUP(Eingabe!N143,tlbLebensraumtyp!A$2:B$26,2,FALSE),"")</f>
        <v/>
      </c>
      <c r="T127" s="4" t="str">
        <f>IF(Eingabe!O143&lt;&gt;"",VLOOKUP(Eingabe!O143,tlbLebensraumtyp!A$2:B$26,2,FALSE)," ")</f>
        <v xml:space="preserve"> </v>
      </c>
    </row>
    <row r="128" spans="1:20" x14ac:dyDescent="0.25">
      <c r="A128" s="36">
        <f>+Eingabe!A144</f>
        <v>0</v>
      </c>
      <c r="B128" s="4" t="e">
        <f>VLOOKUP(Eingabe!Q144,tblArt!$A$2:$B$321,2,FALSE)</f>
        <v>#N/A</v>
      </c>
      <c r="C128" s="4" t="e">
        <f>VLOOKUP(Eingabe!B144,tblGemeinde!A$2:D$2867,4,FALSE)</f>
        <v>#N/A</v>
      </c>
      <c r="D128" s="4" t="e">
        <f>VLOOKUP(Eingabe!R144,tblAnzahl!A$2:D$6,4,FALSE)</f>
        <v>#N/A</v>
      </c>
      <c r="E128" s="18" t="str">
        <f>IF(Eingabe!S144&lt;&gt;"",Eingabe!S144,"")</f>
        <v/>
      </c>
      <c r="F128" s="4" t="e">
        <f>VLOOKUP(Eingabe!T144,tblBemerkung!A$2:B$8,2,FALSE)</f>
        <v>#N/A</v>
      </c>
      <c r="G128" s="35">
        <f>+Eingabe!C144</f>
        <v>0</v>
      </c>
      <c r="H128" s="4">
        <f>+Eingabe!H144</f>
        <v>0</v>
      </c>
      <c r="I128" s="4">
        <f>+Eingabe!D144</f>
        <v>0</v>
      </c>
      <c r="J128" s="4">
        <f>IF((Eingabe!E144&lt;&gt;""),Eingabe!E144,Eingabe!D144)</f>
        <v>0</v>
      </c>
      <c r="K128" s="4">
        <f>+Eingabe!F144</f>
        <v>0</v>
      </c>
      <c r="L128" s="4">
        <f>IF((Eingabe!G144&lt;&gt;""),Eingabe!G144,Eingabe!F144)</f>
        <v>0</v>
      </c>
      <c r="M128" s="4">
        <f>+Eingabe!I144</f>
        <v>0</v>
      </c>
      <c r="N128" s="5" t="str">
        <f>IF(Eingabe!L144&lt;&gt; "",Eingabe!L144,"")</f>
        <v/>
      </c>
      <c r="O128" s="4" t="str">
        <f>IF(Eingabe!M144 &lt;&gt; "", VLOOKUP(Eingabe!M144,tblRFQZusatz!A$2:B$4,2,FALSE),"")</f>
        <v/>
      </c>
      <c r="P128" s="16">
        <f>+Eingabe!P144</f>
        <v>0</v>
      </c>
      <c r="Q128" s="4" t="e">
        <f>VLOOKUP(Eingabe!J144,tblBeobachter!$A$2:$B$4318,2,FALSE)</f>
        <v>#N/A</v>
      </c>
      <c r="R128" s="4" t="str">
        <f>IF(Eingabe!K144&lt;&gt; "",VLOOKUP(Eingabe!K144,tblBeobachter!$A$2:$B$4318,2,FALSE),"")</f>
        <v/>
      </c>
      <c r="S128" s="4" t="str">
        <f>IF(Eingabe!N144 &lt;&gt; "",VLOOKUP(Eingabe!N144,tlbLebensraumtyp!A$2:B$26,2,FALSE),"")</f>
        <v/>
      </c>
      <c r="T128" s="4" t="str">
        <f>IF(Eingabe!O144&lt;&gt;"",VLOOKUP(Eingabe!O144,tlbLebensraumtyp!A$2:B$26,2,FALSE)," ")</f>
        <v xml:space="preserve"> </v>
      </c>
    </row>
    <row r="129" spans="1:20" x14ac:dyDescent="0.25">
      <c r="A129" s="36">
        <f>+Eingabe!A145</f>
        <v>0</v>
      </c>
      <c r="B129" s="4" t="e">
        <f>VLOOKUP(Eingabe!Q145,tblArt!$A$2:$B$321,2,FALSE)</f>
        <v>#N/A</v>
      </c>
      <c r="C129" s="4" t="e">
        <f>VLOOKUP(Eingabe!B145,tblGemeinde!A$2:D$2867,4,FALSE)</f>
        <v>#N/A</v>
      </c>
      <c r="D129" s="4" t="e">
        <f>VLOOKUP(Eingabe!R145,tblAnzahl!A$2:D$6,4,FALSE)</f>
        <v>#N/A</v>
      </c>
      <c r="E129" s="18" t="str">
        <f>IF(Eingabe!S145&lt;&gt;"",Eingabe!S145,"")</f>
        <v/>
      </c>
      <c r="F129" s="4" t="e">
        <f>VLOOKUP(Eingabe!T145,tblBemerkung!A$2:B$8,2,FALSE)</f>
        <v>#N/A</v>
      </c>
      <c r="G129" s="35">
        <f>+Eingabe!C145</f>
        <v>0</v>
      </c>
      <c r="H129" s="4">
        <f>+Eingabe!H145</f>
        <v>0</v>
      </c>
      <c r="I129" s="4">
        <f>+Eingabe!D145</f>
        <v>0</v>
      </c>
      <c r="J129" s="4">
        <f>IF((Eingabe!E145&lt;&gt;""),Eingabe!E145,Eingabe!D145)</f>
        <v>0</v>
      </c>
      <c r="K129" s="4">
        <f>+Eingabe!F145</f>
        <v>0</v>
      </c>
      <c r="L129" s="4">
        <f>IF((Eingabe!G145&lt;&gt;""),Eingabe!G145,Eingabe!F145)</f>
        <v>0</v>
      </c>
      <c r="M129" s="4">
        <f>+Eingabe!I145</f>
        <v>0</v>
      </c>
      <c r="N129" s="5" t="str">
        <f>IF(Eingabe!L145&lt;&gt; "",Eingabe!L145,"")</f>
        <v/>
      </c>
      <c r="O129" s="4" t="str">
        <f>IF(Eingabe!M145 &lt;&gt; "", VLOOKUP(Eingabe!M145,tblRFQZusatz!A$2:B$4,2,FALSE),"")</f>
        <v/>
      </c>
      <c r="P129" s="16">
        <f>+Eingabe!P145</f>
        <v>0</v>
      </c>
      <c r="Q129" s="4" t="e">
        <f>VLOOKUP(Eingabe!J145,tblBeobachter!$A$2:$B$4318,2,FALSE)</f>
        <v>#N/A</v>
      </c>
      <c r="R129" s="4" t="str">
        <f>IF(Eingabe!K145&lt;&gt; "",VLOOKUP(Eingabe!K145,tblBeobachter!$A$2:$B$4318,2,FALSE),"")</f>
        <v/>
      </c>
      <c r="S129" s="4" t="str">
        <f>IF(Eingabe!N145 &lt;&gt; "",VLOOKUP(Eingabe!N145,tlbLebensraumtyp!A$2:B$26,2,FALSE),"")</f>
        <v/>
      </c>
      <c r="T129" s="4" t="str">
        <f>IF(Eingabe!O145&lt;&gt;"",VLOOKUP(Eingabe!O145,tlbLebensraumtyp!A$2:B$26,2,FALSE)," ")</f>
        <v xml:space="preserve"> </v>
      </c>
    </row>
    <row r="130" spans="1:20" x14ac:dyDescent="0.25">
      <c r="A130" s="36">
        <f>+Eingabe!A146</f>
        <v>0</v>
      </c>
      <c r="B130" s="4" t="e">
        <f>VLOOKUP(Eingabe!Q146,tblArt!$A$2:$B$321,2,FALSE)</f>
        <v>#N/A</v>
      </c>
      <c r="C130" s="4" t="e">
        <f>VLOOKUP(Eingabe!B146,tblGemeinde!A$2:D$2867,4,FALSE)</f>
        <v>#N/A</v>
      </c>
      <c r="D130" s="4" t="e">
        <f>VLOOKUP(Eingabe!R146,tblAnzahl!A$2:D$6,4,FALSE)</f>
        <v>#N/A</v>
      </c>
      <c r="E130" s="18" t="str">
        <f>IF(Eingabe!S146&lt;&gt;"",Eingabe!S146,"")</f>
        <v/>
      </c>
      <c r="F130" s="4" t="e">
        <f>VLOOKUP(Eingabe!T146,tblBemerkung!A$2:B$8,2,FALSE)</f>
        <v>#N/A</v>
      </c>
      <c r="G130" s="35">
        <f>+Eingabe!C146</f>
        <v>0</v>
      </c>
      <c r="H130" s="4">
        <f>+Eingabe!H146</f>
        <v>0</v>
      </c>
      <c r="I130" s="4">
        <f>+Eingabe!D146</f>
        <v>0</v>
      </c>
      <c r="J130" s="4">
        <f>IF((Eingabe!E146&lt;&gt;""),Eingabe!E146,Eingabe!D146)</f>
        <v>0</v>
      </c>
      <c r="K130" s="4">
        <f>+Eingabe!F146</f>
        <v>0</v>
      </c>
      <c r="L130" s="4">
        <f>IF((Eingabe!G146&lt;&gt;""),Eingabe!G146,Eingabe!F146)</f>
        <v>0</v>
      </c>
      <c r="M130" s="4">
        <f>+Eingabe!I146</f>
        <v>0</v>
      </c>
      <c r="N130" s="5" t="str">
        <f>IF(Eingabe!L146&lt;&gt; "",Eingabe!L146,"")</f>
        <v/>
      </c>
      <c r="O130" s="4" t="str">
        <f>IF(Eingabe!M146 &lt;&gt; "", VLOOKUP(Eingabe!M146,tblRFQZusatz!A$2:B$4,2,FALSE),"")</f>
        <v/>
      </c>
      <c r="P130" s="16">
        <f>+Eingabe!P146</f>
        <v>0</v>
      </c>
      <c r="Q130" s="4" t="e">
        <f>VLOOKUP(Eingabe!J146,tblBeobachter!$A$2:$B$4318,2,FALSE)</f>
        <v>#N/A</v>
      </c>
      <c r="R130" s="4" t="str">
        <f>IF(Eingabe!K146&lt;&gt; "",VLOOKUP(Eingabe!K146,tblBeobachter!$A$2:$B$4318,2,FALSE),"")</f>
        <v/>
      </c>
      <c r="S130" s="4" t="str">
        <f>IF(Eingabe!N146 &lt;&gt; "",VLOOKUP(Eingabe!N146,tlbLebensraumtyp!A$2:B$26,2,FALSE),"")</f>
        <v/>
      </c>
      <c r="T130" s="4" t="str">
        <f>IF(Eingabe!O146&lt;&gt;"",VLOOKUP(Eingabe!O146,tlbLebensraumtyp!A$2:B$26,2,FALSE)," ")</f>
        <v xml:space="preserve"> </v>
      </c>
    </row>
    <row r="131" spans="1:20" x14ac:dyDescent="0.25">
      <c r="A131" s="36">
        <f>+Eingabe!A147</f>
        <v>0</v>
      </c>
      <c r="B131" s="4" t="e">
        <f>VLOOKUP(Eingabe!Q147,tblArt!$A$2:$B$321,2,FALSE)</f>
        <v>#N/A</v>
      </c>
      <c r="C131" s="4" t="e">
        <f>VLOOKUP(Eingabe!B147,tblGemeinde!A$2:D$2867,4,FALSE)</f>
        <v>#N/A</v>
      </c>
      <c r="D131" s="4" t="e">
        <f>VLOOKUP(Eingabe!R147,tblAnzahl!A$2:D$6,4,FALSE)</f>
        <v>#N/A</v>
      </c>
      <c r="E131" s="18" t="str">
        <f>IF(Eingabe!S147&lt;&gt;"",Eingabe!S147,"")</f>
        <v/>
      </c>
      <c r="F131" s="4" t="e">
        <f>VLOOKUP(Eingabe!T147,tblBemerkung!A$2:B$8,2,FALSE)</f>
        <v>#N/A</v>
      </c>
      <c r="G131" s="35">
        <f>+Eingabe!C147</f>
        <v>0</v>
      </c>
      <c r="H131" s="4">
        <f>+Eingabe!H147</f>
        <v>0</v>
      </c>
      <c r="I131" s="4">
        <f>+Eingabe!D147</f>
        <v>0</v>
      </c>
      <c r="J131" s="4">
        <f>IF((Eingabe!E147&lt;&gt;""),Eingabe!E147,Eingabe!D147)</f>
        <v>0</v>
      </c>
      <c r="K131" s="4">
        <f>+Eingabe!F147</f>
        <v>0</v>
      </c>
      <c r="L131" s="4">
        <f>IF((Eingabe!G147&lt;&gt;""),Eingabe!G147,Eingabe!F147)</f>
        <v>0</v>
      </c>
      <c r="M131" s="4">
        <f>+Eingabe!I147</f>
        <v>0</v>
      </c>
      <c r="N131" s="5" t="str">
        <f>IF(Eingabe!L147&lt;&gt; "",Eingabe!L147,"")</f>
        <v/>
      </c>
      <c r="O131" s="4" t="str">
        <f>IF(Eingabe!M147 &lt;&gt; "", VLOOKUP(Eingabe!M147,tblRFQZusatz!A$2:B$4,2,FALSE),"")</f>
        <v/>
      </c>
      <c r="P131" s="16">
        <f>+Eingabe!P147</f>
        <v>0</v>
      </c>
      <c r="Q131" s="4" t="e">
        <f>VLOOKUP(Eingabe!J147,tblBeobachter!$A$2:$B$4318,2,FALSE)</f>
        <v>#N/A</v>
      </c>
      <c r="R131" s="4" t="str">
        <f>IF(Eingabe!K147&lt;&gt; "",VLOOKUP(Eingabe!K147,tblBeobachter!$A$2:$B$4318,2,FALSE),"")</f>
        <v/>
      </c>
      <c r="S131" s="4" t="str">
        <f>IF(Eingabe!N147 &lt;&gt; "",VLOOKUP(Eingabe!N147,tlbLebensraumtyp!A$2:B$26,2,FALSE),"")</f>
        <v/>
      </c>
      <c r="T131" s="4" t="str">
        <f>IF(Eingabe!O147&lt;&gt;"",VLOOKUP(Eingabe!O147,tlbLebensraumtyp!A$2:B$26,2,FALSE)," ")</f>
        <v xml:space="preserve"> </v>
      </c>
    </row>
    <row r="132" spans="1:20" x14ac:dyDescent="0.25">
      <c r="A132" s="36">
        <f>+Eingabe!A148</f>
        <v>0</v>
      </c>
      <c r="B132" s="4" t="e">
        <f>VLOOKUP(Eingabe!Q148,tblArt!$A$2:$B$321,2,FALSE)</f>
        <v>#N/A</v>
      </c>
      <c r="C132" s="4" t="e">
        <f>VLOOKUP(Eingabe!B148,tblGemeinde!A$2:D$2867,4,FALSE)</f>
        <v>#N/A</v>
      </c>
      <c r="D132" s="4" t="e">
        <f>VLOOKUP(Eingabe!R148,tblAnzahl!A$2:D$6,4,FALSE)</f>
        <v>#N/A</v>
      </c>
      <c r="E132" s="18" t="str">
        <f>IF(Eingabe!S148&lt;&gt;"",Eingabe!S148,"")</f>
        <v/>
      </c>
      <c r="F132" s="4" t="e">
        <f>VLOOKUP(Eingabe!T148,tblBemerkung!A$2:B$8,2,FALSE)</f>
        <v>#N/A</v>
      </c>
      <c r="G132" s="35">
        <f>+Eingabe!C148</f>
        <v>0</v>
      </c>
      <c r="H132" s="4">
        <f>+Eingabe!H148</f>
        <v>0</v>
      </c>
      <c r="I132" s="4">
        <f>+Eingabe!D148</f>
        <v>0</v>
      </c>
      <c r="J132" s="4">
        <f>IF((Eingabe!E148&lt;&gt;""),Eingabe!E148,Eingabe!D148)</f>
        <v>0</v>
      </c>
      <c r="K132" s="4">
        <f>+Eingabe!F148</f>
        <v>0</v>
      </c>
      <c r="L132" s="4">
        <f>IF((Eingabe!G148&lt;&gt;""),Eingabe!G148,Eingabe!F148)</f>
        <v>0</v>
      </c>
      <c r="M132" s="4">
        <f>+Eingabe!I148</f>
        <v>0</v>
      </c>
      <c r="N132" s="5" t="str">
        <f>IF(Eingabe!L148&lt;&gt; "",Eingabe!L148,"")</f>
        <v/>
      </c>
      <c r="O132" s="4" t="str">
        <f>IF(Eingabe!M148 &lt;&gt; "", VLOOKUP(Eingabe!M148,tblRFQZusatz!A$2:B$4,2,FALSE),"")</f>
        <v/>
      </c>
      <c r="P132" s="16">
        <f>+Eingabe!P148</f>
        <v>0</v>
      </c>
      <c r="Q132" s="4" t="e">
        <f>VLOOKUP(Eingabe!J148,tblBeobachter!$A$2:$B$4318,2,FALSE)</f>
        <v>#N/A</v>
      </c>
      <c r="R132" s="4" t="str">
        <f>IF(Eingabe!K148&lt;&gt; "",VLOOKUP(Eingabe!K148,tblBeobachter!$A$2:$B$4318,2,FALSE),"")</f>
        <v/>
      </c>
      <c r="S132" s="4" t="str">
        <f>IF(Eingabe!N148 &lt;&gt; "",VLOOKUP(Eingabe!N148,tlbLebensraumtyp!A$2:B$26,2,FALSE),"")</f>
        <v/>
      </c>
      <c r="T132" s="4" t="str">
        <f>IF(Eingabe!O148&lt;&gt;"",VLOOKUP(Eingabe!O148,tlbLebensraumtyp!A$2:B$26,2,FALSE)," ")</f>
        <v xml:space="preserve"> </v>
      </c>
    </row>
    <row r="133" spans="1:20" x14ac:dyDescent="0.25">
      <c r="A133" s="36">
        <f>+Eingabe!A149</f>
        <v>0</v>
      </c>
      <c r="B133" s="4" t="e">
        <f>VLOOKUP(Eingabe!Q149,tblArt!$A$2:$B$321,2,FALSE)</f>
        <v>#N/A</v>
      </c>
      <c r="C133" s="4" t="e">
        <f>VLOOKUP(Eingabe!B149,tblGemeinde!A$2:D$2867,4,FALSE)</f>
        <v>#N/A</v>
      </c>
      <c r="D133" s="4" t="e">
        <f>VLOOKUP(Eingabe!R149,tblAnzahl!A$2:D$6,4,FALSE)</f>
        <v>#N/A</v>
      </c>
      <c r="E133" s="18" t="str">
        <f>IF(Eingabe!S149&lt;&gt;"",Eingabe!S149,"")</f>
        <v/>
      </c>
      <c r="F133" s="4" t="e">
        <f>VLOOKUP(Eingabe!T149,tblBemerkung!A$2:B$8,2,FALSE)</f>
        <v>#N/A</v>
      </c>
      <c r="G133" s="35">
        <f>+Eingabe!C149</f>
        <v>0</v>
      </c>
      <c r="H133" s="4">
        <f>+Eingabe!H149</f>
        <v>0</v>
      </c>
      <c r="I133" s="4">
        <f>+Eingabe!D149</f>
        <v>0</v>
      </c>
      <c r="J133" s="4">
        <f>IF((Eingabe!E149&lt;&gt;""),Eingabe!E149,Eingabe!D149)</f>
        <v>0</v>
      </c>
      <c r="K133" s="4">
        <f>+Eingabe!F149</f>
        <v>0</v>
      </c>
      <c r="L133" s="4">
        <f>IF((Eingabe!G149&lt;&gt;""),Eingabe!G149,Eingabe!F149)</f>
        <v>0</v>
      </c>
      <c r="M133" s="4">
        <f>+Eingabe!I149</f>
        <v>0</v>
      </c>
      <c r="N133" s="5" t="str">
        <f>IF(Eingabe!L149&lt;&gt; "",Eingabe!L149,"")</f>
        <v/>
      </c>
      <c r="O133" s="4" t="str">
        <f>IF(Eingabe!M149 &lt;&gt; "", VLOOKUP(Eingabe!M149,tblRFQZusatz!A$2:B$4,2,FALSE),"")</f>
        <v/>
      </c>
      <c r="P133" s="16">
        <f>+Eingabe!P149</f>
        <v>0</v>
      </c>
      <c r="Q133" s="4" t="e">
        <f>VLOOKUP(Eingabe!J149,tblBeobachter!$A$2:$B$4318,2,FALSE)</f>
        <v>#N/A</v>
      </c>
      <c r="R133" s="4" t="str">
        <f>IF(Eingabe!K149&lt;&gt; "",VLOOKUP(Eingabe!K149,tblBeobachter!$A$2:$B$4318,2,FALSE),"")</f>
        <v/>
      </c>
      <c r="S133" s="4" t="str">
        <f>IF(Eingabe!N149 &lt;&gt; "",VLOOKUP(Eingabe!N149,tlbLebensraumtyp!A$2:B$26,2,FALSE),"")</f>
        <v/>
      </c>
      <c r="T133" s="4" t="str">
        <f>IF(Eingabe!O149&lt;&gt;"",VLOOKUP(Eingabe!O149,tlbLebensraumtyp!A$2:B$26,2,FALSE)," ")</f>
        <v xml:space="preserve"> </v>
      </c>
    </row>
    <row r="134" spans="1:20" x14ac:dyDescent="0.25">
      <c r="A134" s="36">
        <f>+Eingabe!A150</f>
        <v>0</v>
      </c>
      <c r="B134" s="4" t="e">
        <f>VLOOKUP(Eingabe!Q150,tblArt!$A$2:$B$321,2,FALSE)</f>
        <v>#N/A</v>
      </c>
      <c r="C134" s="4" t="e">
        <f>VLOOKUP(Eingabe!B150,tblGemeinde!A$2:D$2867,4,FALSE)</f>
        <v>#N/A</v>
      </c>
      <c r="D134" s="4" t="e">
        <f>VLOOKUP(Eingabe!R150,tblAnzahl!A$2:D$6,4,FALSE)</f>
        <v>#N/A</v>
      </c>
      <c r="E134" s="18" t="str">
        <f>IF(Eingabe!S150&lt;&gt;"",Eingabe!S150,"")</f>
        <v/>
      </c>
      <c r="F134" s="4" t="e">
        <f>VLOOKUP(Eingabe!T150,tblBemerkung!A$2:B$8,2,FALSE)</f>
        <v>#N/A</v>
      </c>
      <c r="G134" s="35">
        <f>+Eingabe!C150</f>
        <v>0</v>
      </c>
      <c r="H134" s="4">
        <f>+Eingabe!H150</f>
        <v>0</v>
      </c>
      <c r="I134" s="4">
        <f>+Eingabe!D150</f>
        <v>0</v>
      </c>
      <c r="J134" s="4">
        <f>IF((Eingabe!E150&lt;&gt;""),Eingabe!E150,Eingabe!D150)</f>
        <v>0</v>
      </c>
      <c r="K134" s="4">
        <f>+Eingabe!F150</f>
        <v>0</v>
      </c>
      <c r="L134" s="4">
        <f>IF((Eingabe!G150&lt;&gt;""),Eingabe!G150,Eingabe!F150)</f>
        <v>0</v>
      </c>
      <c r="M134" s="4">
        <f>+Eingabe!I150</f>
        <v>0</v>
      </c>
      <c r="N134" s="5" t="str">
        <f>IF(Eingabe!L150&lt;&gt; "",Eingabe!L150,"")</f>
        <v/>
      </c>
      <c r="O134" s="4" t="str">
        <f>IF(Eingabe!M150 &lt;&gt; "", VLOOKUP(Eingabe!M150,tblRFQZusatz!A$2:B$4,2,FALSE),"")</f>
        <v/>
      </c>
      <c r="P134" s="16">
        <f>+Eingabe!P150</f>
        <v>0</v>
      </c>
      <c r="Q134" s="4" t="e">
        <f>VLOOKUP(Eingabe!J150,tblBeobachter!$A$2:$B$4318,2,FALSE)</f>
        <v>#N/A</v>
      </c>
      <c r="R134" s="4" t="str">
        <f>IF(Eingabe!K150&lt;&gt; "",VLOOKUP(Eingabe!K150,tblBeobachter!$A$2:$B$4318,2,FALSE),"")</f>
        <v/>
      </c>
      <c r="S134" s="4" t="str">
        <f>IF(Eingabe!N150 &lt;&gt; "",VLOOKUP(Eingabe!N150,tlbLebensraumtyp!A$2:B$26,2,FALSE),"")</f>
        <v/>
      </c>
      <c r="T134" s="4" t="str">
        <f>IF(Eingabe!O150&lt;&gt;"",VLOOKUP(Eingabe!O150,tlbLebensraumtyp!A$2:B$26,2,FALSE)," ")</f>
        <v xml:space="preserve"> </v>
      </c>
    </row>
    <row r="135" spans="1:20" x14ac:dyDescent="0.25">
      <c r="A135" s="36">
        <f>+Eingabe!A151</f>
        <v>0</v>
      </c>
      <c r="B135" s="4" t="e">
        <f>VLOOKUP(Eingabe!Q151,tblArt!$A$2:$B$321,2,FALSE)</f>
        <v>#N/A</v>
      </c>
      <c r="C135" s="4" t="e">
        <f>VLOOKUP(Eingabe!B151,tblGemeinde!A$2:D$2867,4,FALSE)</f>
        <v>#N/A</v>
      </c>
      <c r="D135" s="4" t="e">
        <f>VLOOKUP(Eingabe!R151,tblAnzahl!A$2:D$6,4,FALSE)</f>
        <v>#N/A</v>
      </c>
      <c r="E135" s="18" t="str">
        <f>IF(Eingabe!S151&lt;&gt;"",Eingabe!S151,"")</f>
        <v/>
      </c>
      <c r="F135" s="4" t="e">
        <f>VLOOKUP(Eingabe!T151,tblBemerkung!A$2:B$8,2,FALSE)</f>
        <v>#N/A</v>
      </c>
      <c r="G135" s="35">
        <f>+Eingabe!C151</f>
        <v>0</v>
      </c>
      <c r="H135" s="4">
        <f>+Eingabe!H151</f>
        <v>0</v>
      </c>
      <c r="I135" s="4">
        <f>+Eingabe!D151</f>
        <v>0</v>
      </c>
      <c r="J135" s="4">
        <f>IF((Eingabe!E151&lt;&gt;""),Eingabe!E151,Eingabe!D151)</f>
        <v>0</v>
      </c>
      <c r="K135" s="4">
        <f>+Eingabe!F151</f>
        <v>0</v>
      </c>
      <c r="L135" s="4">
        <f>IF((Eingabe!G151&lt;&gt;""),Eingabe!G151,Eingabe!F151)</f>
        <v>0</v>
      </c>
      <c r="M135" s="4">
        <f>+Eingabe!I151</f>
        <v>0</v>
      </c>
      <c r="N135" s="5" t="str">
        <f>IF(Eingabe!L151&lt;&gt; "",Eingabe!L151,"")</f>
        <v/>
      </c>
      <c r="O135" s="4" t="str">
        <f>IF(Eingabe!M151 &lt;&gt; "", VLOOKUP(Eingabe!M151,tblRFQZusatz!A$2:B$4,2,FALSE),"")</f>
        <v/>
      </c>
      <c r="P135" s="16">
        <f>+Eingabe!P151</f>
        <v>0</v>
      </c>
      <c r="Q135" s="4" t="e">
        <f>VLOOKUP(Eingabe!J151,tblBeobachter!$A$2:$B$4318,2,FALSE)</f>
        <v>#N/A</v>
      </c>
      <c r="R135" s="4" t="str">
        <f>IF(Eingabe!K151&lt;&gt; "",VLOOKUP(Eingabe!K151,tblBeobachter!$A$2:$B$4318,2,FALSE),"")</f>
        <v/>
      </c>
      <c r="S135" s="4" t="str">
        <f>IF(Eingabe!N151 &lt;&gt; "",VLOOKUP(Eingabe!N151,tlbLebensraumtyp!A$2:B$26,2,FALSE),"")</f>
        <v/>
      </c>
      <c r="T135" s="4" t="str">
        <f>IF(Eingabe!O151&lt;&gt;"",VLOOKUP(Eingabe!O151,tlbLebensraumtyp!A$2:B$26,2,FALSE)," ")</f>
        <v xml:space="preserve"> </v>
      </c>
    </row>
    <row r="136" spans="1:20" x14ac:dyDescent="0.25">
      <c r="A136" s="36">
        <f>+Eingabe!A152</f>
        <v>0</v>
      </c>
      <c r="B136" s="4" t="e">
        <f>VLOOKUP(Eingabe!Q152,tblArt!$A$2:$B$321,2,FALSE)</f>
        <v>#N/A</v>
      </c>
      <c r="C136" s="4" t="e">
        <f>VLOOKUP(Eingabe!B152,tblGemeinde!A$2:D$2867,4,FALSE)</f>
        <v>#N/A</v>
      </c>
      <c r="D136" s="4" t="e">
        <f>VLOOKUP(Eingabe!R152,tblAnzahl!A$2:D$6,4,FALSE)</f>
        <v>#N/A</v>
      </c>
      <c r="E136" s="18" t="str">
        <f>IF(Eingabe!S152&lt;&gt;"",Eingabe!S152,"")</f>
        <v/>
      </c>
      <c r="F136" s="4" t="e">
        <f>VLOOKUP(Eingabe!T152,tblBemerkung!A$2:B$8,2,FALSE)</f>
        <v>#N/A</v>
      </c>
      <c r="G136" s="35">
        <f>+Eingabe!C152</f>
        <v>0</v>
      </c>
      <c r="H136" s="4">
        <f>+Eingabe!H152</f>
        <v>0</v>
      </c>
      <c r="I136" s="4">
        <f>+Eingabe!D152</f>
        <v>0</v>
      </c>
      <c r="J136" s="4">
        <f>IF((Eingabe!E152&lt;&gt;""),Eingabe!E152,Eingabe!D152)</f>
        <v>0</v>
      </c>
      <c r="K136" s="4">
        <f>+Eingabe!F152</f>
        <v>0</v>
      </c>
      <c r="L136" s="4">
        <f>IF((Eingabe!G152&lt;&gt;""),Eingabe!G152,Eingabe!F152)</f>
        <v>0</v>
      </c>
      <c r="M136" s="4">
        <f>+Eingabe!I152</f>
        <v>0</v>
      </c>
      <c r="N136" s="5" t="str">
        <f>IF(Eingabe!L152&lt;&gt; "",Eingabe!L152,"")</f>
        <v/>
      </c>
      <c r="O136" s="4" t="str">
        <f>IF(Eingabe!M152 &lt;&gt; "", VLOOKUP(Eingabe!M152,tblRFQZusatz!A$2:B$4,2,FALSE),"")</f>
        <v/>
      </c>
      <c r="P136" s="16">
        <f>+Eingabe!P152</f>
        <v>0</v>
      </c>
      <c r="Q136" s="4" t="e">
        <f>VLOOKUP(Eingabe!J152,tblBeobachter!$A$2:$B$4318,2,FALSE)</f>
        <v>#N/A</v>
      </c>
      <c r="R136" s="4" t="str">
        <f>IF(Eingabe!K152&lt;&gt; "",VLOOKUP(Eingabe!K152,tblBeobachter!$A$2:$B$4318,2,FALSE),"")</f>
        <v/>
      </c>
      <c r="S136" s="4" t="str">
        <f>IF(Eingabe!N152 &lt;&gt; "",VLOOKUP(Eingabe!N152,tlbLebensraumtyp!A$2:B$26,2,FALSE),"")</f>
        <v/>
      </c>
      <c r="T136" s="4" t="str">
        <f>IF(Eingabe!O152&lt;&gt;"",VLOOKUP(Eingabe!O152,tlbLebensraumtyp!A$2:B$26,2,FALSE)," ")</f>
        <v xml:space="preserve"> </v>
      </c>
    </row>
    <row r="137" spans="1:20" x14ac:dyDescent="0.25">
      <c r="A137" s="36">
        <f>+Eingabe!A153</f>
        <v>0</v>
      </c>
      <c r="B137" s="4" t="e">
        <f>VLOOKUP(Eingabe!Q153,tblArt!$A$2:$B$321,2,FALSE)</f>
        <v>#N/A</v>
      </c>
      <c r="C137" s="4" t="e">
        <f>VLOOKUP(Eingabe!B153,tblGemeinde!A$2:D$2867,4,FALSE)</f>
        <v>#N/A</v>
      </c>
      <c r="D137" s="4" t="e">
        <f>VLOOKUP(Eingabe!R153,tblAnzahl!A$2:D$6,4,FALSE)</f>
        <v>#N/A</v>
      </c>
      <c r="E137" s="18" t="str">
        <f>IF(Eingabe!S153&lt;&gt;"",Eingabe!S153,"")</f>
        <v/>
      </c>
      <c r="F137" s="4" t="e">
        <f>VLOOKUP(Eingabe!T153,tblBemerkung!A$2:B$8,2,FALSE)</f>
        <v>#N/A</v>
      </c>
      <c r="G137" s="35">
        <f>+Eingabe!C153</f>
        <v>0</v>
      </c>
      <c r="H137" s="4">
        <f>+Eingabe!H153</f>
        <v>0</v>
      </c>
      <c r="I137" s="4">
        <f>+Eingabe!D153</f>
        <v>0</v>
      </c>
      <c r="J137" s="4">
        <f>IF((Eingabe!E153&lt;&gt;""),Eingabe!E153,Eingabe!D153)</f>
        <v>0</v>
      </c>
      <c r="K137" s="4">
        <f>+Eingabe!F153</f>
        <v>0</v>
      </c>
      <c r="L137" s="4">
        <f>IF((Eingabe!G153&lt;&gt;""),Eingabe!G153,Eingabe!F153)</f>
        <v>0</v>
      </c>
      <c r="M137" s="4">
        <f>+Eingabe!I153</f>
        <v>0</v>
      </c>
      <c r="N137" s="5" t="str">
        <f>IF(Eingabe!L153&lt;&gt; "",Eingabe!L153,"")</f>
        <v/>
      </c>
      <c r="O137" s="4" t="str">
        <f>IF(Eingabe!M153 &lt;&gt; "", VLOOKUP(Eingabe!M153,tblRFQZusatz!A$2:B$4,2,FALSE),"")</f>
        <v/>
      </c>
      <c r="P137" s="16">
        <f>+Eingabe!P153</f>
        <v>0</v>
      </c>
      <c r="Q137" s="4" t="e">
        <f>VLOOKUP(Eingabe!J153,tblBeobachter!$A$2:$B$4318,2,FALSE)</f>
        <v>#N/A</v>
      </c>
      <c r="R137" s="4" t="str">
        <f>IF(Eingabe!K153&lt;&gt; "",VLOOKUP(Eingabe!K153,tblBeobachter!$A$2:$B$4318,2,FALSE),"")</f>
        <v/>
      </c>
      <c r="S137" s="4" t="str">
        <f>IF(Eingabe!N153 &lt;&gt; "",VLOOKUP(Eingabe!N153,tlbLebensraumtyp!A$2:B$26,2,FALSE),"")</f>
        <v/>
      </c>
      <c r="T137" s="4" t="str">
        <f>IF(Eingabe!O153&lt;&gt;"",VLOOKUP(Eingabe!O153,tlbLebensraumtyp!A$2:B$26,2,FALSE)," ")</f>
        <v xml:space="preserve"> </v>
      </c>
    </row>
    <row r="138" spans="1:20" x14ac:dyDescent="0.25">
      <c r="A138" s="36">
        <f>+Eingabe!A154</f>
        <v>0</v>
      </c>
      <c r="B138" s="4" t="e">
        <f>VLOOKUP(Eingabe!Q154,tblArt!$A$2:$B$321,2,FALSE)</f>
        <v>#N/A</v>
      </c>
      <c r="C138" s="4" t="e">
        <f>VLOOKUP(Eingabe!B154,tblGemeinde!A$2:D$2867,4,FALSE)</f>
        <v>#N/A</v>
      </c>
      <c r="D138" s="4" t="e">
        <f>VLOOKUP(Eingabe!R154,tblAnzahl!A$2:D$6,4,FALSE)</f>
        <v>#N/A</v>
      </c>
      <c r="E138" s="18" t="str">
        <f>IF(Eingabe!S154&lt;&gt;"",Eingabe!S154,"")</f>
        <v/>
      </c>
      <c r="F138" s="4" t="e">
        <f>VLOOKUP(Eingabe!T154,tblBemerkung!A$2:B$8,2,FALSE)</f>
        <v>#N/A</v>
      </c>
      <c r="G138" s="35">
        <f>+Eingabe!C154</f>
        <v>0</v>
      </c>
      <c r="H138" s="4">
        <f>+Eingabe!H154</f>
        <v>0</v>
      </c>
      <c r="I138" s="4">
        <f>+Eingabe!D154</f>
        <v>0</v>
      </c>
      <c r="J138" s="4">
        <f>IF((Eingabe!E154&lt;&gt;""),Eingabe!E154,Eingabe!D154)</f>
        <v>0</v>
      </c>
      <c r="K138" s="4">
        <f>+Eingabe!F154</f>
        <v>0</v>
      </c>
      <c r="L138" s="4">
        <f>IF((Eingabe!G154&lt;&gt;""),Eingabe!G154,Eingabe!F154)</f>
        <v>0</v>
      </c>
      <c r="M138" s="4">
        <f>+Eingabe!I154</f>
        <v>0</v>
      </c>
      <c r="N138" s="5" t="str">
        <f>IF(Eingabe!L154&lt;&gt; "",Eingabe!L154,"")</f>
        <v/>
      </c>
      <c r="O138" s="4" t="str">
        <f>IF(Eingabe!M154 &lt;&gt; "", VLOOKUP(Eingabe!M154,tblRFQZusatz!A$2:B$4,2,FALSE),"")</f>
        <v/>
      </c>
      <c r="P138" s="16">
        <f>+Eingabe!P154</f>
        <v>0</v>
      </c>
      <c r="Q138" s="4" t="e">
        <f>VLOOKUP(Eingabe!J154,tblBeobachter!$A$2:$B$4318,2,FALSE)</f>
        <v>#N/A</v>
      </c>
      <c r="R138" s="4" t="str">
        <f>IF(Eingabe!K154&lt;&gt; "",VLOOKUP(Eingabe!K154,tblBeobachter!$A$2:$B$4318,2,FALSE),"")</f>
        <v/>
      </c>
      <c r="S138" s="4" t="str">
        <f>IF(Eingabe!N154 &lt;&gt; "",VLOOKUP(Eingabe!N154,tlbLebensraumtyp!A$2:B$26,2,FALSE),"")</f>
        <v/>
      </c>
      <c r="T138" s="4" t="str">
        <f>IF(Eingabe!O154&lt;&gt;"",VLOOKUP(Eingabe!O154,tlbLebensraumtyp!A$2:B$26,2,FALSE)," ")</f>
        <v xml:space="preserve"> </v>
      </c>
    </row>
    <row r="139" spans="1:20" x14ac:dyDescent="0.25">
      <c r="A139" s="36">
        <f>+Eingabe!A155</f>
        <v>0</v>
      </c>
      <c r="B139" s="4" t="e">
        <f>VLOOKUP(Eingabe!Q155,tblArt!$A$2:$B$321,2,FALSE)</f>
        <v>#N/A</v>
      </c>
      <c r="C139" s="4" t="e">
        <f>VLOOKUP(Eingabe!B155,tblGemeinde!A$2:D$2867,4,FALSE)</f>
        <v>#N/A</v>
      </c>
      <c r="D139" s="4" t="e">
        <f>VLOOKUP(Eingabe!R155,tblAnzahl!A$2:D$6,4,FALSE)</f>
        <v>#N/A</v>
      </c>
      <c r="E139" s="18" t="str">
        <f>IF(Eingabe!S155&lt;&gt;"",Eingabe!S155,"")</f>
        <v/>
      </c>
      <c r="F139" s="4" t="e">
        <f>VLOOKUP(Eingabe!T155,tblBemerkung!A$2:B$8,2,FALSE)</f>
        <v>#N/A</v>
      </c>
      <c r="G139" s="35">
        <f>+Eingabe!C155</f>
        <v>0</v>
      </c>
      <c r="H139" s="4">
        <f>+Eingabe!H155</f>
        <v>0</v>
      </c>
      <c r="I139" s="4">
        <f>+Eingabe!D155</f>
        <v>0</v>
      </c>
      <c r="J139" s="4">
        <f>IF((Eingabe!E155&lt;&gt;""),Eingabe!E155,Eingabe!D155)</f>
        <v>0</v>
      </c>
      <c r="K139" s="4">
        <f>+Eingabe!F155</f>
        <v>0</v>
      </c>
      <c r="L139" s="4">
        <f>IF((Eingabe!G155&lt;&gt;""),Eingabe!G155,Eingabe!F155)</f>
        <v>0</v>
      </c>
      <c r="M139" s="4">
        <f>+Eingabe!I155</f>
        <v>0</v>
      </c>
      <c r="N139" s="5" t="str">
        <f>IF(Eingabe!L155&lt;&gt; "",Eingabe!L155,"")</f>
        <v/>
      </c>
      <c r="O139" s="4" t="str">
        <f>IF(Eingabe!M155 &lt;&gt; "", VLOOKUP(Eingabe!M155,tblRFQZusatz!A$2:B$4,2,FALSE),"")</f>
        <v/>
      </c>
      <c r="P139" s="16">
        <f>+Eingabe!P155</f>
        <v>0</v>
      </c>
      <c r="Q139" s="4" t="e">
        <f>VLOOKUP(Eingabe!J155,tblBeobachter!$A$2:$B$4318,2,FALSE)</f>
        <v>#N/A</v>
      </c>
      <c r="R139" s="4" t="str">
        <f>IF(Eingabe!K155&lt;&gt; "",VLOOKUP(Eingabe!K155,tblBeobachter!$A$2:$B$4318,2,FALSE),"")</f>
        <v/>
      </c>
      <c r="S139" s="4" t="str">
        <f>IF(Eingabe!N155 &lt;&gt; "",VLOOKUP(Eingabe!N155,tlbLebensraumtyp!A$2:B$26,2,FALSE),"")</f>
        <v/>
      </c>
      <c r="T139" s="4" t="str">
        <f>IF(Eingabe!O155&lt;&gt;"",VLOOKUP(Eingabe!O155,tlbLebensraumtyp!A$2:B$26,2,FALSE)," ")</f>
        <v xml:space="preserve"> </v>
      </c>
    </row>
    <row r="140" spans="1:20" x14ac:dyDescent="0.25">
      <c r="A140" s="36">
        <f>+Eingabe!A156</f>
        <v>0</v>
      </c>
      <c r="B140" s="4" t="e">
        <f>VLOOKUP(Eingabe!Q156,tblArt!$A$2:$B$321,2,FALSE)</f>
        <v>#N/A</v>
      </c>
      <c r="C140" s="4" t="e">
        <f>VLOOKUP(Eingabe!B156,tblGemeinde!A$2:D$2867,4,FALSE)</f>
        <v>#N/A</v>
      </c>
      <c r="D140" s="4" t="e">
        <f>VLOOKUP(Eingabe!R156,tblAnzahl!A$2:D$6,4,FALSE)</f>
        <v>#N/A</v>
      </c>
      <c r="E140" s="18" t="str">
        <f>IF(Eingabe!S156&lt;&gt;"",Eingabe!S156,"")</f>
        <v/>
      </c>
      <c r="F140" s="4" t="e">
        <f>VLOOKUP(Eingabe!T156,tblBemerkung!A$2:B$8,2,FALSE)</f>
        <v>#N/A</v>
      </c>
      <c r="G140" s="35">
        <f>+Eingabe!C156</f>
        <v>0</v>
      </c>
      <c r="H140" s="4">
        <f>+Eingabe!H156</f>
        <v>0</v>
      </c>
      <c r="I140" s="4">
        <f>+Eingabe!D156</f>
        <v>0</v>
      </c>
      <c r="J140" s="4">
        <f>IF((Eingabe!E156&lt;&gt;""),Eingabe!E156,Eingabe!D156)</f>
        <v>0</v>
      </c>
      <c r="K140" s="4">
        <f>+Eingabe!F156</f>
        <v>0</v>
      </c>
      <c r="L140" s="4">
        <f>IF((Eingabe!G156&lt;&gt;""),Eingabe!G156,Eingabe!F156)</f>
        <v>0</v>
      </c>
      <c r="M140" s="4">
        <f>+Eingabe!I156</f>
        <v>0</v>
      </c>
      <c r="N140" s="5" t="str">
        <f>IF(Eingabe!L156&lt;&gt; "",Eingabe!L156,"")</f>
        <v/>
      </c>
      <c r="O140" s="4" t="str">
        <f>IF(Eingabe!M156 &lt;&gt; "", VLOOKUP(Eingabe!M156,tblRFQZusatz!A$2:B$4,2,FALSE),"")</f>
        <v/>
      </c>
      <c r="P140" s="16">
        <f>+Eingabe!P156</f>
        <v>0</v>
      </c>
      <c r="Q140" s="4" t="e">
        <f>VLOOKUP(Eingabe!J156,tblBeobachter!$A$2:$B$4318,2,FALSE)</f>
        <v>#N/A</v>
      </c>
      <c r="R140" s="4" t="str">
        <f>IF(Eingabe!K156&lt;&gt; "",VLOOKUP(Eingabe!K156,tblBeobachter!$A$2:$B$4318,2,FALSE),"")</f>
        <v/>
      </c>
      <c r="S140" s="4" t="str">
        <f>IF(Eingabe!N156 &lt;&gt; "",VLOOKUP(Eingabe!N156,tlbLebensraumtyp!A$2:B$26,2,FALSE),"")</f>
        <v/>
      </c>
      <c r="T140" s="4" t="str">
        <f>IF(Eingabe!O156&lt;&gt;"",VLOOKUP(Eingabe!O156,tlbLebensraumtyp!A$2:B$26,2,FALSE)," ")</f>
        <v xml:space="preserve"> </v>
      </c>
    </row>
    <row r="141" spans="1:20" x14ac:dyDescent="0.25">
      <c r="A141" s="36">
        <f>+Eingabe!A157</f>
        <v>0</v>
      </c>
      <c r="B141" s="4" t="e">
        <f>VLOOKUP(Eingabe!Q157,tblArt!$A$2:$B$321,2,FALSE)</f>
        <v>#N/A</v>
      </c>
      <c r="C141" s="4" t="e">
        <f>VLOOKUP(Eingabe!B157,tblGemeinde!A$2:D$2867,4,FALSE)</f>
        <v>#N/A</v>
      </c>
      <c r="D141" s="4" t="e">
        <f>VLOOKUP(Eingabe!R157,tblAnzahl!A$2:D$6,4,FALSE)</f>
        <v>#N/A</v>
      </c>
      <c r="E141" s="18" t="str">
        <f>IF(Eingabe!S157&lt;&gt;"",Eingabe!S157,"")</f>
        <v/>
      </c>
      <c r="F141" s="4" t="e">
        <f>VLOOKUP(Eingabe!T157,tblBemerkung!A$2:B$8,2,FALSE)</f>
        <v>#N/A</v>
      </c>
      <c r="G141" s="35">
        <f>+Eingabe!C157</f>
        <v>0</v>
      </c>
      <c r="H141" s="4">
        <f>+Eingabe!H157</f>
        <v>0</v>
      </c>
      <c r="I141" s="4">
        <f>+Eingabe!D157</f>
        <v>0</v>
      </c>
      <c r="J141" s="4">
        <f>IF((Eingabe!E157&lt;&gt;""),Eingabe!E157,Eingabe!D157)</f>
        <v>0</v>
      </c>
      <c r="K141" s="4">
        <f>+Eingabe!F157</f>
        <v>0</v>
      </c>
      <c r="L141" s="4">
        <f>IF((Eingabe!G157&lt;&gt;""),Eingabe!G157,Eingabe!F157)</f>
        <v>0</v>
      </c>
      <c r="M141" s="4">
        <f>+Eingabe!I157</f>
        <v>0</v>
      </c>
      <c r="N141" s="5" t="str">
        <f>IF(Eingabe!L157&lt;&gt; "",Eingabe!L157,"")</f>
        <v/>
      </c>
      <c r="O141" s="4" t="str">
        <f>IF(Eingabe!M157 &lt;&gt; "", VLOOKUP(Eingabe!M157,tblRFQZusatz!A$2:B$4,2,FALSE),"")</f>
        <v/>
      </c>
      <c r="P141" s="16">
        <f>+Eingabe!P157</f>
        <v>0</v>
      </c>
      <c r="Q141" s="4" t="e">
        <f>VLOOKUP(Eingabe!J157,tblBeobachter!$A$2:$B$4318,2,FALSE)</f>
        <v>#N/A</v>
      </c>
      <c r="R141" s="4" t="str">
        <f>IF(Eingabe!K157&lt;&gt; "",VLOOKUP(Eingabe!K157,tblBeobachter!$A$2:$B$4318,2,FALSE),"")</f>
        <v/>
      </c>
      <c r="S141" s="4" t="str">
        <f>IF(Eingabe!N157 &lt;&gt; "",VLOOKUP(Eingabe!N157,tlbLebensraumtyp!A$2:B$26,2,FALSE),"")</f>
        <v/>
      </c>
      <c r="T141" s="4" t="str">
        <f>IF(Eingabe!O157&lt;&gt;"",VLOOKUP(Eingabe!O157,tlbLebensraumtyp!A$2:B$26,2,FALSE)," ")</f>
        <v xml:space="preserve"> </v>
      </c>
    </row>
    <row r="142" spans="1:20" x14ac:dyDescent="0.25">
      <c r="A142" s="36">
        <f>+Eingabe!A158</f>
        <v>0</v>
      </c>
      <c r="B142" s="4" t="e">
        <f>VLOOKUP(Eingabe!Q158,tblArt!$A$2:$B$321,2,FALSE)</f>
        <v>#N/A</v>
      </c>
      <c r="C142" s="4" t="e">
        <f>VLOOKUP(Eingabe!B158,tblGemeinde!A$2:D$2867,4,FALSE)</f>
        <v>#N/A</v>
      </c>
      <c r="D142" s="4" t="e">
        <f>VLOOKUP(Eingabe!R158,tblAnzahl!A$2:D$6,4,FALSE)</f>
        <v>#N/A</v>
      </c>
      <c r="E142" s="18" t="str">
        <f>IF(Eingabe!S158&lt;&gt;"",Eingabe!S158,"")</f>
        <v/>
      </c>
      <c r="F142" s="4" t="e">
        <f>VLOOKUP(Eingabe!T158,tblBemerkung!A$2:B$8,2,FALSE)</f>
        <v>#N/A</v>
      </c>
      <c r="G142" s="35">
        <f>+Eingabe!C158</f>
        <v>0</v>
      </c>
      <c r="H142" s="4">
        <f>+Eingabe!H158</f>
        <v>0</v>
      </c>
      <c r="I142" s="4">
        <f>+Eingabe!D158</f>
        <v>0</v>
      </c>
      <c r="J142" s="4">
        <f>IF((Eingabe!E158&lt;&gt;""),Eingabe!E158,Eingabe!D158)</f>
        <v>0</v>
      </c>
      <c r="K142" s="4">
        <f>+Eingabe!F158</f>
        <v>0</v>
      </c>
      <c r="L142" s="4">
        <f>IF((Eingabe!G158&lt;&gt;""),Eingabe!G158,Eingabe!F158)</f>
        <v>0</v>
      </c>
      <c r="M142" s="4">
        <f>+Eingabe!I158</f>
        <v>0</v>
      </c>
      <c r="N142" s="5" t="str">
        <f>IF(Eingabe!L158&lt;&gt; "",Eingabe!L158,"")</f>
        <v/>
      </c>
      <c r="O142" s="4" t="str">
        <f>IF(Eingabe!M158 &lt;&gt; "", VLOOKUP(Eingabe!M158,tblRFQZusatz!A$2:B$4,2,FALSE),"")</f>
        <v/>
      </c>
      <c r="P142" s="16">
        <f>+Eingabe!P158</f>
        <v>0</v>
      </c>
      <c r="Q142" s="4" t="e">
        <f>VLOOKUP(Eingabe!J158,tblBeobachter!$A$2:$B$4318,2,FALSE)</f>
        <v>#N/A</v>
      </c>
      <c r="R142" s="4" t="str">
        <f>IF(Eingabe!K158&lt;&gt; "",VLOOKUP(Eingabe!K158,tblBeobachter!$A$2:$B$4318,2,FALSE),"")</f>
        <v/>
      </c>
      <c r="S142" s="4" t="str">
        <f>IF(Eingabe!N158 &lt;&gt; "",VLOOKUP(Eingabe!N158,tlbLebensraumtyp!A$2:B$26,2,FALSE),"")</f>
        <v/>
      </c>
      <c r="T142" s="4" t="str">
        <f>IF(Eingabe!O158&lt;&gt;"",VLOOKUP(Eingabe!O158,tlbLebensraumtyp!A$2:B$26,2,FALSE)," ")</f>
        <v xml:space="preserve"> </v>
      </c>
    </row>
    <row r="143" spans="1:20" x14ac:dyDescent="0.25">
      <c r="A143" s="36">
        <f>+Eingabe!A159</f>
        <v>0</v>
      </c>
      <c r="B143" s="4" t="e">
        <f>VLOOKUP(Eingabe!Q159,tblArt!$A$2:$B$321,2,FALSE)</f>
        <v>#N/A</v>
      </c>
      <c r="C143" s="4" t="e">
        <f>VLOOKUP(Eingabe!B159,tblGemeinde!A$2:D$2867,4,FALSE)</f>
        <v>#N/A</v>
      </c>
      <c r="D143" s="4" t="e">
        <f>VLOOKUP(Eingabe!R159,tblAnzahl!A$2:D$6,4,FALSE)</f>
        <v>#N/A</v>
      </c>
      <c r="E143" s="18" t="str">
        <f>IF(Eingabe!S159&lt;&gt;"",Eingabe!S159,"")</f>
        <v/>
      </c>
      <c r="F143" s="4" t="e">
        <f>VLOOKUP(Eingabe!T159,tblBemerkung!A$2:B$8,2,FALSE)</f>
        <v>#N/A</v>
      </c>
      <c r="G143" s="35">
        <f>+Eingabe!C159</f>
        <v>0</v>
      </c>
      <c r="H143" s="4">
        <f>+Eingabe!H159</f>
        <v>0</v>
      </c>
      <c r="I143" s="4">
        <f>+Eingabe!D159</f>
        <v>0</v>
      </c>
      <c r="J143" s="4">
        <f>IF((Eingabe!E159&lt;&gt;""),Eingabe!E159,Eingabe!D159)</f>
        <v>0</v>
      </c>
      <c r="K143" s="4">
        <f>+Eingabe!F159</f>
        <v>0</v>
      </c>
      <c r="L143" s="4">
        <f>IF((Eingabe!G159&lt;&gt;""),Eingabe!G159,Eingabe!F159)</f>
        <v>0</v>
      </c>
      <c r="M143" s="4">
        <f>+Eingabe!I159</f>
        <v>0</v>
      </c>
      <c r="N143" s="5" t="str">
        <f>IF(Eingabe!L159&lt;&gt; "",Eingabe!L159,"")</f>
        <v/>
      </c>
      <c r="O143" s="4" t="str">
        <f>IF(Eingabe!M159 &lt;&gt; "", VLOOKUP(Eingabe!M159,tblRFQZusatz!A$2:B$4,2,FALSE),"")</f>
        <v/>
      </c>
      <c r="P143" s="16">
        <f>+Eingabe!P159</f>
        <v>0</v>
      </c>
      <c r="Q143" s="4" t="e">
        <f>VLOOKUP(Eingabe!J159,tblBeobachter!$A$2:$B$4318,2,FALSE)</f>
        <v>#N/A</v>
      </c>
      <c r="R143" s="4" t="str">
        <f>IF(Eingabe!K159&lt;&gt; "",VLOOKUP(Eingabe!K159,tblBeobachter!$A$2:$B$4318,2,FALSE),"")</f>
        <v/>
      </c>
      <c r="S143" s="4" t="str">
        <f>IF(Eingabe!N159 &lt;&gt; "",VLOOKUP(Eingabe!N159,tlbLebensraumtyp!A$2:B$26,2,FALSE),"")</f>
        <v/>
      </c>
      <c r="T143" s="4" t="str">
        <f>IF(Eingabe!O159&lt;&gt;"",VLOOKUP(Eingabe!O159,tlbLebensraumtyp!A$2:B$26,2,FALSE)," ")</f>
        <v xml:space="preserve"> </v>
      </c>
    </row>
    <row r="144" spans="1:20" x14ac:dyDescent="0.25">
      <c r="A144" s="36">
        <f>+Eingabe!A160</f>
        <v>0</v>
      </c>
      <c r="B144" s="4" t="e">
        <f>VLOOKUP(Eingabe!Q160,tblArt!$A$2:$B$321,2,FALSE)</f>
        <v>#N/A</v>
      </c>
      <c r="C144" s="4" t="e">
        <f>VLOOKUP(Eingabe!B160,tblGemeinde!A$2:D$2867,4,FALSE)</f>
        <v>#N/A</v>
      </c>
      <c r="D144" s="4" t="e">
        <f>VLOOKUP(Eingabe!R160,tblAnzahl!A$2:D$6,4,FALSE)</f>
        <v>#N/A</v>
      </c>
      <c r="E144" s="18" t="str">
        <f>IF(Eingabe!S160&lt;&gt;"",Eingabe!S160,"")</f>
        <v/>
      </c>
      <c r="F144" s="4" t="e">
        <f>VLOOKUP(Eingabe!T160,tblBemerkung!A$2:B$8,2,FALSE)</f>
        <v>#N/A</v>
      </c>
      <c r="G144" s="35">
        <f>+Eingabe!C160</f>
        <v>0</v>
      </c>
      <c r="H144" s="4">
        <f>+Eingabe!H160</f>
        <v>0</v>
      </c>
      <c r="I144" s="4">
        <f>+Eingabe!D160</f>
        <v>0</v>
      </c>
      <c r="J144" s="4">
        <f>IF((Eingabe!E160&lt;&gt;""),Eingabe!E160,Eingabe!D160)</f>
        <v>0</v>
      </c>
      <c r="K144" s="4">
        <f>+Eingabe!F160</f>
        <v>0</v>
      </c>
      <c r="L144" s="4">
        <f>IF((Eingabe!G160&lt;&gt;""),Eingabe!G160,Eingabe!F160)</f>
        <v>0</v>
      </c>
      <c r="M144" s="4">
        <f>+Eingabe!I160</f>
        <v>0</v>
      </c>
      <c r="N144" s="5" t="str">
        <f>IF(Eingabe!L160&lt;&gt; "",Eingabe!L160,"")</f>
        <v/>
      </c>
      <c r="O144" s="4" t="str">
        <f>IF(Eingabe!M160 &lt;&gt; "", VLOOKUP(Eingabe!M160,tblRFQZusatz!A$2:B$4,2,FALSE),"")</f>
        <v/>
      </c>
      <c r="P144" s="16">
        <f>+Eingabe!P160</f>
        <v>0</v>
      </c>
      <c r="Q144" s="4" t="e">
        <f>VLOOKUP(Eingabe!J160,tblBeobachter!$A$2:$B$4318,2,FALSE)</f>
        <v>#N/A</v>
      </c>
      <c r="R144" s="4" t="str">
        <f>IF(Eingabe!K160&lt;&gt; "",VLOOKUP(Eingabe!K160,tblBeobachter!$A$2:$B$4318,2,FALSE),"")</f>
        <v/>
      </c>
      <c r="S144" s="4" t="str">
        <f>IF(Eingabe!N160 &lt;&gt; "",VLOOKUP(Eingabe!N160,tlbLebensraumtyp!A$2:B$26,2,FALSE),"")</f>
        <v/>
      </c>
      <c r="T144" s="4" t="str">
        <f>IF(Eingabe!O160&lt;&gt;"",VLOOKUP(Eingabe!O160,tlbLebensraumtyp!A$2:B$26,2,FALSE)," ")</f>
        <v xml:space="preserve"> </v>
      </c>
    </row>
    <row r="145" spans="1:20" x14ac:dyDescent="0.25">
      <c r="A145" s="36">
        <f>+Eingabe!A161</f>
        <v>0</v>
      </c>
      <c r="B145" s="4" t="e">
        <f>VLOOKUP(Eingabe!Q161,tblArt!$A$2:$B$321,2,FALSE)</f>
        <v>#N/A</v>
      </c>
      <c r="C145" s="4" t="e">
        <f>VLOOKUP(Eingabe!B161,tblGemeinde!A$2:D$2867,4,FALSE)</f>
        <v>#N/A</v>
      </c>
      <c r="D145" s="4" t="e">
        <f>VLOOKUP(Eingabe!R161,tblAnzahl!A$2:D$6,4,FALSE)</f>
        <v>#N/A</v>
      </c>
      <c r="E145" s="18" t="str">
        <f>IF(Eingabe!S161&lt;&gt;"",Eingabe!S161,"")</f>
        <v/>
      </c>
      <c r="F145" s="4" t="e">
        <f>VLOOKUP(Eingabe!T161,tblBemerkung!A$2:B$8,2,FALSE)</f>
        <v>#N/A</v>
      </c>
      <c r="G145" s="35">
        <f>+Eingabe!C161</f>
        <v>0</v>
      </c>
      <c r="H145" s="4">
        <f>+Eingabe!H161</f>
        <v>0</v>
      </c>
      <c r="I145" s="4">
        <f>+Eingabe!D161</f>
        <v>0</v>
      </c>
      <c r="J145" s="4">
        <f>IF((Eingabe!E161&lt;&gt;""),Eingabe!E161,Eingabe!D161)</f>
        <v>0</v>
      </c>
      <c r="K145" s="4">
        <f>+Eingabe!F161</f>
        <v>0</v>
      </c>
      <c r="L145" s="4">
        <f>IF((Eingabe!G161&lt;&gt;""),Eingabe!G161,Eingabe!F161)</f>
        <v>0</v>
      </c>
      <c r="M145" s="4">
        <f>+Eingabe!I161</f>
        <v>0</v>
      </c>
      <c r="N145" s="5" t="str">
        <f>IF(Eingabe!L161&lt;&gt; "",Eingabe!L161,"")</f>
        <v/>
      </c>
      <c r="O145" s="4" t="str">
        <f>IF(Eingabe!M161 &lt;&gt; "", VLOOKUP(Eingabe!M161,tblRFQZusatz!A$2:B$4,2,FALSE),"")</f>
        <v/>
      </c>
      <c r="P145" s="16">
        <f>+Eingabe!P161</f>
        <v>0</v>
      </c>
      <c r="Q145" s="4" t="e">
        <f>VLOOKUP(Eingabe!J161,tblBeobachter!$A$2:$B$4318,2,FALSE)</f>
        <v>#N/A</v>
      </c>
      <c r="R145" s="4" t="str">
        <f>IF(Eingabe!K161&lt;&gt; "",VLOOKUP(Eingabe!K161,tblBeobachter!$A$2:$B$4318,2,FALSE),"")</f>
        <v/>
      </c>
      <c r="S145" s="4" t="str">
        <f>IF(Eingabe!N161 &lt;&gt; "",VLOOKUP(Eingabe!N161,tlbLebensraumtyp!A$2:B$26,2,FALSE),"")</f>
        <v/>
      </c>
      <c r="T145" s="4" t="str">
        <f>IF(Eingabe!O161&lt;&gt;"",VLOOKUP(Eingabe!O161,tlbLebensraumtyp!A$2:B$26,2,FALSE)," ")</f>
        <v xml:space="preserve"> </v>
      </c>
    </row>
    <row r="146" spans="1:20" x14ac:dyDescent="0.25">
      <c r="A146" s="36">
        <f>+Eingabe!A162</f>
        <v>0</v>
      </c>
      <c r="B146" s="4" t="e">
        <f>VLOOKUP(Eingabe!Q162,tblArt!$A$2:$B$321,2,FALSE)</f>
        <v>#N/A</v>
      </c>
      <c r="C146" s="4" t="e">
        <f>VLOOKUP(Eingabe!B162,tblGemeinde!A$2:D$2867,4,FALSE)</f>
        <v>#N/A</v>
      </c>
      <c r="D146" s="4" t="e">
        <f>VLOOKUP(Eingabe!R162,tblAnzahl!A$2:D$6,4,FALSE)</f>
        <v>#N/A</v>
      </c>
      <c r="E146" s="18" t="str">
        <f>IF(Eingabe!S162&lt;&gt;"",Eingabe!S162,"")</f>
        <v/>
      </c>
      <c r="F146" s="4" t="e">
        <f>VLOOKUP(Eingabe!T162,tblBemerkung!A$2:B$8,2,FALSE)</f>
        <v>#N/A</v>
      </c>
      <c r="G146" s="35">
        <f>+Eingabe!C162</f>
        <v>0</v>
      </c>
      <c r="H146" s="4">
        <f>+Eingabe!H162</f>
        <v>0</v>
      </c>
      <c r="I146" s="4">
        <f>+Eingabe!D162</f>
        <v>0</v>
      </c>
      <c r="J146" s="4">
        <f>IF((Eingabe!E162&lt;&gt;""),Eingabe!E162,Eingabe!D162)</f>
        <v>0</v>
      </c>
      <c r="K146" s="4">
        <f>+Eingabe!F162</f>
        <v>0</v>
      </c>
      <c r="L146" s="4">
        <f>IF((Eingabe!G162&lt;&gt;""),Eingabe!G162,Eingabe!F162)</f>
        <v>0</v>
      </c>
      <c r="M146" s="4">
        <f>+Eingabe!I162</f>
        <v>0</v>
      </c>
      <c r="N146" s="5" t="str">
        <f>IF(Eingabe!L162&lt;&gt; "",Eingabe!L162,"")</f>
        <v/>
      </c>
      <c r="O146" s="4" t="str">
        <f>IF(Eingabe!M162 &lt;&gt; "", VLOOKUP(Eingabe!M162,tblRFQZusatz!A$2:B$4,2,FALSE),"")</f>
        <v/>
      </c>
      <c r="P146" s="16">
        <f>+Eingabe!P162</f>
        <v>0</v>
      </c>
      <c r="Q146" s="4" t="e">
        <f>VLOOKUP(Eingabe!J162,tblBeobachter!$A$2:$B$4318,2,FALSE)</f>
        <v>#N/A</v>
      </c>
      <c r="R146" s="4" t="str">
        <f>IF(Eingabe!K162&lt;&gt; "",VLOOKUP(Eingabe!K162,tblBeobachter!$A$2:$B$4318,2,FALSE),"")</f>
        <v/>
      </c>
      <c r="S146" s="4" t="str">
        <f>IF(Eingabe!N162 &lt;&gt; "",VLOOKUP(Eingabe!N162,tlbLebensraumtyp!A$2:B$26,2,FALSE),"")</f>
        <v/>
      </c>
      <c r="T146" s="4" t="str">
        <f>IF(Eingabe!O162&lt;&gt;"",VLOOKUP(Eingabe!O162,tlbLebensraumtyp!A$2:B$26,2,FALSE)," ")</f>
        <v xml:space="preserve"> </v>
      </c>
    </row>
    <row r="147" spans="1:20" x14ac:dyDescent="0.25">
      <c r="A147" s="36">
        <f>+Eingabe!A163</f>
        <v>0</v>
      </c>
      <c r="B147" s="4" t="e">
        <f>VLOOKUP(Eingabe!Q163,tblArt!$A$2:$B$321,2,FALSE)</f>
        <v>#N/A</v>
      </c>
      <c r="C147" s="4" t="e">
        <f>VLOOKUP(Eingabe!B163,tblGemeinde!A$2:D$2867,4,FALSE)</f>
        <v>#N/A</v>
      </c>
      <c r="D147" s="4" t="e">
        <f>VLOOKUP(Eingabe!R163,tblAnzahl!A$2:D$6,4,FALSE)</f>
        <v>#N/A</v>
      </c>
      <c r="E147" s="18" t="str">
        <f>IF(Eingabe!S163&lt;&gt;"",Eingabe!S163,"")</f>
        <v/>
      </c>
      <c r="F147" s="4" t="e">
        <f>VLOOKUP(Eingabe!T163,tblBemerkung!A$2:B$8,2,FALSE)</f>
        <v>#N/A</v>
      </c>
      <c r="G147" s="35">
        <f>+Eingabe!C163</f>
        <v>0</v>
      </c>
      <c r="H147" s="4">
        <f>+Eingabe!H163</f>
        <v>0</v>
      </c>
      <c r="I147" s="4">
        <f>+Eingabe!D163</f>
        <v>0</v>
      </c>
      <c r="J147" s="4">
        <f>IF((Eingabe!E163&lt;&gt;""),Eingabe!E163,Eingabe!D163)</f>
        <v>0</v>
      </c>
      <c r="K147" s="4">
        <f>+Eingabe!F163</f>
        <v>0</v>
      </c>
      <c r="L147" s="4">
        <f>IF((Eingabe!G163&lt;&gt;""),Eingabe!G163,Eingabe!F163)</f>
        <v>0</v>
      </c>
      <c r="M147" s="4">
        <f>+Eingabe!I163</f>
        <v>0</v>
      </c>
      <c r="N147" s="5" t="str">
        <f>IF(Eingabe!L163&lt;&gt; "",Eingabe!L163,"")</f>
        <v/>
      </c>
      <c r="O147" s="4" t="str">
        <f>IF(Eingabe!M163 &lt;&gt; "", VLOOKUP(Eingabe!M163,tblRFQZusatz!A$2:B$4,2,FALSE),"")</f>
        <v/>
      </c>
      <c r="P147" s="16">
        <f>+Eingabe!P163</f>
        <v>0</v>
      </c>
      <c r="Q147" s="4" t="e">
        <f>VLOOKUP(Eingabe!J163,tblBeobachter!$A$2:$B$4318,2,FALSE)</f>
        <v>#N/A</v>
      </c>
      <c r="R147" s="4" t="str">
        <f>IF(Eingabe!K163&lt;&gt; "",VLOOKUP(Eingabe!K163,tblBeobachter!$A$2:$B$4318,2,FALSE),"")</f>
        <v/>
      </c>
      <c r="S147" s="4" t="str">
        <f>IF(Eingabe!N163 &lt;&gt; "",VLOOKUP(Eingabe!N163,tlbLebensraumtyp!A$2:B$26,2,FALSE),"")</f>
        <v/>
      </c>
      <c r="T147" s="4" t="str">
        <f>IF(Eingabe!O163&lt;&gt;"",VLOOKUP(Eingabe!O163,tlbLebensraumtyp!A$2:B$26,2,FALSE)," ")</f>
        <v xml:space="preserve"> </v>
      </c>
    </row>
    <row r="148" spans="1:20" x14ac:dyDescent="0.25">
      <c r="A148" s="36">
        <f>+Eingabe!A164</f>
        <v>0</v>
      </c>
      <c r="B148" s="4" t="e">
        <f>VLOOKUP(Eingabe!Q164,tblArt!$A$2:$B$321,2,FALSE)</f>
        <v>#N/A</v>
      </c>
      <c r="C148" s="4" t="e">
        <f>VLOOKUP(Eingabe!B164,tblGemeinde!A$2:D$2867,4,FALSE)</f>
        <v>#N/A</v>
      </c>
      <c r="D148" s="4" t="e">
        <f>VLOOKUP(Eingabe!R164,tblAnzahl!A$2:D$6,4,FALSE)</f>
        <v>#N/A</v>
      </c>
      <c r="E148" s="18" t="str">
        <f>IF(Eingabe!S164&lt;&gt;"",Eingabe!S164,"")</f>
        <v/>
      </c>
      <c r="F148" s="4" t="e">
        <f>VLOOKUP(Eingabe!T164,tblBemerkung!A$2:B$8,2,FALSE)</f>
        <v>#N/A</v>
      </c>
      <c r="G148" s="35">
        <f>+Eingabe!C164</f>
        <v>0</v>
      </c>
      <c r="H148" s="4">
        <f>+Eingabe!H164</f>
        <v>0</v>
      </c>
      <c r="I148" s="4">
        <f>+Eingabe!D164</f>
        <v>0</v>
      </c>
      <c r="J148" s="4">
        <f>IF((Eingabe!E164&lt;&gt;""),Eingabe!E164,Eingabe!D164)</f>
        <v>0</v>
      </c>
      <c r="K148" s="4">
        <f>+Eingabe!F164</f>
        <v>0</v>
      </c>
      <c r="L148" s="4">
        <f>IF((Eingabe!G164&lt;&gt;""),Eingabe!G164,Eingabe!F164)</f>
        <v>0</v>
      </c>
      <c r="M148" s="4">
        <f>+Eingabe!I164</f>
        <v>0</v>
      </c>
      <c r="N148" s="5" t="str">
        <f>IF(Eingabe!L164&lt;&gt; "",Eingabe!L164,"")</f>
        <v/>
      </c>
      <c r="O148" s="4" t="str">
        <f>IF(Eingabe!M164 &lt;&gt; "", VLOOKUP(Eingabe!M164,tblRFQZusatz!A$2:B$4,2,FALSE),"")</f>
        <v/>
      </c>
      <c r="P148" s="16">
        <f>+Eingabe!P164</f>
        <v>0</v>
      </c>
      <c r="Q148" s="4" t="e">
        <f>VLOOKUP(Eingabe!J164,tblBeobachter!$A$2:$B$4318,2,FALSE)</f>
        <v>#N/A</v>
      </c>
      <c r="R148" s="4" t="str">
        <f>IF(Eingabe!K164&lt;&gt; "",VLOOKUP(Eingabe!K164,tblBeobachter!$A$2:$B$4318,2,FALSE),"")</f>
        <v/>
      </c>
      <c r="S148" s="4" t="str">
        <f>IF(Eingabe!N164 &lt;&gt; "",VLOOKUP(Eingabe!N164,tlbLebensraumtyp!A$2:B$26,2,FALSE),"")</f>
        <v/>
      </c>
      <c r="T148" s="4" t="str">
        <f>IF(Eingabe!O164&lt;&gt;"",VLOOKUP(Eingabe!O164,tlbLebensraumtyp!A$2:B$26,2,FALSE)," ")</f>
        <v xml:space="preserve"> </v>
      </c>
    </row>
    <row r="149" spans="1:20" x14ac:dyDescent="0.25">
      <c r="A149" s="36">
        <f>+Eingabe!A165</f>
        <v>0</v>
      </c>
      <c r="B149" s="4" t="e">
        <f>VLOOKUP(Eingabe!Q165,tblArt!$A$2:$B$321,2,FALSE)</f>
        <v>#N/A</v>
      </c>
      <c r="C149" s="4" t="e">
        <f>VLOOKUP(Eingabe!B165,tblGemeinde!A$2:D$2867,4,FALSE)</f>
        <v>#N/A</v>
      </c>
      <c r="D149" s="4" t="e">
        <f>VLOOKUP(Eingabe!R165,tblAnzahl!A$2:D$6,4,FALSE)</f>
        <v>#N/A</v>
      </c>
      <c r="E149" s="18" t="str">
        <f>IF(Eingabe!S165&lt;&gt;"",Eingabe!S165,"")</f>
        <v/>
      </c>
      <c r="F149" s="4" t="e">
        <f>VLOOKUP(Eingabe!T165,tblBemerkung!A$2:B$8,2,FALSE)</f>
        <v>#N/A</v>
      </c>
      <c r="G149" s="35">
        <f>+Eingabe!C165</f>
        <v>0</v>
      </c>
      <c r="H149" s="4">
        <f>+Eingabe!H165</f>
        <v>0</v>
      </c>
      <c r="I149" s="4">
        <f>+Eingabe!D165</f>
        <v>0</v>
      </c>
      <c r="J149" s="4">
        <f>IF((Eingabe!E165&lt;&gt;""),Eingabe!E165,Eingabe!D165)</f>
        <v>0</v>
      </c>
      <c r="K149" s="4">
        <f>+Eingabe!F165</f>
        <v>0</v>
      </c>
      <c r="L149" s="4">
        <f>IF((Eingabe!G165&lt;&gt;""),Eingabe!G165,Eingabe!F165)</f>
        <v>0</v>
      </c>
      <c r="M149" s="4">
        <f>+Eingabe!I165</f>
        <v>0</v>
      </c>
      <c r="N149" s="5" t="str">
        <f>IF(Eingabe!L165&lt;&gt; "",Eingabe!L165,"")</f>
        <v/>
      </c>
      <c r="O149" s="4" t="str">
        <f>IF(Eingabe!M165 &lt;&gt; "", VLOOKUP(Eingabe!M165,tblRFQZusatz!A$2:B$4,2,FALSE),"")</f>
        <v/>
      </c>
      <c r="P149" s="16">
        <f>+Eingabe!P165</f>
        <v>0</v>
      </c>
      <c r="Q149" s="4" t="e">
        <f>VLOOKUP(Eingabe!J165,tblBeobachter!$A$2:$B$4318,2,FALSE)</f>
        <v>#N/A</v>
      </c>
      <c r="R149" s="4" t="str">
        <f>IF(Eingabe!K165&lt;&gt; "",VLOOKUP(Eingabe!K165,tblBeobachter!$A$2:$B$4318,2,FALSE),"")</f>
        <v/>
      </c>
      <c r="S149" s="4" t="str">
        <f>IF(Eingabe!N165 &lt;&gt; "",VLOOKUP(Eingabe!N165,tlbLebensraumtyp!A$2:B$26,2,FALSE),"")</f>
        <v/>
      </c>
      <c r="T149" s="4" t="str">
        <f>IF(Eingabe!O165&lt;&gt;"",VLOOKUP(Eingabe!O165,tlbLebensraumtyp!A$2:B$26,2,FALSE)," ")</f>
        <v xml:space="preserve"> </v>
      </c>
    </row>
    <row r="150" spans="1:20" x14ac:dyDescent="0.25">
      <c r="A150" s="36">
        <f>+Eingabe!A166</f>
        <v>0</v>
      </c>
      <c r="B150" s="4" t="e">
        <f>VLOOKUP(Eingabe!Q166,tblArt!$A$2:$B$321,2,FALSE)</f>
        <v>#N/A</v>
      </c>
      <c r="C150" s="4" t="e">
        <f>VLOOKUP(Eingabe!B166,tblGemeinde!A$2:D$2867,4,FALSE)</f>
        <v>#N/A</v>
      </c>
      <c r="D150" s="4" t="e">
        <f>VLOOKUP(Eingabe!R166,tblAnzahl!A$2:D$6,4,FALSE)</f>
        <v>#N/A</v>
      </c>
      <c r="E150" s="18" t="str">
        <f>IF(Eingabe!S166&lt;&gt;"",Eingabe!S166,"")</f>
        <v/>
      </c>
      <c r="F150" s="4" t="e">
        <f>VLOOKUP(Eingabe!T166,tblBemerkung!A$2:B$8,2,FALSE)</f>
        <v>#N/A</v>
      </c>
      <c r="G150" s="35">
        <f>+Eingabe!C166</f>
        <v>0</v>
      </c>
      <c r="H150" s="4">
        <f>+Eingabe!H166</f>
        <v>0</v>
      </c>
      <c r="I150" s="4">
        <f>+Eingabe!D166</f>
        <v>0</v>
      </c>
      <c r="J150" s="4">
        <f>IF((Eingabe!E166&lt;&gt;""),Eingabe!E166,Eingabe!D166)</f>
        <v>0</v>
      </c>
      <c r="K150" s="4">
        <f>+Eingabe!F166</f>
        <v>0</v>
      </c>
      <c r="L150" s="4">
        <f>IF((Eingabe!G166&lt;&gt;""),Eingabe!G166,Eingabe!F166)</f>
        <v>0</v>
      </c>
      <c r="M150" s="4">
        <f>+Eingabe!I166</f>
        <v>0</v>
      </c>
      <c r="N150" s="5" t="str">
        <f>IF(Eingabe!L166&lt;&gt; "",Eingabe!L166,"")</f>
        <v/>
      </c>
      <c r="O150" s="4" t="str">
        <f>IF(Eingabe!M166 &lt;&gt; "", VLOOKUP(Eingabe!M166,tblRFQZusatz!A$2:B$4,2,FALSE),"")</f>
        <v/>
      </c>
      <c r="P150" s="16">
        <f>+Eingabe!P166</f>
        <v>0</v>
      </c>
      <c r="Q150" s="4" t="e">
        <f>VLOOKUP(Eingabe!J166,tblBeobachter!$A$2:$B$4318,2,FALSE)</f>
        <v>#N/A</v>
      </c>
      <c r="R150" s="4" t="str">
        <f>IF(Eingabe!K166&lt;&gt; "",VLOOKUP(Eingabe!K166,tblBeobachter!$A$2:$B$4318,2,FALSE),"")</f>
        <v/>
      </c>
      <c r="S150" s="4" t="str">
        <f>IF(Eingabe!N166 &lt;&gt; "",VLOOKUP(Eingabe!N166,tlbLebensraumtyp!A$2:B$26,2,FALSE),"")</f>
        <v/>
      </c>
      <c r="T150" s="4" t="str">
        <f>IF(Eingabe!O166&lt;&gt;"",VLOOKUP(Eingabe!O166,tlbLebensraumtyp!A$2:B$26,2,FALSE)," ")</f>
        <v xml:space="preserve"> </v>
      </c>
    </row>
    <row r="151" spans="1:20" x14ac:dyDescent="0.25">
      <c r="A151" s="36">
        <f>+Eingabe!A167</f>
        <v>0</v>
      </c>
      <c r="B151" s="4" t="e">
        <f>VLOOKUP(Eingabe!Q167,tblArt!$A$2:$B$321,2,FALSE)</f>
        <v>#N/A</v>
      </c>
      <c r="C151" s="4" t="e">
        <f>VLOOKUP(Eingabe!B167,tblGemeinde!A$2:D$2867,4,FALSE)</f>
        <v>#N/A</v>
      </c>
      <c r="D151" s="4" t="e">
        <f>VLOOKUP(Eingabe!R167,tblAnzahl!A$2:D$6,4,FALSE)</f>
        <v>#N/A</v>
      </c>
      <c r="E151" s="18" t="str">
        <f>IF(Eingabe!S167&lt;&gt;"",Eingabe!S167,"")</f>
        <v/>
      </c>
      <c r="F151" s="4" t="e">
        <f>VLOOKUP(Eingabe!T167,tblBemerkung!A$2:B$8,2,FALSE)</f>
        <v>#N/A</v>
      </c>
      <c r="G151" s="35">
        <f>+Eingabe!C167</f>
        <v>0</v>
      </c>
      <c r="H151" s="4">
        <f>+Eingabe!H167</f>
        <v>0</v>
      </c>
      <c r="I151" s="4">
        <f>+Eingabe!D167</f>
        <v>0</v>
      </c>
      <c r="J151" s="4">
        <f>IF((Eingabe!E167&lt;&gt;""),Eingabe!E167,Eingabe!D167)</f>
        <v>0</v>
      </c>
      <c r="K151" s="4">
        <f>+Eingabe!F167</f>
        <v>0</v>
      </c>
      <c r="L151" s="4">
        <f>IF((Eingabe!G167&lt;&gt;""),Eingabe!G167,Eingabe!F167)</f>
        <v>0</v>
      </c>
      <c r="M151" s="4">
        <f>+Eingabe!I167</f>
        <v>0</v>
      </c>
      <c r="N151" s="5" t="str">
        <f>IF(Eingabe!L167&lt;&gt; "",Eingabe!L167,"")</f>
        <v/>
      </c>
      <c r="O151" s="4" t="str">
        <f>IF(Eingabe!M167 &lt;&gt; "", VLOOKUP(Eingabe!M167,tblRFQZusatz!A$2:B$4,2,FALSE),"")</f>
        <v/>
      </c>
      <c r="P151" s="16">
        <f>+Eingabe!P167</f>
        <v>0</v>
      </c>
      <c r="Q151" s="4" t="e">
        <f>VLOOKUP(Eingabe!J167,tblBeobachter!$A$2:$B$4318,2,FALSE)</f>
        <v>#N/A</v>
      </c>
      <c r="R151" s="4" t="str">
        <f>IF(Eingabe!K167&lt;&gt; "",VLOOKUP(Eingabe!K167,tblBeobachter!$A$2:$B$4318,2,FALSE),"")</f>
        <v/>
      </c>
      <c r="S151" s="4" t="str">
        <f>IF(Eingabe!N167 &lt;&gt; "",VLOOKUP(Eingabe!N167,tlbLebensraumtyp!A$2:B$26,2,FALSE),"")</f>
        <v/>
      </c>
      <c r="T151" s="4" t="str">
        <f>IF(Eingabe!O167&lt;&gt;"",VLOOKUP(Eingabe!O167,tlbLebensraumtyp!A$2:B$26,2,FALSE)," ")</f>
        <v xml:space="preserve"> </v>
      </c>
    </row>
    <row r="152" spans="1:20" x14ac:dyDescent="0.25">
      <c r="A152" s="36">
        <f>+Eingabe!A168</f>
        <v>0</v>
      </c>
      <c r="B152" s="4" t="e">
        <f>VLOOKUP(Eingabe!Q168,tblArt!$A$2:$B$321,2,FALSE)</f>
        <v>#N/A</v>
      </c>
      <c r="C152" s="4" t="e">
        <f>VLOOKUP(Eingabe!B168,tblGemeinde!A$2:D$2867,4,FALSE)</f>
        <v>#N/A</v>
      </c>
      <c r="D152" s="4" t="e">
        <f>VLOOKUP(Eingabe!R168,tblAnzahl!A$2:D$6,4,FALSE)</f>
        <v>#N/A</v>
      </c>
      <c r="E152" s="18" t="str">
        <f>IF(Eingabe!S168&lt;&gt;"",Eingabe!S168,"")</f>
        <v/>
      </c>
      <c r="F152" s="4" t="e">
        <f>VLOOKUP(Eingabe!T168,tblBemerkung!A$2:B$8,2,FALSE)</f>
        <v>#N/A</v>
      </c>
      <c r="G152" s="35">
        <f>+Eingabe!C168</f>
        <v>0</v>
      </c>
      <c r="H152" s="4">
        <f>+Eingabe!H168</f>
        <v>0</v>
      </c>
      <c r="I152" s="4">
        <f>+Eingabe!D168</f>
        <v>0</v>
      </c>
      <c r="J152" s="4">
        <f>IF((Eingabe!E168&lt;&gt;""),Eingabe!E168,Eingabe!D168)</f>
        <v>0</v>
      </c>
      <c r="K152" s="4">
        <f>+Eingabe!F168</f>
        <v>0</v>
      </c>
      <c r="L152" s="4">
        <f>IF((Eingabe!G168&lt;&gt;""),Eingabe!G168,Eingabe!F168)</f>
        <v>0</v>
      </c>
      <c r="M152" s="4">
        <f>+Eingabe!I168</f>
        <v>0</v>
      </c>
      <c r="N152" s="5" t="str">
        <f>IF(Eingabe!L168&lt;&gt; "",Eingabe!L168,"")</f>
        <v/>
      </c>
      <c r="O152" s="4" t="str">
        <f>IF(Eingabe!M168 &lt;&gt; "", VLOOKUP(Eingabe!M168,tblRFQZusatz!A$2:B$4,2,FALSE),"")</f>
        <v/>
      </c>
      <c r="P152" s="16">
        <f>+Eingabe!P168</f>
        <v>0</v>
      </c>
      <c r="Q152" s="4" t="e">
        <f>VLOOKUP(Eingabe!J168,tblBeobachter!$A$2:$B$4318,2,FALSE)</f>
        <v>#N/A</v>
      </c>
      <c r="R152" s="4" t="str">
        <f>IF(Eingabe!K168&lt;&gt; "",VLOOKUP(Eingabe!K168,tblBeobachter!$A$2:$B$4318,2,FALSE),"")</f>
        <v/>
      </c>
      <c r="S152" s="4" t="str">
        <f>IF(Eingabe!N168 &lt;&gt; "",VLOOKUP(Eingabe!N168,tlbLebensraumtyp!A$2:B$26,2,FALSE),"")</f>
        <v/>
      </c>
      <c r="T152" s="4" t="str">
        <f>IF(Eingabe!O168&lt;&gt;"",VLOOKUP(Eingabe!O168,tlbLebensraumtyp!A$2:B$26,2,FALSE)," ")</f>
        <v xml:space="preserve"> </v>
      </c>
    </row>
    <row r="153" spans="1:20" x14ac:dyDescent="0.25">
      <c r="A153" s="36">
        <f>+Eingabe!A169</f>
        <v>0</v>
      </c>
      <c r="B153" s="4" t="e">
        <f>VLOOKUP(Eingabe!Q169,tblArt!$A$2:$B$321,2,FALSE)</f>
        <v>#N/A</v>
      </c>
      <c r="C153" s="4" t="e">
        <f>VLOOKUP(Eingabe!B169,tblGemeinde!A$2:D$2867,4,FALSE)</f>
        <v>#N/A</v>
      </c>
      <c r="D153" s="4" t="e">
        <f>VLOOKUP(Eingabe!R169,tblAnzahl!A$2:D$6,4,FALSE)</f>
        <v>#N/A</v>
      </c>
      <c r="E153" s="18" t="str">
        <f>IF(Eingabe!S169&lt;&gt;"",Eingabe!S169,"")</f>
        <v/>
      </c>
      <c r="F153" s="4" t="e">
        <f>VLOOKUP(Eingabe!T169,tblBemerkung!A$2:B$8,2,FALSE)</f>
        <v>#N/A</v>
      </c>
      <c r="G153" s="35">
        <f>+Eingabe!C169</f>
        <v>0</v>
      </c>
      <c r="H153" s="4">
        <f>+Eingabe!H169</f>
        <v>0</v>
      </c>
      <c r="I153" s="4">
        <f>+Eingabe!D169</f>
        <v>0</v>
      </c>
      <c r="J153" s="4">
        <f>IF((Eingabe!E169&lt;&gt;""),Eingabe!E169,Eingabe!D169)</f>
        <v>0</v>
      </c>
      <c r="K153" s="4">
        <f>+Eingabe!F169</f>
        <v>0</v>
      </c>
      <c r="L153" s="4">
        <f>IF((Eingabe!G169&lt;&gt;""),Eingabe!G169,Eingabe!F169)</f>
        <v>0</v>
      </c>
      <c r="M153" s="4">
        <f>+Eingabe!I169</f>
        <v>0</v>
      </c>
      <c r="N153" s="5" t="str">
        <f>IF(Eingabe!L169&lt;&gt; "",Eingabe!L169,"")</f>
        <v/>
      </c>
      <c r="O153" s="4" t="str">
        <f>IF(Eingabe!M169 &lt;&gt; "", VLOOKUP(Eingabe!M169,tblRFQZusatz!A$2:B$4,2,FALSE),"")</f>
        <v/>
      </c>
      <c r="P153" s="16">
        <f>+Eingabe!P169</f>
        <v>0</v>
      </c>
      <c r="Q153" s="4" t="e">
        <f>VLOOKUP(Eingabe!J169,tblBeobachter!$A$2:$B$4318,2,FALSE)</f>
        <v>#N/A</v>
      </c>
      <c r="R153" s="4" t="str">
        <f>IF(Eingabe!K169&lt;&gt; "",VLOOKUP(Eingabe!K169,tblBeobachter!$A$2:$B$4318,2,FALSE),"")</f>
        <v/>
      </c>
      <c r="S153" s="4" t="str">
        <f>IF(Eingabe!N169 &lt;&gt; "",VLOOKUP(Eingabe!N169,tlbLebensraumtyp!A$2:B$26,2,FALSE),"")</f>
        <v/>
      </c>
      <c r="T153" s="4" t="str">
        <f>IF(Eingabe!O169&lt;&gt;"",VLOOKUP(Eingabe!O169,tlbLebensraumtyp!A$2:B$26,2,FALSE)," ")</f>
        <v xml:space="preserve"> </v>
      </c>
    </row>
    <row r="154" spans="1:20" x14ac:dyDescent="0.25">
      <c r="A154" s="36">
        <f>+Eingabe!A170</f>
        <v>0</v>
      </c>
      <c r="B154" s="4" t="e">
        <f>VLOOKUP(Eingabe!Q170,tblArt!$A$2:$B$321,2,FALSE)</f>
        <v>#N/A</v>
      </c>
      <c r="C154" s="4" t="e">
        <f>VLOOKUP(Eingabe!B170,tblGemeinde!A$2:D$2867,4,FALSE)</f>
        <v>#N/A</v>
      </c>
      <c r="D154" s="4" t="e">
        <f>VLOOKUP(Eingabe!R170,tblAnzahl!A$2:D$6,4,FALSE)</f>
        <v>#N/A</v>
      </c>
      <c r="E154" s="18" t="str">
        <f>IF(Eingabe!S170&lt;&gt;"",Eingabe!S170,"")</f>
        <v/>
      </c>
      <c r="F154" s="4" t="e">
        <f>VLOOKUP(Eingabe!T170,tblBemerkung!A$2:B$8,2,FALSE)</f>
        <v>#N/A</v>
      </c>
      <c r="G154" s="35">
        <f>+Eingabe!C170</f>
        <v>0</v>
      </c>
      <c r="H154" s="4">
        <f>+Eingabe!H170</f>
        <v>0</v>
      </c>
      <c r="I154" s="4">
        <f>+Eingabe!D170</f>
        <v>0</v>
      </c>
      <c r="J154" s="4">
        <f>IF((Eingabe!E170&lt;&gt;""),Eingabe!E170,Eingabe!D170)</f>
        <v>0</v>
      </c>
      <c r="K154" s="4">
        <f>+Eingabe!F170</f>
        <v>0</v>
      </c>
      <c r="L154" s="4">
        <f>IF((Eingabe!G170&lt;&gt;""),Eingabe!G170,Eingabe!F170)</f>
        <v>0</v>
      </c>
      <c r="M154" s="4">
        <f>+Eingabe!I170</f>
        <v>0</v>
      </c>
      <c r="N154" s="5" t="str">
        <f>IF(Eingabe!L170&lt;&gt; "",Eingabe!L170,"")</f>
        <v/>
      </c>
      <c r="O154" s="4" t="str">
        <f>IF(Eingabe!M170 &lt;&gt; "", VLOOKUP(Eingabe!M170,tblRFQZusatz!A$2:B$4,2,FALSE),"")</f>
        <v/>
      </c>
      <c r="P154" s="16">
        <f>+Eingabe!P170</f>
        <v>0</v>
      </c>
      <c r="Q154" s="4" t="e">
        <f>VLOOKUP(Eingabe!J170,tblBeobachter!$A$2:$B$4318,2,FALSE)</f>
        <v>#N/A</v>
      </c>
      <c r="R154" s="4" t="str">
        <f>IF(Eingabe!K170&lt;&gt; "",VLOOKUP(Eingabe!K170,tblBeobachter!$A$2:$B$4318,2,FALSE),"")</f>
        <v/>
      </c>
      <c r="S154" s="4" t="str">
        <f>IF(Eingabe!N170 &lt;&gt; "",VLOOKUP(Eingabe!N170,tlbLebensraumtyp!A$2:B$26,2,FALSE),"")</f>
        <v/>
      </c>
      <c r="T154" s="4" t="str">
        <f>IF(Eingabe!O170&lt;&gt;"",VLOOKUP(Eingabe!O170,tlbLebensraumtyp!A$2:B$26,2,FALSE)," ")</f>
        <v xml:space="preserve"> </v>
      </c>
    </row>
    <row r="155" spans="1:20" x14ac:dyDescent="0.25">
      <c r="A155" s="36">
        <f>+Eingabe!A171</f>
        <v>0</v>
      </c>
      <c r="B155" s="4" t="e">
        <f>VLOOKUP(Eingabe!Q171,tblArt!$A$2:$B$321,2,FALSE)</f>
        <v>#N/A</v>
      </c>
      <c r="C155" s="4" t="e">
        <f>VLOOKUP(Eingabe!B171,tblGemeinde!A$2:D$2867,4,FALSE)</f>
        <v>#N/A</v>
      </c>
      <c r="D155" s="4" t="e">
        <f>VLOOKUP(Eingabe!R171,tblAnzahl!A$2:D$6,4,FALSE)</f>
        <v>#N/A</v>
      </c>
      <c r="E155" s="18" t="str">
        <f>IF(Eingabe!S171&lt;&gt;"",Eingabe!S171,"")</f>
        <v/>
      </c>
      <c r="F155" s="4" t="e">
        <f>VLOOKUP(Eingabe!T171,tblBemerkung!A$2:B$8,2,FALSE)</f>
        <v>#N/A</v>
      </c>
      <c r="G155" s="35">
        <f>+Eingabe!C171</f>
        <v>0</v>
      </c>
      <c r="H155" s="4">
        <f>+Eingabe!H171</f>
        <v>0</v>
      </c>
      <c r="I155" s="4">
        <f>+Eingabe!D171</f>
        <v>0</v>
      </c>
      <c r="J155" s="4">
        <f>IF((Eingabe!E171&lt;&gt;""),Eingabe!E171,Eingabe!D171)</f>
        <v>0</v>
      </c>
      <c r="K155" s="4">
        <f>+Eingabe!F171</f>
        <v>0</v>
      </c>
      <c r="L155" s="4">
        <f>IF((Eingabe!G171&lt;&gt;""),Eingabe!G171,Eingabe!F171)</f>
        <v>0</v>
      </c>
      <c r="M155" s="4">
        <f>+Eingabe!I171</f>
        <v>0</v>
      </c>
      <c r="N155" s="5" t="str">
        <f>IF(Eingabe!L171&lt;&gt; "",Eingabe!L171,"")</f>
        <v/>
      </c>
      <c r="O155" s="4" t="str">
        <f>IF(Eingabe!M171 &lt;&gt; "", VLOOKUP(Eingabe!M171,tblRFQZusatz!A$2:B$4,2,FALSE),"")</f>
        <v/>
      </c>
      <c r="P155" s="16">
        <f>+Eingabe!P171</f>
        <v>0</v>
      </c>
      <c r="Q155" s="4" t="e">
        <f>VLOOKUP(Eingabe!J171,tblBeobachter!$A$2:$B$4318,2,FALSE)</f>
        <v>#N/A</v>
      </c>
      <c r="R155" s="4" t="str">
        <f>IF(Eingabe!K171&lt;&gt; "",VLOOKUP(Eingabe!K171,tblBeobachter!$A$2:$B$4318,2,FALSE),"")</f>
        <v/>
      </c>
      <c r="S155" s="4" t="str">
        <f>IF(Eingabe!N171 &lt;&gt; "",VLOOKUP(Eingabe!N171,tlbLebensraumtyp!A$2:B$26,2,FALSE),"")</f>
        <v/>
      </c>
      <c r="T155" s="4" t="str">
        <f>IF(Eingabe!O171&lt;&gt;"",VLOOKUP(Eingabe!O171,tlbLebensraumtyp!A$2:B$26,2,FALSE)," ")</f>
        <v xml:space="preserve"> </v>
      </c>
    </row>
    <row r="156" spans="1:20" x14ac:dyDescent="0.25">
      <c r="A156" s="36">
        <f>+Eingabe!A172</f>
        <v>0</v>
      </c>
      <c r="B156" s="4" t="e">
        <f>VLOOKUP(Eingabe!Q172,tblArt!$A$2:$B$321,2,FALSE)</f>
        <v>#N/A</v>
      </c>
      <c r="C156" s="4" t="e">
        <f>VLOOKUP(Eingabe!B172,tblGemeinde!A$2:D$2867,4,FALSE)</f>
        <v>#N/A</v>
      </c>
      <c r="D156" s="4" t="e">
        <f>VLOOKUP(Eingabe!R172,tblAnzahl!A$2:D$6,4,FALSE)</f>
        <v>#N/A</v>
      </c>
      <c r="E156" s="18" t="str">
        <f>IF(Eingabe!S172&lt;&gt;"",Eingabe!S172,"")</f>
        <v/>
      </c>
      <c r="F156" s="4" t="e">
        <f>VLOOKUP(Eingabe!T172,tblBemerkung!A$2:B$8,2,FALSE)</f>
        <v>#N/A</v>
      </c>
      <c r="G156" s="35">
        <f>+Eingabe!C172</f>
        <v>0</v>
      </c>
      <c r="H156" s="4">
        <f>+Eingabe!H172</f>
        <v>0</v>
      </c>
      <c r="I156" s="4">
        <f>+Eingabe!D172</f>
        <v>0</v>
      </c>
      <c r="J156" s="4">
        <f>IF((Eingabe!E172&lt;&gt;""),Eingabe!E172,Eingabe!D172)</f>
        <v>0</v>
      </c>
      <c r="K156" s="4">
        <f>+Eingabe!F172</f>
        <v>0</v>
      </c>
      <c r="L156" s="4">
        <f>IF((Eingabe!G172&lt;&gt;""),Eingabe!G172,Eingabe!F172)</f>
        <v>0</v>
      </c>
      <c r="M156" s="4">
        <f>+Eingabe!I172</f>
        <v>0</v>
      </c>
      <c r="N156" s="5" t="str">
        <f>IF(Eingabe!L172&lt;&gt; "",Eingabe!L172,"")</f>
        <v/>
      </c>
      <c r="O156" s="4" t="str">
        <f>IF(Eingabe!M172 &lt;&gt; "", VLOOKUP(Eingabe!M172,tblRFQZusatz!A$2:B$4,2,FALSE),"")</f>
        <v/>
      </c>
      <c r="P156" s="16">
        <f>+Eingabe!P172</f>
        <v>0</v>
      </c>
      <c r="Q156" s="4" t="e">
        <f>VLOOKUP(Eingabe!J172,tblBeobachter!$A$2:$B$4318,2,FALSE)</f>
        <v>#N/A</v>
      </c>
      <c r="R156" s="4" t="str">
        <f>IF(Eingabe!K172&lt;&gt; "",VLOOKUP(Eingabe!K172,tblBeobachter!$A$2:$B$4318,2,FALSE),"")</f>
        <v/>
      </c>
      <c r="S156" s="4" t="str">
        <f>IF(Eingabe!N172 &lt;&gt; "",VLOOKUP(Eingabe!N172,tlbLebensraumtyp!A$2:B$26,2,FALSE),"")</f>
        <v/>
      </c>
      <c r="T156" s="4" t="str">
        <f>IF(Eingabe!O172&lt;&gt;"",VLOOKUP(Eingabe!O172,tlbLebensraumtyp!A$2:B$26,2,FALSE)," ")</f>
        <v xml:space="preserve"> </v>
      </c>
    </row>
    <row r="157" spans="1:20" x14ac:dyDescent="0.25">
      <c r="A157" s="36">
        <f>+Eingabe!A173</f>
        <v>0</v>
      </c>
      <c r="B157" s="4" t="e">
        <f>VLOOKUP(Eingabe!Q173,tblArt!$A$2:$B$321,2,FALSE)</f>
        <v>#N/A</v>
      </c>
      <c r="C157" s="4" t="e">
        <f>VLOOKUP(Eingabe!B173,tblGemeinde!A$2:D$2867,4,FALSE)</f>
        <v>#N/A</v>
      </c>
      <c r="D157" s="4" t="e">
        <f>VLOOKUP(Eingabe!R173,tblAnzahl!A$2:D$6,4,FALSE)</f>
        <v>#N/A</v>
      </c>
      <c r="E157" s="18" t="str">
        <f>IF(Eingabe!S173&lt;&gt;"",Eingabe!S173,"")</f>
        <v/>
      </c>
      <c r="F157" s="4" t="e">
        <f>VLOOKUP(Eingabe!T173,tblBemerkung!A$2:B$8,2,FALSE)</f>
        <v>#N/A</v>
      </c>
      <c r="G157" s="35">
        <f>+Eingabe!C173</f>
        <v>0</v>
      </c>
      <c r="H157" s="4">
        <f>+Eingabe!H173</f>
        <v>0</v>
      </c>
      <c r="I157" s="4">
        <f>+Eingabe!D173</f>
        <v>0</v>
      </c>
      <c r="J157" s="4">
        <f>IF((Eingabe!E173&lt;&gt;""),Eingabe!E173,Eingabe!D173)</f>
        <v>0</v>
      </c>
      <c r="K157" s="4">
        <f>+Eingabe!F173</f>
        <v>0</v>
      </c>
      <c r="L157" s="4">
        <f>IF((Eingabe!G173&lt;&gt;""),Eingabe!G173,Eingabe!F173)</f>
        <v>0</v>
      </c>
      <c r="M157" s="4">
        <f>+Eingabe!I173</f>
        <v>0</v>
      </c>
      <c r="N157" s="5" t="str">
        <f>IF(Eingabe!L173&lt;&gt; "",Eingabe!L173,"")</f>
        <v/>
      </c>
      <c r="O157" s="4" t="str">
        <f>IF(Eingabe!M173 &lt;&gt; "", VLOOKUP(Eingabe!M173,tblRFQZusatz!A$2:B$4,2,FALSE),"")</f>
        <v/>
      </c>
      <c r="P157" s="16">
        <f>+Eingabe!P173</f>
        <v>0</v>
      </c>
      <c r="Q157" s="4" t="e">
        <f>VLOOKUP(Eingabe!J173,tblBeobachter!$A$2:$B$4318,2,FALSE)</f>
        <v>#N/A</v>
      </c>
      <c r="R157" s="4" t="str">
        <f>IF(Eingabe!K173&lt;&gt; "",VLOOKUP(Eingabe!K173,tblBeobachter!$A$2:$B$4318,2,FALSE),"")</f>
        <v/>
      </c>
      <c r="S157" s="4" t="str">
        <f>IF(Eingabe!N173 &lt;&gt; "",VLOOKUP(Eingabe!N173,tlbLebensraumtyp!A$2:B$26,2,FALSE),"")</f>
        <v/>
      </c>
      <c r="T157" s="4" t="str">
        <f>IF(Eingabe!O173&lt;&gt;"",VLOOKUP(Eingabe!O173,tlbLebensraumtyp!A$2:B$26,2,FALSE)," ")</f>
        <v xml:space="preserve"> </v>
      </c>
    </row>
    <row r="158" spans="1:20" x14ac:dyDescent="0.25">
      <c r="A158" s="36">
        <f>+Eingabe!A174</f>
        <v>0</v>
      </c>
      <c r="B158" s="4" t="e">
        <f>VLOOKUP(Eingabe!Q174,tblArt!$A$2:$B$321,2,FALSE)</f>
        <v>#N/A</v>
      </c>
      <c r="C158" s="4" t="e">
        <f>VLOOKUP(Eingabe!B174,tblGemeinde!A$2:D$2867,4,FALSE)</f>
        <v>#N/A</v>
      </c>
      <c r="D158" s="4" t="e">
        <f>VLOOKUP(Eingabe!R174,tblAnzahl!A$2:D$6,4,FALSE)</f>
        <v>#N/A</v>
      </c>
      <c r="E158" s="18" t="str">
        <f>IF(Eingabe!S174&lt;&gt;"",Eingabe!S174,"")</f>
        <v/>
      </c>
      <c r="F158" s="4" t="e">
        <f>VLOOKUP(Eingabe!T174,tblBemerkung!A$2:B$8,2,FALSE)</f>
        <v>#N/A</v>
      </c>
      <c r="G158" s="35">
        <f>+Eingabe!C174</f>
        <v>0</v>
      </c>
      <c r="H158" s="4">
        <f>+Eingabe!H174</f>
        <v>0</v>
      </c>
      <c r="I158" s="4">
        <f>+Eingabe!D174</f>
        <v>0</v>
      </c>
      <c r="J158" s="4">
        <f>IF((Eingabe!E174&lt;&gt;""),Eingabe!E174,Eingabe!D174)</f>
        <v>0</v>
      </c>
      <c r="K158" s="4">
        <f>+Eingabe!F174</f>
        <v>0</v>
      </c>
      <c r="L158" s="4">
        <f>IF((Eingabe!G174&lt;&gt;""),Eingabe!G174,Eingabe!F174)</f>
        <v>0</v>
      </c>
      <c r="M158" s="4">
        <f>+Eingabe!I174</f>
        <v>0</v>
      </c>
      <c r="N158" s="5" t="str">
        <f>IF(Eingabe!L174&lt;&gt; "",Eingabe!L174,"")</f>
        <v/>
      </c>
      <c r="O158" s="4" t="str">
        <f>IF(Eingabe!M174 &lt;&gt; "", VLOOKUP(Eingabe!M174,tblRFQZusatz!A$2:B$4,2,FALSE),"")</f>
        <v/>
      </c>
      <c r="P158" s="16">
        <f>+Eingabe!P174</f>
        <v>0</v>
      </c>
      <c r="Q158" s="4" t="e">
        <f>VLOOKUP(Eingabe!J174,tblBeobachter!$A$2:$B$4318,2,FALSE)</f>
        <v>#N/A</v>
      </c>
      <c r="R158" s="4" t="str">
        <f>IF(Eingabe!K174&lt;&gt; "",VLOOKUP(Eingabe!K174,tblBeobachter!$A$2:$B$4318,2,FALSE),"")</f>
        <v/>
      </c>
      <c r="S158" s="4" t="str">
        <f>IF(Eingabe!N174 &lt;&gt; "",VLOOKUP(Eingabe!N174,tlbLebensraumtyp!A$2:B$26,2,FALSE),"")</f>
        <v/>
      </c>
      <c r="T158" s="4" t="str">
        <f>IF(Eingabe!O174&lt;&gt;"",VLOOKUP(Eingabe!O174,tlbLebensraumtyp!A$2:B$26,2,FALSE)," ")</f>
        <v xml:space="preserve"> </v>
      </c>
    </row>
    <row r="159" spans="1:20" x14ac:dyDescent="0.25">
      <c r="A159" s="36">
        <f>+Eingabe!A175</f>
        <v>0</v>
      </c>
      <c r="B159" s="4" t="e">
        <f>VLOOKUP(Eingabe!Q175,tblArt!$A$2:$B$321,2,FALSE)</f>
        <v>#N/A</v>
      </c>
      <c r="C159" s="4" t="e">
        <f>VLOOKUP(Eingabe!B175,tblGemeinde!A$2:D$2867,4,FALSE)</f>
        <v>#N/A</v>
      </c>
      <c r="D159" s="4" t="e">
        <f>VLOOKUP(Eingabe!R175,tblAnzahl!A$2:D$6,4,FALSE)</f>
        <v>#N/A</v>
      </c>
      <c r="E159" s="18" t="str">
        <f>IF(Eingabe!S175&lt;&gt;"",Eingabe!S175,"")</f>
        <v/>
      </c>
      <c r="F159" s="4" t="e">
        <f>VLOOKUP(Eingabe!T175,tblBemerkung!A$2:B$8,2,FALSE)</f>
        <v>#N/A</v>
      </c>
      <c r="G159" s="35">
        <f>+Eingabe!C175</f>
        <v>0</v>
      </c>
      <c r="H159" s="4">
        <f>+Eingabe!H175</f>
        <v>0</v>
      </c>
      <c r="I159" s="4">
        <f>+Eingabe!D175</f>
        <v>0</v>
      </c>
      <c r="J159" s="4">
        <f>IF((Eingabe!E175&lt;&gt;""),Eingabe!E175,Eingabe!D175)</f>
        <v>0</v>
      </c>
      <c r="K159" s="4">
        <f>+Eingabe!F175</f>
        <v>0</v>
      </c>
      <c r="L159" s="4">
        <f>IF((Eingabe!G175&lt;&gt;""),Eingabe!G175,Eingabe!F175)</f>
        <v>0</v>
      </c>
      <c r="M159" s="4">
        <f>+Eingabe!I175</f>
        <v>0</v>
      </c>
      <c r="N159" s="5" t="str">
        <f>IF(Eingabe!L175&lt;&gt; "",Eingabe!L175,"")</f>
        <v/>
      </c>
      <c r="O159" s="4" t="str">
        <f>IF(Eingabe!M175 &lt;&gt; "", VLOOKUP(Eingabe!M175,tblRFQZusatz!A$2:B$4,2,FALSE),"")</f>
        <v/>
      </c>
      <c r="P159" s="16">
        <f>+Eingabe!P175</f>
        <v>0</v>
      </c>
      <c r="Q159" s="4" t="e">
        <f>VLOOKUP(Eingabe!J175,tblBeobachter!$A$2:$B$4318,2,FALSE)</f>
        <v>#N/A</v>
      </c>
      <c r="R159" s="4" t="str">
        <f>IF(Eingabe!K175&lt;&gt; "",VLOOKUP(Eingabe!K175,tblBeobachter!$A$2:$B$4318,2,FALSE),"")</f>
        <v/>
      </c>
      <c r="S159" s="4" t="str">
        <f>IF(Eingabe!N175 &lt;&gt; "",VLOOKUP(Eingabe!N175,tlbLebensraumtyp!A$2:B$26,2,FALSE),"")</f>
        <v/>
      </c>
      <c r="T159" s="4" t="str">
        <f>IF(Eingabe!O175&lt;&gt;"",VLOOKUP(Eingabe!O175,tlbLebensraumtyp!A$2:B$26,2,FALSE)," ")</f>
        <v xml:space="preserve"> </v>
      </c>
    </row>
    <row r="160" spans="1:20" x14ac:dyDescent="0.25">
      <c r="A160" s="36">
        <f>+Eingabe!A176</f>
        <v>0</v>
      </c>
      <c r="B160" s="4" t="e">
        <f>VLOOKUP(Eingabe!Q176,tblArt!$A$2:$B$321,2,FALSE)</f>
        <v>#N/A</v>
      </c>
      <c r="C160" s="4" t="e">
        <f>VLOOKUP(Eingabe!B176,tblGemeinde!A$2:D$2867,4,FALSE)</f>
        <v>#N/A</v>
      </c>
      <c r="D160" s="4" t="e">
        <f>VLOOKUP(Eingabe!R176,tblAnzahl!A$2:D$6,4,FALSE)</f>
        <v>#N/A</v>
      </c>
      <c r="E160" s="18" t="str">
        <f>IF(Eingabe!S176&lt;&gt;"",Eingabe!S176,"")</f>
        <v/>
      </c>
      <c r="F160" s="4" t="e">
        <f>VLOOKUP(Eingabe!T176,tblBemerkung!A$2:B$8,2,FALSE)</f>
        <v>#N/A</v>
      </c>
      <c r="G160" s="35">
        <f>+Eingabe!C176</f>
        <v>0</v>
      </c>
      <c r="H160" s="4">
        <f>+Eingabe!H176</f>
        <v>0</v>
      </c>
      <c r="I160" s="4">
        <f>+Eingabe!D176</f>
        <v>0</v>
      </c>
      <c r="J160" s="4">
        <f>IF((Eingabe!E176&lt;&gt;""),Eingabe!E176,Eingabe!D176)</f>
        <v>0</v>
      </c>
      <c r="K160" s="4">
        <f>+Eingabe!F176</f>
        <v>0</v>
      </c>
      <c r="L160" s="4">
        <f>IF((Eingabe!G176&lt;&gt;""),Eingabe!G176,Eingabe!F176)</f>
        <v>0</v>
      </c>
      <c r="M160" s="4">
        <f>+Eingabe!I176</f>
        <v>0</v>
      </c>
      <c r="N160" s="5" t="str">
        <f>IF(Eingabe!L176&lt;&gt; "",Eingabe!L176,"")</f>
        <v/>
      </c>
      <c r="O160" s="4" t="str">
        <f>IF(Eingabe!M176 &lt;&gt; "", VLOOKUP(Eingabe!M176,tblRFQZusatz!A$2:B$4,2,FALSE),"")</f>
        <v/>
      </c>
      <c r="P160" s="16">
        <f>+Eingabe!P176</f>
        <v>0</v>
      </c>
      <c r="Q160" s="4" t="e">
        <f>VLOOKUP(Eingabe!J176,tblBeobachter!$A$2:$B$4318,2,FALSE)</f>
        <v>#N/A</v>
      </c>
      <c r="R160" s="4" t="str">
        <f>IF(Eingabe!K176&lt;&gt; "",VLOOKUP(Eingabe!K176,tblBeobachter!$A$2:$B$4318,2,FALSE),"")</f>
        <v/>
      </c>
      <c r="S160" s="4" t="str">
        <f>IF(Eingabe!N176 &lt;&gt; "",VLOOKUP(Eingabe!N176,tlbLebensraumtyp!A$2:B$26,2,FALSE),"")</f>
        <v/>
      </c>
      <c r="T160" s="4" t="str">
        <f>IF(Eingabe!O176&lt;&gt;"",VLOOKUP(Eingabe!O176,tlbLebensraumtyp!A$2:B$26,2,FALSE)," ")</f>
        <v xml:space="preserve"> </v>
      </c>
    </row>
    <row r="161" spans="1:20" x14ac:dyDescent="0.25">
      <c r="A161" s="36">
        <f>+Eingabe!A177</f>
        <v>0</v>
      </c>
      <c r="B161" s="4" t="e">
        <f>VLOOKUP(Eingabe!Q177,tblArt!$A$2:$B$321,2,FALSE)</f>
        <v>#N/A</v>
      </c>
      <c r="C161" s="4" t="e">
        <f>VLOOKUP(Eingabe!B177,tblGemeinde!A$2:D$2867,4,FALSE)</f>
        <v>#N/A</v>
      </c>
      <c r="D161" s="4" t="e">
        <f>VLOOKUP(Eingabe!R177,tblAnzahl!A$2:D$6,4,FALSE)</f>
        <v>#N/A</v>
      </c>
      <c r="E161" s="18" t="str">
        <f>IF(Eingabe!S177&lt;&gt;"",Eingabe!S177,"")</f>
        <v/>
      </c>
      <c r="F161" s="4" t="e">
        <f>VLOOKUP(Eingabe!T177,tblBemerkung!A$2:B$8,2,FALSE)</f>
        <v>#N/A</v>
      </c>
      <c r="G161" s="35">
        <f>+Eingabe!C177</f>
        <v>0</v>
      </c>
      <c r="H161" s="4">
        <f>+Eingabe!H177</f>
        <v>0</v>
      </c>
      <c r="I161" s="4">
        <f>+Eingabe!D177</f>
        <v>0</v>
      </c>
      <c r="J161" s="4">
        <f>IF((Eingabe!E177&lt;&gt;""),Eingabe!E177,Eingabe!D177)</f>
        <v>0</v>
      </c>
      <c r="K161" s="4">
        <f>+Eingabe!F177</f>
        <v>0</v>
      </c>
      <c r="L161" s="4">
        <f>IF((Eingabe!G177&lt;&gt;""),Eingabe!G177,Eingabe!F177)</f>
        <v>0</v>
      </c>
      <c r="M161" s="4">
        <f>+Eingabe!I177</f>
        <v>0</v>
      </c>
      <c r="N161" s="5" t="str">
        <f>IF(Eingabe!L177&lt;&gt; "",Eingabe!L177,"")</f>
        <v/>
      </c>
      <c r="O161" s="4" t="str">
        <f>IF(Eingabe!M177 &lt;&gt; "", VLOOKUP(Eingabe!M177,tblRFQZusatz!A$2:B$4,2,FALSE),"")</f>
        <v/>
      </c>
      <c r="P161" s="16">
        <f>+Eingabe!P177</f>
        <v>0</v>
      </c>
      <c r="Q161" s="4" t="e">
        <f>VLOOKUP(Eingabe!J177,tblBeobachter!$A$2:$B$4318,2,FALSE)</f>
        <v>#N/A</v>
      </c>
      <c r="R161" s="4" t="str">
        <f>IF(Eingabe!K177&lt;&gt; "",VLOOKUP(Eingabe!K177,tblBeobachter!$A$2:$B$4318,2,FALSE),"")</f>
        <v/>
      </c>
      <c r="S161" s="4" t="str">
        <f>IF(Eingabe!N177 &lt;&gt; "",VLOOKUP(Eingabe!N177,tlbLebensraumtyp!A$2:B$26,2,FALSE),"")</f>
        <v/>
      </c>
      <c r="T161" s="4" t="str">
        <f>IF(Eingabe!O177&lt;&gt;"",VLOOKUP(Eingabe!O177,tlbLebensraumtyp!A$2:B$26,2,FALSE)," ")</f>
        <v xml:space="preserve"> </v>
      </c>
    </row>
    <row r="162" spans="1:20" x14ac:dyDescent="0.25">
      <c r="A162" s="36">
        <f>+Eingabe!A178</f>
        <v>0</v>
      </c>
      <c r="B162" s="4" t="e">
        <f>VLOOKUP(Eingabe!Q178,tblArt!$A$2:$B$321,2,FALSE)</f>
        <v>#N/A</v>
      </c>
      <c r="C162" s="4" t="e">
        <f>VLOOKUP(Eingabe!B178,tblGemeinde!A$2:D$2867,4,FALSE)</f>
        <v>#N/A</v>
      </c>
      <c r="D162" s="4" t="e">
        <f>VLOOKUP(Eingabe!R178,tblAnzahl!A$2:D$6,4,FALSE)</f>
        <v>#N/A</v>
      </c>
      <c r="E162" s="18" t="str">
        <f>IF(Eingabe!S178&lt;&gt;"",Eingabe!S178,"")</f>
        <v/>
      </c>
      <c r="F162" s="4" t="e">
        <f>VLOOKUP(Eingabe!T178,tblBemerkung!A$2:B$8,2,FALSE)</f>
        <v>#N/A</v>
      </c>
      <c r="G162" s="35">
        <f>+Eingabe!C178</f>
        <v>0</v>
      </c>
      <c r="H162" s="4">
        <f>+Eingabe!H178</f>
        <v>0</v>
      </c>
      <c r="I162" s="4">
        <f>+Eingabe!D178</f>
        <v>0</v>
      </c>
      <c r="J162" s="4">
        <f>IF((Eingabe!E178&lt;&gt;""),Eingabe!E178,Eingabe!D178)</f>
        <v>0</v>
      </c>
      <c r="K162" s="4">
        <f>+Eingabe!F178</f>
        <v>0</v>
      </c>
      <c r="L162" s="4">
        <f>IF((Eingabe!G178&lt;&gt;""),Eingabe!G178,Eingabe!F178)</f>
        <v>0</v>
      </c>
      <c r="M162" s="4">
        <f>+Eingabe!I178</f>
        <v>0</v>
      </c>
      <c r="N162" s="5" t="str">
        <f>IF(Eingabe!L178&lt;&gt; "",Eingabe!L178,"")</f>
        <v/>
      </c>
      <c r="O162" s="4" t="str">
        <f>IF(Eingabe!M178 &lt;&gt; "", VLOOKUP(Eingabe!M178,tblRFQZusatz!A$2:B$4,2,FALSE),"")</f>
        <v/>
      </c>
      <c r="P162" s="16">
        <f>+Eingabe!P178</f>
        <v>0</v>
      </c>
      <c r="Q162" s="4" t="e">
        <f>VLOOKUP(Eingabe!J178,tblBeobachter!$A$2:$B$4318,2,FALSE)</f>
        <v>#N/A</v>
      </c>
      <c r="R162" s="4" t="str">
        <f>IF(Eingabe!K178&lt;&gt; "",VLOOKUP(Eingabe!K178,tblBeobachter!$A$2:$B$4318,2,FALSE),"")</f>
        <v/>
      </c>
      <c r="S162" s="4" t="str">
        <f>IF(Eingabe!N178 &lt;&gt; "",VLOOKUP(Eingabe!N178,tlbLebensraumtyp!A$2:B$26,2,FALSE),"")</f>
        <v/>
      </c>
      <c r="T162" s="4" t="str">
        <f>IF(Eingabe!O178&lt;&gt;"",VLOOKUP(Eingabe!O178,tlbLebensraumtyp!A$2:B$26,2,FALSE)," ")</f>
        <v xml:space="preserve"> </v>
      </c>
    </row>
    <row r="163" spans="1:20" x14ac:dyDescent="0.25">
      <c r="A163" s="36">
        <f>+Eingabe!A179</f>
        <v>0</v>
      </c>
      <c r="B163" s="4" t="e">
        <f>VLOOKUP(Eingabe!Q179,tblArt!$A$2:$B$321,2,FALSE)</f>
        <v>#N/A</v>
      </c>
      <c r="C163" s="4" t="e">
        <f>VLOOKUP(Eingabe!B179,tblGemeinde!A$2:D$2867,4,FALSE)</f>
        <v>#N/A</v>
      </c>
      <c r="D163" s="4" t="e">
        <f>VLOOKUP(Eingabe!R179,tblAnzahl!A$2:D$6,4,FALSE)</f>
        <v>#N/A</v>
      </c>
      <c r="E163" s="18" t="str">
        <f>IF(Eingabe!S179&lt;&gt;"",Eingabe!S179,"")</f>
        <v/>
      </c>
      <c r="F163" s="4" t="e">
        <f>VLOOKUP(Eingabe!T179,tblBemerkung!A$2:B$8,2,FALSE)</f>
        <v>#N/A</v>
      </c>
      <c r="G163" s="35">
        <f>+Eingabe!C179</f>
        <v>0</v>
      </c>
      <c r="H163" s="4">
        <f>+Eingabe!H179</f>
        <v>0</v>
      </c>
      <c r="I163" s="4">
        <f>+Eingabe!D179</f>
        <v>0</v>
      </c>
      <c r="J163" s="4">
        <f>IF((Eingabe!E179&lt;&gt;""),Eingabe!E179,Eingabe!D179)</f>
        <v>0</v>
      </c>
      <c r="K163" s="4">
        <f>+Eingabe!F179</f>
        <v>0</v>
      </c>
      <c r="L163" s="4">
        <f>IF((Eingabe!G179&lt;&gt;""),Eingabe!G179,Eingabe!F179)</f>
        <v>0</v>
      </c>
      <c r="M163" s="4">
        <f>+Eingabe!I179</f>
        <v>0</v>
      </c>
      <c r="N163" s="5" t="str">
        <f>IF(Eingabe!L179&lt;&gt; "",Eingabe!L179,"")</f>
        <v/>
      </c>
      <c r="O163" s="4" t="str">
        <f>IF(Eingabe!M179 &lt;&gt; "", VLOOKUP(Eingabe!M179,tblRFQZusatz!A$2:B$4,2,FALSE),"")</f>
        <v/>
      </c>
      <c r="P163" s="16">
        <f>+Eingabe!P179</f>
        <v>0</v>
      </c>
      <c r="Q163" s="4" t="e">
        <f>VLOOKUP(Eingabe!J179,tblBeobachter!$A$2:$B$4318,2,FALSE)</f>
        <v>#N/A</v>
      </c>
      <c r="R163" s="4" t="str">
        <f>IF(Eingabe!K179&lt;&gt; "",VLOOKUP(Eingabe!K179,tblBeobachter!$A$2:$B$4318,2,FALSE),"")</f>
        <v/>
      </c>
      <c r="S163" s="4" t="str">
        <f>IF(Eingabe!N179 &lt;&gt; "",VLOOKUP(Eingabe!N179,tlbLebensraumtyp!A$2:B$26,2,FALSE),"")</f>
        <v/>
      </c>
      <c r="T163" s="4" t="str">
        <f>IF(Eingabe!O179&lt;&gt;"",VLOOKUP(Eingabe!O179,tlbLebensraumtyp!A$2:B$26,2,FALSE)," ")</f>
        <v xml:space="preserve"> </v>
      </c>
    </row>
    <row r="164" spans="1:20" x14ac:dyDescent="0.25">
      <c r="A164" s="36">
        <f>+Eingabe!A180</f>
        <v>0</v>
      </c>
      <c r="B164" s="4" t="e">
        <f>VLOOKUP(Eingabe!Q180,tblArt!$A$2:$B$321,2,FALSE)</f>
        <v>#N/A</v>
      </c>
      <c r="C164" s="4" t="e">
        <f>VLOOKUP(Eingabe!B180,tblGemeinde!A$2:D$2867,4,FALSE)</f>
        <v>#N/A</v>
      </c>
      <c r="D164" s="4" t="e">
        <f>VLOOKUP(Eingabe!R180,tblAnzahl!A$2:D$6,4,FALSE)</f>
        <v>#N/A</v>
      </c>
      <c r="E164" s="18" t="str">
        <f>IF(Eingabe!S180&lt;&gt;"",Eingabe!S180,"")</f>
        <v/>
      </c>
      <c r="F164" s="4" t="e">
        <f>VLOOKUP(Eingabe!T180,tblBemerkung!A$2:B$8,2,FALSE)</f>
        <v>#N/A</v>
      </c>
      <c r="G164" s="35">
        <f>+Eingabe!C180</f>
        <v>0</v>
      </c>
      <c r="H164" s="4">
        <f>+Eingabe!H180</f>
        <v>0</v>
      </c>
      <c r="I164" s="4">
        <f>+Eingabe!D180</f>
        <v>0</v>
      </c>
      <c r="J164" s="4">
        <f>IF((Eingabe!E180&lt;&gt;""),Eingabe!E180,Eingabe!D180)</f>
        <v>0</v>
      </c>
      <c r="K164" s="4">
        <f>+Eingabe!F180</f>
        <v>0</v>
      </c>
      <c r="L164" s="4">
        <f>IF((Eingabe!G180&lt;&gt;""),Eingabe!G180,Eingabe!F180)</f>
        <v>0</v>
      </c>
      <c r="M164" s="4">
        <f>+Eingabe!I180</f>
        <v>0</v>
      </c>
      <c r="N164" s="5" t="str">
        <f>IF(Eingabe!L180&lt;&gt; "",Eingabe!L180,"")</f>
        <v/>
      </c>
      <c r="O164" s="4" t="str">
        <f>IF(Eingabe!M180 &lt;&gt; "", VLOOKUP(Eingabe!M180,tblRFQZusatz!A$2:B$4,2,FALSE),"")</f>
        <v/>
      </c>
      <c r="P164" s="16">
        <f>+Eingabe!P180</f>
        <v>0</v>
      </c>
      <c r="Q164" s="4" t="e">
        <f>VLOOKUP(Eingabe!J180,tblBeobachter!$A$2:$B$4318,2,FALSE)</f>
        <v>#N/A</v>
      </c>
      <c r="R164" s="4" t="str">
        <f>IF(Eingabe!K180&lt;&gt; "",VLOOKUP(Eingabe!K180,tblBeobachter!$A$2:$B$4318,2,FALSE),"")</f>
        <v/>
      </c>
      <c r="S164" s="4" t="str">
        <f>IF(Eingabe!N180 &lt;&gt; "",VLOOKUP(Eingabe!N180,tlbLebensraumtyp!A$2:B$26,2,FALSE),"")</f>
        <v/>
      </c>
      <c r="T164" s="4" t="str">
        <f>IF(Eingabe!O180&lt;&gt;"",VLOOKUP(Eingabe!O180,tlbLebensraumtyp!A$2:B$26,2,FALSE)," ")</f>
        <v xml:space="preserve"> </v>
      </c>
    </row>
    <row r="165" spans="1:20" x14ac:dyDescent="0.25">
      <c r="A165" s="36">
        <f>+Eingabe!A181</f>
        <v>0</v>
      </c>
      <c r="B165" s="4" t="e">
        <f>VLOOKUP(Eingabe!Q181,tblArt!$A$2:$B$321,2,FALSE)</f>
        <v>#N/A</v>
      </c>
      <c r="C165" s="4" t="e">
        <f>VLOOKUP(Eingabe!B181,tblGemeinde!A$2:D$2867,4,FALSE)</f>
        <v>#N/A</v>
      </c>
      <c r="D165" s="4" t="e">
        <f>VLOOKUP(Eingabe!R181,tblAnzahl!A$2:D$6,4,FALSE)</f>
        <v>#N/A</v>
      </c>
      <c r="E165" s="18" t="str">
        <f>IF(Eingabe!S181&lt;&gt;"",Eingabe!S181,"")</f>
        <v/>
      </c>
      <c r="F165" s="4" t="e">
        <f>VLOOKUP(Eingabe!T181,tblBemerkung!A$2:B$8,2,FALSE)</f>
        <v>#N/A</v>
      </c>
      <c r="G165" s="35">
        <f>+Eingabe!C181</f>
        <v>0</v>
      </c>
      <c r="H165" s="4">
        <f>+Eingabe!H181</f>
        <v>0</v>
      </c>
      <c r="I165" s="4">
        <f>+Eingabe!D181</f>
        <v>0</v>
      </c>
      <c r="J165" s="4">
        <f>IF((Eingabe!E181&lt;&gt;""),Eingabe!E181,Eingabe!D181)</f>
        <v>0</v>
      </c>
      <c r="K165" s="4">
        <f>+Eingabe!F181</f>
        <v>0</v>
      </c>
      <c r="L165" s="4">
        <f>IF((Eingabe!G181&lt;&gt;""),Eingabe!G181,Eingabe!F181)</f>
        <v>0</v>
      </c>
      <c r="M165" s="4">
        <f>+Eingabe!I181</f>
        <v>0</v>
      </c>
      <c r="N165" s="5" t="str">
        <f>IF(Eingabe!L181&lt;&gt; "",Eingabe!L181,"")</f>
        <v/>
      </c>
      <c r="O165" s="4" t="str">
        <f>IF(Eingabe!M181 &lt;&gt; "", VLOOKUP(Eingabe!M181,tblRFQZusatz!A$2:B$4,2,FALSE),"")</f>
        <v/>
      </c>
      <c r="P165" s="16">
        <f>+Eingabe!P181</f>
        <v>0</v>
      </c>
      <c r="Q165" s="4" t="e">
        <f>VLOOKUP(Eingabe!J181,tblBeobachter!$A$2:$B$4318,2,FALSE)</f>
        <v>#N/A</v>
      </c>
      <c r="R165" s="4" t="str">
        <f>IF(Eingabe!K181&lt;&gt; "",VLOOKUP(Eingabe!K181,tblBeobachter!$A$2:$B$4318,2,FALSE),"")</f>
        <v/>
      </c>
      <c r="S165" s="4" t="str">
        <f>IF(Eingabe!N181 &lt;&gt; "",VLOOKUP(Eingabe!N181,tlbLebensraumtyp!A$2:B$26,2,FALSE),"")</f>
        <v/>
      </c>
      <c r="T165" s="4" t="str">
        <f>IF(Eingabe!O181&lt;&gt;"",VLOOKUP(Eingabe!O181,tlbLebensraumtyp!A$2:B$26,2,FALSE)," ")</f>
        <v xml:space="preserve"> </v>
      </c>
    </row>
    <row r="166" spans="1:20" x14ac:dyDescent="0.25">
      <c r="A166" s="36">
        <f>+Eingabe!A182</f>
        <v>0</v>
      </c>
      <c r="B166" s="4" t="e">
        <f>VLOOKUP(Eingabe!Q182,tblArt!$A$2:$B$321,2,FALSE)</f>
        <v>#N/A</v>
      </c>
      <c r="C166" s="4" t="e">
        <f>VLOOKUP(Eingabe!B182,tblGemeinde!A$2:D$2867,4,FALSE)</f>
        <v>#N/A</v>
      </c>
      <c r="D166" s="4" t="e">
        <f>VLOOKUP(Eingabe!R182,tblAnzahl!A$2:D$6,4,FALSE)</f>
        <v>#N/A</v>
      </c>
      <c r="E166" s="18" t="str">
        <f>IF(Eingabe!S182&lt;&gt;"",Eingabe!S182,"")</f>
        <v/>
      </c>
      <c r="F166" s="4" t="e">
        <f>VLOOKUP(Eingabe!T182,tblBemerkung!A$2:B$8,2,FALSE)</f>
        <v>#N/A</v>
      </c>
      <c r="G166" s="35">
        <f>+Eingabe!C182</f>
        <v>0</v>
      </c>
      <c r="H166" s="4">
        <f>+Eingabe!H182</f>
        <v>0</v>
      </c>
      <c r="I166" s="4">
        <f>+Eingabe!D182</f>
        <v>0</v>
      </c>
      <c r="J166" s="4">
        <f>IF((Eingabe!E182&lt;&gt;""),Eingabe!E182,Eingabe!D182)</f>
        <v>0</v>
      </c>
      <c r="K166" s="4">
        <f>+Eingabe!F182</f>
        <v>0</v>
      </c>
      <c r="L166" s="4">
        <f>IF((Eingabe!G182&lt;&gt;""),Eingabe!G182,Eingabe!F182)</f>
        <v>0</v>
      </c>
      <c r="M166" s="4">
        <f>+Eingabe!I182</f>
        <v>0</v>
      </c>
      <c r="N166" s="5" t="str">
        <f>IF(Eingabe!L182&lt;&gt; "",Eingabe!L182,"")</f>
        <v/>
      </c>
      <c r="O166" s="4" t="str">
        <f>IF(Eingabe!M182 &lt;&gt; "", VLOOKUP(Eingabe!M182,tblRFQZusatz!A$2:B$4,2,FALSE),"")</f>
        <v/>
      </c>
      <c r="P166" s="16">
        <f>+Eingabe!P182</f>
        <v>0</v>
      </c>
      <c r="Q166" s="4" t="e">
        <f>VLOOKUP(Eingabe!J182,tblBeobachter!$A$2:$B$4318,2,FALSE)</f>
        <v>#N/A</v>
      </c>
      <c r="R166" s="4" t="str">
        <f>IF(Eingabe!K182&lt;&gt; "",VLOOKUP(Eingabe!K182,tblBeobachter!$A$2:$B$4318,2,FALSE),"")</f>
        <v/>
      </c>
      <c r="S166" s="4" t="str">
        <f>IF(Eingabe!N182 &lt;&gt; "",VLOOKUP(Eingabe!N182,tlbLebensraumtyp!A$2:B$26,2,FALSE),"")</f>
        <v/>
      </c>
      <c r="T166" s="4" t="str">
        <f>IF(Eingabe!O182&lt;&gt;"",VLOOKUP(Eingabe!O182,tlbLebensraumtyp!A$2:B$26,2,FALSE)," ")</f>
        <v xml:space="preserve"> </v>
      </c>
    </row>
    <row r="167" spans="1:20" x14ac:dyDescent="0.25">
      <c r="A167" s="36">
        <f>+Eingabe!A183</f>
        <v>0</v>
      </c>
      <c r="B167" s="4" t="e">
        <f>VLOOKUP(Eingabe!Q183,tblArt!$A$2:$B$321,2,FALSE)</f>
        <v>#N/A</v>
      </c>
      <c r="C167" s="4" t="e">
        <f>VLOOKUP(Eingabe!B183,tblGemeinde!A$2:D$2867,4,FALSE)</f>
        <v>#N/A</v>
      </c>
      <c r="D167" s="4" t="e">
        <f>VLOOKUP(Eingabe!R183,tblAnzahl!A$2:D$6,4,FALSE)</f>
        <v>#N/A</v>
      </c>
      <c r="E167" s="18" t="str">
        <f>IF(Eingabe!S183&lt;&gt;"",Eingabe!S183,"")</f>
        <v/>
      </c>
      <c r="F167" s="4" t="e">
        <f>VLOOKUP(Eingabe!T183,tblBemerkung!A$2:B$8,2,FALSE)</f>
        <v>#N/A</v>
      </c>
      <c r="G167" s="35">
        <f>+Eingabe!C183</f>
        <v>0</v>
      </c>
      <c r="H167" s="4">
        <f>+Eingabe!H183</f>
        <v>0</v>
      </c>
      <c r="I167" s="4">
        <f>+Eingabe!D183</f>
        <v>0</v>
      </c>
      <c r="J167" s="4">
        <f>IF((Eingabe!E183&lt;&gt;""),Eingabe!E183,Eingabe!D183)</f>
        <v>0</v>
      </c>
      <c r="K167" s="4">
        <f>+Eingabe!F183</f>
        <v>0</v>
      </c>
      <c r="L167" s="4">
        <f>IF((Eingabe!G183&lt;&gt;""),Eingabe!G183,Eingabe!F183)</f>
        <v>0</v>
      </c>
      <c r="M167" s="4">
        <f>+Eingabe!I183</f>
        <v>0</v>
      </c>
      <c r="N167" s="5" t="str">
        <f>IF(Eingabe!L183&lt;&gt; "",Eingabe!L183,"")</f>
        <v/>
      </c>
      <c r="O167" s="4" t="str">
        <f>IF(Eingabe!M183 &lt;&gt; "", VLOOKUP(Eingabe!M183,tblRFQZusatz!A$2:B$4,2,FALSE),"")</f>
        <v/>
      </c>
      <c r="P167" s="16">
        <f>+Eingabe!P183</f>
        <v>0</v>
      </c>
      <c r="Q167" s="4" t="e">
        <f>VLOOKUP(Eingabe!J183,tblBeobachter!$A$2:$B$4318,2,FALSE)</f>
        <v>#N/A</v>
      </c>
      <c r="R167" s="4" t="str">
        <f>IF(Eingabe!K183&lt;&gt; "",VLOOKUP(Eingabe!K183,tblBeobachter!$A$2:$B$4318,2,FALSE),"")</f>
        <v/>
      </c>
      <c r="S167" s="4" t="str">
        <f>IF(Eingabe!N183 &lt;&gt; "",VLOOKUP(Eingabe!N183,tlbLebensraumtyp!A$2:B$26,2,FALSE),"")</f>
        <v/>
      </c>
      <c r="T167" s="4" t="str">
        <f>IF(Eingabe!O183&lt;&gt;"",VLOOKUP(Eingabe!O183,tlbLebensraumtyp!A$2:B$26,2,FALSE)," ")</f>
        <v xml:space="preserve"> </v>
      </c>
    </row>
    <row r="168" spans="1:20" x14ac:dyDescent="0.25">
      <c r="A168" s="36">
        <f>+Eingabe!A184</f>
        <v>0</v>
      </c>
      <c r="B168" s="4" t="e">
        <f>VLOOKUP(Eingabe!Q184,tblArt!$A$2:$B$321,2,FALSE)</f>
        <v>#N/A</v>
      </c>
      <c r="C168" s="4" t="e">
        <f>VLOOKUP(Eingabe!B184,tblGemeinde!A$2:D$2867,4,FALSE)</f>
        <v>#N/A</v>
      </c>
      <c r="D168" s="4" t="e">
        <f>VLOOKUP(Eingabe!R184,tblAnzahl!A$2:D$6,4,FALSE)</f>
        <v>#N/A</v>
      </c>
      <c r="E168" s="18" t="str">
        <f>IF(Eingabe!S184&lt;&gt;"",Eingabe!S184,"")</f>
        <v/>
      </c>
      <c r="F168" s="4" t="e">
        <f>VLOOKUP(Eingabe!T184,tblBemerkung!A$2:B$8,2,FALSE)</f>
        <v>#N/A</v>
      </c>
      <c r="G168" s="35">
        <f>+Eingabe!C184</f>
        <v>0</v>
      </c>
      <c r="H168" s="4">
        <f>+Eingabe!H184</f>
        <v>0</v>
      </c>
      <c r="I168" s="4">
        <f>+Eingabe!D184</f>
        <v>0</v>
      </c>
      <c r="J168" s="4">
        <f>IF((Eingabe!E184&lt;&gt;""),Eingabe!E184,Eingabe!D184)</f>
        <v>0</v>
      </c>
      <c r="K168" s="4">
        <f>+Eingabe!F184</f>
        <v>0</v>
      </c>
      <c r="L168" s="4">
        <f>IF((Eingabe!G184&lt;&gt;""),Eingabe!G184,Eingabe!F184)</f>
        <v>0</v>
      </c>
      <c r="M168" s="4">
        <f>+Eingabe!I184</f>
        <v>0</v>
      </c>
      <c r="N168" s="5" t="str">
        <f>IF(Eingabe!L184&lt;&gt; "",Eingabe!L184,"")</f>
        <v/>
      </c>
      <c r="O168" s="4" t="str">
        <f>IF(Eingabe!M184 &lt;&gt; "", VLOOKUP(Eingabe!M184,tblRFQZusatz!A$2:B$4,2,FALSE),"")</f>
        <v/>
      </c>
      <c r="P168" s="16">
        <f>+Eingabe!P184</f>
        <v>0</v>
      </c>
      <c r="Q168" s="4" t="e">
        <f>VLOOKUP(Eingabe!J184,tblBeobachter!$A$2:$B$4318,2,FALSE)</f>
        <v>#N/A</v>
      </c>
      <c r="R168" s="4" t="str">
        <f>IF(Eingabe!K184&lt;&gt; "",VLOOKUP(Eingabe!K184,tblBeobachter!$A$2:$B$4318,2,FALSE),"")</f>
        <v/>
      </c>
      <c r="S168" s="4" t="str">
        <f>IF(Eingabe!N184 &lt;&gt; "",VLOOKUP(Eingabe!N184,tlbLebensraumtyp!A$2:B$26,2,FALSE),"")</f>
        <v/>
      </c>
      <c r="T168" s="4" t="str">
        <f>IF(Eingabe!O184&lt;&gt;"",VLOOKUP(Eingabe!O184,tlbLebensraumtyp!A$2:B$26,2,FALSE)," ")</f>
        <v xml:space="preserve"> </v>
      </c>
    </row>
    <row r="169" spans="1:20" x14ac:dyDescent="0.25">
      <c r="A169" s="36">
        <f>+Eingabe!A185</f>
        <v>0</v>
      </c>
      <c r="B169" s="4" t="e">
        <f>VLOOKUP(Eingabe!Q185,tblArt!$A$2:$B$321,2,FALSE)</f>
        <v>#N/A</v>
      </c>
      <c r="C169" s="4" t="e">
        <f>VLOOKUP(Eingabe!B185,tblGemeinde!A$2:D$2867,4,FALSE)</f>
        <v>#N/A</v>
      </c>
      <c r="D169" s="4" t="e">
        <f>VLOOKUP(Eingabe!R185,tblAnzahl!A$2:D$6,4,FALSE)</f>
        <v>#N/A</v>
      </c>
      <c r="E169" s="18" t="str">
        <f>IF(Eingabe!S185&lt;&gt;"",Eingabe!S185,"")</f>
        <v/>
      </c>
      <c r="F169" s="4" t="e">
        <f>VLOOKUP(Eingabe!T185,tblBemerkung!A$2:B$8,2,FALSE)</f>
        <v>#N/A</v>
      </c>
      <c r="G169" s="35">
        <f>+Eingabe!C185</f>
        <v>0</v>
      </c>
      <c r="H169" s="4">
        <f>+Eingabe!H185</f>
        <v>0</v>
      </c>
      <c r="I169" s="4">
        <f>+Eingabe!D185</f>
        <v>0</v>
      </c>
      <c r="J169" s="4">
        <f>IF((Eingabe!E185&lt;&gt;""),Eingabe!E185,Eingabe!D185)</f>
        <v>0</v>
      </c>
      <c r="K169" s="4">
        <f>+Eingabe!F185</f>
        <v>0</v>
      </c>
      <c r="L169" s="4">
        <f>IF((Eingabe!G185&lt;&gt;""),Eingabe!G185,Eingabe!F185)</f>
        <v>0</v>
      </c>
      <c r="M169" s="4">
        <f>+Eingabe!I185</f>
        <v>0</v>
      </c>
      <c r="N169" s="5" t="str">
        <f>IF(Eingabe!L185&lt;&gt; "",Eingabe!L185,"")</f>
        <v/>
      </c>
      <c r="O169" s="4" t="str">
        <f>IF(Eingabe!M185 &lt;&gt; "", VLOOKUP(Eingabe!M185,tblRFQZusatz!A$2:B$4,2,FALSE),"")</f>
        <v/>
      </c>
      <c r="P169" s="16">
        <f>+Eingabe!P185</f>
        <v>0</v>
      </c>
      <c r="Q169" s="4" t="e">
        <f>VLOOKUP(Eingabe!J185,tblBeobachter!$A$2:$B$4318,2,FALSE)</f>
        <v>#N/A</v>
      </c>
      <c r="R169" s="4" t="str">
        <f>IF(Eingabe!K185&lt;&gt; "",VLOOKUP(Eingabe!K185,tblBeobachter!$A$2:$B$4318,2,FALSE),"")</f>
        <v/>
      </c>
      <c r="S169" s="4" t="str">
        <f>IF(Eingabe!N185 &lt;&gt; "",VLOOKUP(Eingabe!N185,tlbLebensraumtyp!A$2:B$26,2,FALSE),"")</f>
        <v/>
      </c>
      <c r="T169" s="4" t="str">
        <f>IF(Eingabe!O185&lt;&gt;"",VLOOKUP(Eingabe!O185,tlbLebensraumtyp!A$2:B$26,2,FALSE)," ")</f>
        <v xml:space="preserve"> </v>
      </c>
    </row>
    <row r="170" spans="1:20" x14ac:dyDescent="0.25">
      <c r="A170" s="36">
        <f>+Eingabe!A186</f>
        <v>0</v>
      </c>
      <c r="B170" s="4" t="e">
        <f>VLOOKUP(Eingabe!Q186,tblArt!$A$2:$B$321,2,FALSE)</f>
        <v>#N/A</v>
      </c>
      <c r="C170" s="4" t="e">
        <f>VLOOKUP(Eingabe!B186,tblGemeinde!A$2:D$2867,4,FALSE)</f>
        <v>#N/A</v>
      </c>
      <c r="D170" s="4" t="e">
        <f>VLOOKUP(Eingabe!R186,tblAnzahl!A$2:D$6,4,FALSE)</f>
        <v>#N/A</v>
      </c>
      <c r="E170" s="18" t="str">
        <f>IF(Eingabe!S186&lt;&gt;"",Eingabe!S186,"")</f>
        <v/>
      </c>
      <c r="F170" s="4" t="e">
        <f>VLOOKUP(Eingabe!T186,tblBemerkung!A$2:B$8,2,FALSE)</f>
        <v>#N/A</v>
      </c>
      <c r="G170" s="35">
        <f>+Eingabe!C186</f>
        <v>0</v>
      </c>
      <c r="H170" s="4">
        <f>+Eingabe!H186</f>
        <v>0</v>
      </c>
      <c r="I170" s="4">
        <f>+Eingabe!D186</f>
        <v>0</v>
      </c>
      <c r="J170" s="4">
        <f>IF((Eingabe!E186&lt;&gt;""),Eingabe!E186,Eingabe!D186)</f>
        <v>0</v>
      </c>
      <c r="K170" s="4">
        <f>+Eingabe!F186</f>
        <v>0</v>
      </c>
      <c r="L170" s="4">
        <f>IF((Eingabe!G186&lt;&gt;""),Eingabe!G186,Eingabe!F186)</f>
        <v>0</v>
      </c>
      <c r="M170" s="4">
        <f>+Eingabe!I186</f>
        <v>0</v>
      </c>
      <c r="N170" s="5" t="str">
        <f>IF(Eingabe!L186&lt;&gt; "",Eingabe!L186,"")</f>
        <v/>
      </c>
      <c r="O170" s="4" t="str">
        <f>IF(Eingabe!M186 &lt;&gt; "", VLOOKUP(Eingabe!M186,tblRFQZusatz!A$2:B$4,2,FALSE),"")</f>
        <v/>
      </c>
      <c r="P170" s="16">
        <f>+Eingabe!P186</f>
        <v>0</v>
      </c>
      <c r="Q170" s="4" t="e">
        <f>VLOOKUP(Eingabe!J186,tblBeobachter!$A$2:$B$4318,2,FALSE)</f>
        <v>#N/A</v>
      </c>
      <c r="R170" s="4" t="str">
        <f>IF(Eingabe!K186&lt;&gt; "",VLOOKUP(Eingabe!K186,tblBeobachter!$A$2:$B$4318,2,FALSE),"")</f>
        <v/>
      </c>
      <c r="S170" s="4" t="str">
        <f>IF(Eingabe!N186 &lt;&gt; "",VLOOKUP(Eingabe!N186,tlbLebensraumtyp!A$2:B$26,2,FALSE),"")</f>
        <v/>
      </c>
      <c r="T170" s="4" t="str">
        <f>IF(Eingabe!O186&lt;&gt;"",VLOOKUP(Eingabe!O186,tlbLebensraumtyp!A$2:B$26,2,FALSE)," ")</f>
        <v xml:space="preserve"> </v>
      </c>
    </row>
    <row r="171" spans="1:20" x14ac:dyDescent="0.25">
      <c r="A171" s="36">
        <f>+Eingabe!A187</f>
        <v>0</v>
      </c>
      <c r="B171" s="4" t="e">
        <f>VLOOKUP(Eingabe!Q187,tblArt!$A$2:$B$321,2,FALSE)</f>
        <v>#N/A</v>
      </c>
      <c r="C171" s="4" t="e">
        <f>VLOOKUP(Eingabe!B187,tblGemeinde!A$2:D$2867,4,FALSE)</f>
        <v>#N/A</v>
      </c>
      <c r="D171" s="4" t="e">
        <f>VLOOKUP(Eingabe!R187,tblAnzahl!A$2:D$6,4,FALSE)</f>
        <v>#N/A</v>
      </c>
      <c r="E171" s="18" t="str">
        <f>IF(Eingabe!S187&lt;&gt;"",Eingabe!S187,"")</f>
        <v/>
      </c>
      <c r="F171" s="4" t="e">
        <f>VLOOKUP(Eingabe!T187,tblBemerkung!A$2:B$8,2,FALSE)</f>
        <v>#N/A</v>
      </c>
      <c r="G171" s="35">
        <f>+Eingabe!C187</f>
        <v>0</v>
      </c>
      <c r="H171" s="4">
        <f>+Eingabe!H187</f>
        <v>0</v>
      </c>
      <c r="I171" s="4">
        <f>+Eingabe!D187</f>
        <v>0</v>
      </c>
      <c r="J171" s="4">
        <f>IF((Eingabe!E187&lt;&gt;""),Eingabe!E187,Eingabe!D187)</f>
        <v>0</v>
      </c>
      <c r="K171" s="4">
        <f>+Eingabe!F187</f>
        <v>0</v>
      </c>
      <c r="L171" s="4">
        <f>IF((Eingabe!G187&lt;&gt;""),Eingabe!G187,Eingabe!F187)</f>
        <v>0</v>
      </c>
      <c r="M171" s="4">
        <f>+Eingabe!I187</f>
        <v>0</v>
      </c>
      <c r="N171" s="5" t="str">
        <f>IF(Eingabe!L187&lt;&gt; "",Eingabe!L187,"")</f>
        <v/>
      </c>
      <c r="O171" s="4" t="str">
        <f>IF(Eingabe!M187 &lt;&gt; "", VLOOKUP(Eingabe!M187,tblRFQZusatz!A$2:B$4,2,FALSE),"")</f>
        <v/>
      </c>
      <c r="P171" s="16">
        <f>+Eingabe!P187</f>
        <v>0</v>
      </c>
      <c r="Q171" s="4" t="e">
        <f>VLOOKUP(Eingabe!J187,tblBeobachter!$A$2:$B$4318,2,FALSE)</f>
        <v>#N/A</v>
      </c>
      <c r="R171" s="4" t="str">
        <f>IF(Eingabe!K187&lt;&gt; "",VLOOKUP(Eingabe!K187,tblBeobachter!$A$2:$B$4318,2,FALSE),"")</f>
        <v/>
      </c>
      <c r="S171" s="4" t="str">
        <f>IF(Eingabe!N187 &lt;&gt; "",VLOOKUP(Eingabe!N187,tlbLebensraumtyp!A$2:B$26,2,FALSE),"")</f>
        <v/>
      </c>
      <c r="T171" s="4" t="str">
        <f>IF(Eingabe!O187&lt;&gt;"",VLOOKUP(Eingabe!O187,tlbLebensraumtyp!A$2:B$26,2,FALSE)," ")</f>
        <v xml:space="preserve"> </v>
      </c>
    </row>
    <row r="172" spans="1:20" x14ac:dyDescent="0.25">
      <c r="A172" s="36">
        <f>+Eingabe!A188</f>
        <v>0</v>
      </c>
      <c r="B172" s="4" t="e">
        <f>VLOOKUP(Eingabe!Q188,tblArt!$A$2:$B$321,2,FALSE)</f>
        <v>#N/A</v>
      </c>
      <c r="C172" s="4" t="e">
        <f>VLOOKUP(Eingabe!B188,tblGemeinde!A$2:D$2867,4,FALSE)</f>
        <v>#N/A</v>
      </c>
      <c r="D172" s="4" t="e">
        <f>VLOOKUP(Eingabe!R188,tblAnzahl!A$2:D$6,4,FALSE)</f>
        <v>#N/A</v>
      </c>
      <c r="E172" s="18" t="str">
        <f>IF(Eingabe!S188&lt;&gt;"",Eingabe!S188,"")</f>
        <v/>
      </c>
      <c r="F172" s="4" t="e">
        <f>VLOOKUP(Eingabe!T188,tblBemerkung!A$2:B$8,2,FALSE)</f>
        <v>#N/A</v>
      </c>
      <c r="G172" s="35">
        <f>+Eingabe!C188</f>
        <v>0</v>
      </c>
      <c r="H172" s="4">
        <f>+Eingabe!H188</f>
        <v>0</v>
      </c>
      <c r="I172" s="4">
        <f>+Eingabe!D188</f>
        <v>0</v>
      </c>
      <c r="J172" s="4">
        <f>IF((Eingabe!E188&lt;&gt;""),Eingabe!E188,Eingabe!D188)</f>
        <v>0</v>
      </c>
      <c r="K172" s="4">
        <f>+Eingabe!F188</f>
        <v>0</v>
      </c>
      <c r="L172" s="4">
        <f>IF((Eingabe!G188&lt;&gt;""),Eingabe!G188,Eingabe!F188)</f>
        <v>0</v>
      </c>
      <c r="M172" s="4">
        <f>+Eingabe!I188</f>
        <v>0</v>
      </c>
      <c r="N172" s="5" t="str">
        <f>IF(Eingabe!L188&lt;&gt; "",Eingabe!L188,"")</f>
        <v/>
      </c>
      <c r="O172" s="4" t="str">
        <f>IF(Eingabe!M188 &lt;&gt; "", VLOOKUP(Eingabe!M188,tblRFQZusatz!A$2:B$4,2,FALSE),"")</f>
        <v/>
      </c>
      <c r="P172" s="16">
        <f>+Eingabe!P188</f>
        <v>0</v>
      </c>
      <c r="Q172" s="4" t="e">
        <f>VLOOKUP(Eingabe!J188,tblBeobachter!$A$2:$B$4318,2,FALSE)</f>
        <v>#N/A</v>
      </c>
      <c r="R172" s="4" t="str">
        <f>IF(Eingabe!K188&lt;&gt; "",VLOOKUP(Eingabe!K188,tblBeobachter!$A$2:$B$4318,2,FALSE),"")</f>
        <v/>
      </c>
      <c r="S172" s="4" t="str">
        <f>IF(Eingabe!N188 &lt;&gt; "",VLOOKUP(Eingabe!N188,tlbLebensraumtyp!A$2:B$26,2,FALSE),"")</f>
        <v/>
      </c>
      <c r="T172" s="4" t="str">
        <f>IF(Eingabe!O188&lt;&gt;"",VLOOKUP(Eingabe!O188,tlbLebensraumtyp!A$2:B$26,2,FALSE)," ")</f>
        <v xml:space="preserve"> </v>
      </c>
    </row>
    <row r="173" spans="1:20" x14ac:dyDescent="0.25">
      <c r="A173" s="36">
        <f>+Eingabe!A189</f>
        <v>0</v>
      </c>
      <c r="B173" s="4" t="e">
        <f>VLOOKUP(Eingabe!Q189,tblArt!$A$2:$B$321,2,FALSE)</f>
        <v>#N/A</v>
      </c>
      <c r="C173" s="4" t="e">
        <f>VLOOKUP(Eingabe!B189,tblGemeinde!A$2:D$2867,4,FALSE)</f>
        <v>#N/A</v>
      </c>
      <c r="D173" s="4" t="e">
        <f>VLOOKUP(Eingabe!R189,tblAnzahl!A$2:D$6,4,FALSE)</f>
        <v>#N/A</v>
      </c>
      <c r="E173" s="18" t="str">
        <f>IF(Eingabe!S189&lt;&gt;"",Eingabe!S189,"")</f>
        <v/>
      </c>
      <c r="F173" s="4" t="e">
        <f>VLOOKUP(Eingabe!T189,tblBemerkung!A$2:B$8,2,FALSE)</f>
        <v>#N/A</v>
      </c>
      <c r="G173" s="35">
        <f>+Eingabe!C189</f>
        <v>0</v>
      </c>
      <c r="H173" s="4">
        <f>+Eingabe!H189</f>
        <v>0</v>
      </c>
      <c r="I173" s="4">
        <f>+Eingabe!D189</f>
        <v>0</v>
      </c>
      <c r="J173" s="4">
        <f>IF((Eingabe!E189&lt;&gt;""),Eingabe!E189,Eingabe!D189)</f>
        <v>0</v>
      </c>
      <c r="K173" s="4">
        <f>+Eingabe!F189</f>
        <v>0</v>
      </c>
      <c r="L173" s="4">
        <f>IF((Eingabe!G189&lt;&gt;""),Eingabe!G189,Eingabe!F189)</f>
        <v>0</v>
      </c>
      <c r="M173" s="4">
        <f>+Eingabe!I189</f>
        <v>0</v>
      </c>
      <c r="N173" s="5" t="str">
        <f>IF(Eingabe!L189&lt;&gt; "",Eingabe!L189,"")</f>
        <v/>
      </c>
      <c r="O173" s="4" t="str">
        <f>IF(Eingabe!M189 &lt;&gt; "", VLOOKUP(Eingabe!M189,tblRFQZusatz!A$2:B$4,2,FALSE),"")</f>
        <v/>
      </c>
      <c r="P173" s="16">
        <f>+Eingabe!P189</f>
        <v>0</v>
      </c>
      <c r="Q173" s="4" t="e">
        <f>VLOOKUP(Eingabe!J189,tblBeobachter!$A$2:$B$4318,2,FALSE)</f>
        <v>#N/A</v>
      </c>
      <c r="R173" s="4" t="str">
        <f>IF(Eingabe!K189&lt;&gt; "",VLOOKUP(Eingabe!K189,tblBeobachter!$A$2:$B$4318,2,FALSE),"")</f>
        <v/>
      </c>
      <c r="S173" s="4" t="str">
        <f>IF(Eingabe!N189 &lt;&gt; "",VLOOKUP(Eingabe!N189,tlbLebensraumtyp!A$2:B$26,2,FALSE),"")</f>
        <v/>
      </c>
      <c r="T173" s="4" t="str">
        <f>IF(Eingabe!O189&lt;&gt;"",VLOOKUP(Eingabe!O189,tlbLebensraumtyp!A$2:B$26,2,FALSE)," ")</f>
        <v xml:space="preserve"> </v>
      </c>
    </row>
    <row r="174" spans="1:20" x14ac:dyDescent="0.25">
      <c r="A174" s="36">
        <f>+Eingabe!A190</f>
        <v>0</v>
      </c>
      <c r="B174" s="4" t="e">
        <f>VLOOKUP(Eingabe!Q190,tblArt!$A$2:$B$321,2,FALSE)</f>
        <v>#N/A</v>
      </c>
      <c r="C174" s="4" t="e">
        <f>VLOOKUP(Eingabe!B190,tblGemeinde!A$2:D$2867,4,FALSE)</f>
        <v>#N/A</v>
      </c>
      <c r="D174" s="4" t="e">
        <f>VLOOKUP(Eingabe!R190,tblAnzahl!A$2:D$6,4,FALSE)</f>
        <v>#N/A</v>
      </c>
      <c r="E174" s="18" t="str">
        <f>IF(Eingabe!S190&lt;&gt;"",Eingabe!S190,"")</f>
        <v/>
      </c>
      <c r="F174" s="4" t="e">
        <f>VLOOKUP(Eingabe!T190,tblBemerkung!A$2:B$8,2,FALSE)</f>
        <v>#N/A</v>
      </c>
      <c r="G174" s="35">
        <f>+Eingabe!C190</f>
        <v>0</v>
      </c>
      <c r="H174" s="4">
        <f>+Eingabe!H190</f>
        <v>0</v>
      </c>
      <c r="I174" s="4">
        <f>+Eingabe!D190</f>
        <v>0</v>
      </c>
      <c r="J174" s="4">
        <f>IF((Eingabe!E190&lt;&gt;""),Eingabe!E190,Eingabe!D190)</f>
        <v>0</v>
      </c>
      <c r="K174" s="4">
        <f>+Eingabe!F190</f>
        <v>0</v>
      </c>
      <c r="L174" s="4">
        <f>IF((Eingabe!G190&lt;&gt;""),Eingabe!G190,Eingabe!F190)</f>
        <v>0</v>
      </c>
      <c r="M174" s="4">
        <f>+Eingabe!I190</f>
        <v>0</v>
      </c>
      <c r="N174" s="5" t="str">
        <f>IF(Eingabe!L190&lt;&gt; "",Eingabe!L190,"")</f>
        <v/>
      </c>
      <c r="O174" s="4" t="str">
        <f>IF(Eingabe!M190 &lt;&gt; "", VLOOKUP(Eingabe!M190,tblRFQZusatz!A$2:B$4,2,FALSE),"")</f>
        <v/>
      </c>
      <c r="P174" s="16">
        <f>+Eingabe!P190</f>
        <v>0</v>
      </c>
      <c r="Q174" s="4" t="e">
        <f>VLOOKUP(Eingabe!J190,tblBeobachter!$A$2:$B$4318,2,FALSE)</f>
        <v>#N/A</v>
      </c>
      <c r="R174" s="4" t="str">
        <f>IF(Eingabe!K190&lt;&gt; "",VLOOKUP(Eingabe!K190,tblBeobachter!$A$2:$B$4318,2,FALSE),"")</f>
        <v/>
      </c>
      <c r="S174" s="4" t="str">
        <f>IF(Eingabe!N190 &lt;&gt; "",VLOOKUP(Eingabe!N190,tlbLebensraumtyp!A$2:B$26,2,FALSE),"")</f>
        <v/>
      </c>
      <c r="T174" s="4" t="str">
        <f>IF(Eingabe!O190&lt;&gt;"",VLOOKUP(Eingabe!O190,tlbLebensraumtyp!A$2:B$26,2,FALSE)," ")</f>
        <v xml:space="preserve"> </v>
      </c>
    </row>
    <row r="175" spans="1:20" x14ac:dyDescent="0.25">
      <c r="A175" s="36">
        <f>+Eingabe!A191</f>
        <v>0</v>
      </c>
      <c r="B175" s="4" t="e">
        <f>VLOOKUP(Eingabe!Q191,tblArt!$A$2:$B$321,2,FALSE)</f>
        <v>#N/A</v>
      </c>
      <c r="C175" s="4" t="e">
        <f>VLOOKUP(Eingabe!B191,tblGemeinde!A$2:D$2867,4,FALSE)</f>
        <v>#N/A</v>
      </c>
      <c r="D175" s="4" t="e">
        <f>VLOOKUP(Eingabe!R191,tblAnzahl!A$2:D$6,4,FALSE)</f>
        <v>#N/A</v>
      </c>
      <c r="E175" s="18" t="str">
        <f>IF(Eingabe!S191&lt;&gt;"",Eingabe!S191,"")</f>
        <v/>
      </c>
      <c r="F175" s="4" t="e">
        <f>VLOOKUP(Eingabe!T191,tblBemerkung!A$2:B$8,2,FALSE)</f>
        <v>#N/A</v>
      </c>
      <c r="G175" s="35">
        <f>+Eingabe!C191</f>
        <v>0</v>
      </c>
      <c r="H175" s="4">
        <f>+Eingabe!H191</f>
        <v>0</v>
      </c>
      <c r="I175" s="4">
        <f>+Eingabe!D191</f>
        <v>0</v>
      </c>
      <c r="J175" s="4">
        <f>IF((Eingabe!E191&lt;&gt;""),Eingabe!E191,Eingabe!D191)</f>
        <v>0</v>
      </c>
      <c r="K175" s="4">
        <f>+Eingabe!F191</f>
        <v>0</v>
      </c>
      <c r="L175" s="4">
        <f>IF((Eingabe!G191&lt;&gt;""),Eingabe!G191,Eingabe!F191)</f>
        <v>0</v>
      </c>
      <c r="M175" s="4">
        <f>+Eingabe!I191</f>
        <v>0</v>
      </c>
      <c r="N175" s="5" t="str">
        <f>IF(Eingabe!L191&lt;&gt; "",Eingabe!L191,"")</f>
        <v/>
      </c>
      <c r="O175" s="4" t="str">
        <f>IF(Eingabe!M191 &lt;&gt; "", VLOOKUP(Eingabe!M191,tblRFQZusatz!A$2:B$4,2,FALSE),"")</f>
        <v/>
      </c>
      <c r="P175" s="16">
        <f>+Eingabe!P191</f>
        <v>0</v>
      </c>
      <c r="Q175" s="4" t="e">
        <f>VLOOKUP(Eingabe!J191,tblBeobachter!$A$2:$B$4318,2,FALSE)</f>
        <v>#N/A</v>
      </c>
      <c r="R175" s="4" t="str">
        <f>IF(Eingabe!K191&lt;&gt; "",VLOOKUP(Eingabe!K191,tblBeobachter!$A$2:$B$4318,2,FALSE),"")</f>
        <v/>
      </c>
      <c r="S175" s="4" t="str">
        <f>IF(Eingabe!N191 &lt;&gt; "",VLOOKUP(Eingabe!N191,tlbLebensraumtyp!A$2:B$26,2,FALSE),"")</f>
        <v/>
      </c>
      <c r="T175" s="4" t="str">
        <f>IF(Eingabe!O191&lt;&gt;"",VLOOKUP(Eingabe!O191,tlbLebensraumtyp!A$2:B$26,2,FALSE)," ")</f>
        <v xml:space="preserve"> </v>
      </c>
    </row>
    <row r="176" spans="1:20" x14ac:dyDescent="0.25">
      <c r="A176" s="36">
        <f>+Eingabe!A192</f>
        <v>0</v>
      </c>
      <c r="B176" s="4" t="e">
        <f>VLOOKUP(Eingabe!Q192,tblArt!$A$2:$B$321,2,FALSE)</f>
        <v>#N/A</v>
      </c>
      <c r="C176" s="4" t="e">
        <f>VLOOKUP(Eingabe!B192,tblGemeinde!A$2:D$2867,4,FALSE)</f>
        <v>#N/A</v>
      </c>
      <c r="D176" s="4" t="e">
        <f>VLOOKUP(Eingabe!R192,tblAnzahl!A$2:D$6,4,FALSE)</f>
        <v>#N/A</v>
      </c>
      <c r="E176" s="18" t="str">
        <f>IF(Eingabe!S192&lt;&gt;"",Eingabe!S192,"")</f>
        <v/>
      </c>
      <c r="F176" s="4" t="e">
        <f>VLOOKUP(Eingabe!T192,tblBemerkung!A$2:B$8,2,FALSE)</f>
        <v>#N/A</v>
      </c>
      <c r="G176" s="35">
        <f>+Eingabe!C192</f>
        <v>0</v>
      </c>
      <c r="H176" s="4">
        <f>+Eingabe!H192</f>
        <v>0</v>
      </c>
      <c r="I176" s="4">
        <f>+Eingabe!D192</f>
        <v>0</v>
      </c>
      <c r="J176" s="4">
        <f>IF((Eingabe!E192&lt;&gt;""),Eingabe!E192,Eingabe!D192)</f>
        <v>0</v>
      </c>
      <c r="K176" s="4">
        <f>+Eingabe!F192</f>
        <v>0</v>
      </c>
      <c r="L176" s="4">
        <f>IF((Eingabe!G192&lt;&gt;""),Eingabe!G192,Eingabe!F192)</f>
        <v>0</v>
      </c>
      <c r="M176" s="4">
        <f>+Eingabe!I192</f>
        <v>0</v>
      </c>
      <c r="N176" s="5" t="str">
        <f>IF(Eingabe!L192&lt;&gt; "",Eingabe!L192,"")</f>
        <v/>
      </c>
      <c r="O176" s="4" t="str">
        <f>IF(Eingabe!M192 &lt;&gt; "", VLOOKUP(Eingabe!M192,tblRFQZusatz!A$2:B$4,2,FALSE),"")</f>
        <v/>
      </c>
      <c r="P176" s="16">
        <f>+Eingabe!P192</f>
        <v>0</v>
      </c>
      <c r="Q176" s="4" t="e">
        <f>VLOOKUP(Eingabe!J192,tblBeobachter!$A$2:$B$4318,2,FALSE)</f>
        <v>#N/A</v>
      </c>
      <c r="R176" s="4" t="str">
        <f>IF(Eingabe!K192&lt;&gt; "",VLOOKUP(Eingabe!K192,tblBeobachter!$A$2:$B$4318,2,FALSE),"")</f>
        <v/>
      </c>
      <c r="S176" s="4" t="str">
        <f>IF(Eingabe!N192 &lt;&gt; "",VLOOKUP(Eingabe!N192,tlbLebensraumtyp!A$2:B$26,2,FALSE),"")</f>
        <v/>
      </c>
      <c r="T176" s="4" t="str">
        <f>IF(Eingabe!O192&lt;&gt;"",VLOOKUP(Eingabe!O192,tlbLebensraumtyp!A$2:B$26,2,FALSE)," ")</f>
        <v xml:space="preserve"> </v>
      </c>
    </row>
    <row r="177" spans="1:20" x14ac:dyDescent="0.25">
      <c r="A177" s="36">
        <f>+Eingabe!A193</f>
        <v>0</v>
      </c>
      <c r="B177" s="4" t="e">
        <f>VLOOKUP(Eingabe!Q193,tblArt!$A$2:$B$321,2,FALSE)</f>
        <v>#N/A</v>
      </c>
      <c r="C177" s="4" t="e">
        <f>VLOOKUP(Eingabe!B193,tblGemeinde!A$2:D$2867,4,FALSE)</f>
        <v>#N/A</v>
      </c>
      <c r="D177" s="4" t="e">
        <f>VLOOKUP(Eingabe!R193,tblAnzahl!A$2:D$6,4,FALSE)</f>
        <v>#N/A</v>
      </c>
      <c r="E177" s="18" t="str">
        <f>IF(Eingabe!S193&lt;&gt;"",Eingabe!S193,"")</f>
        <v/>
      </c>
      <c r="F177" s="4" t="e">
        <f>VLOOKUP(Eingabe!T193,tblBemerkung!A$2:B$8,2,FALSE)</f>
        <v>#N/A</v>
      </c>
      <c r="G177" s="35">
        <f>+Eingabe!C193</f>
        <v>0</v>
      </c>
      <c r="H177" s="4">
        <f>+Eingabe!H193</f>
        <v>0</v>
      </c>
      <c r="I177" s="4">
        <f>+Eingabe!D193</f>
        <v>0</v>
      </c>
      <c r="J177" s="4">
        <f>IF((Eingabe!E193&lt;&gt;""),Eingabe!E193,Eingabe!D193)</f>
        <v>0</v>
      </c>
      <c r="K177" s="4">
        <f>+Eingabe!F193</f>
        <v>0</v>
      </c>
      <c r="L177" s="4">
        <f>IF((Eingabe!G193&lt;&gt;""),Eingabe!G193,Eingabe!F193)</f>
        <v>0</v>
      </c>
      <c r="M177" s="4">
        <f>+Eingabe!I193</f>
        <v>0</v>
      </c>
      <c r="N177" s="5" t="str">
        <f>IF(Eingabe!L193&lt;&gt; "",Eingabe!L193,"")</f>
        <v/>
      </c>
      <c r="O177" s="4" t="str">
        <f>IF(Eingabe!M193 &lt;&gt; "", VLOOKUP(Eingabe!M193,tblRFQZusatz!A$2:B$4,2,FALSE),"")</f>
        <v/>
      </c>
      <c r="P177" s="16">
        <f>+Eingabe!P193</f>
        <v>0</v>
      </c>
      <c r="Q177" s="4" t="e">
        <f>VLOOKUP(Eingabe!J193,tblBeobachter!$A$2:$B$4318,2,FALSE)</f>
        <v>#N/A</v>
      </c>
      <c r="R177" s="4" t="str">
        <f>IF(Eingabe!K193&lt;&gt; "",VLOOKUP(Eingabe!K193,tblBeobachter!$A$2:$B$4318,2,FALSE),"")</f>
        <v/>
      </c>
      <c r="S177" s="4" t="str">
        <f>IF(Eingabe!N193 &lt;&gt; "",VLOOKUP(Eingabe!N193,tlbLebensraumtyp!A$2:B$26,2,FALSE),"")</f>
        <v/>
      </c>
      <c r="T177" s="4" t="str">
        <f>IF(Eingabe!O193&lt;&gt;"",VLOOKUP(Eingabe!O193,tlbLebensraumtyp!A$2:B$26,2,FALSE)," ")</f>
        <v xml:space="preserve"> </v>
      </c>
    </row>
    <row r="178" spans="1:20" x14ac:dyDescent="0.25">
      <c r="A178" s="36">
        <f>+Eingabe!A194</f>
        <v>0</v>
      </c>
      <c r="B178" s="4" t="e">
        <f>VLOOKUP(Eingabe!Q194,tblArt!$A$2:$B$321,2,FALSE)</f>
        <v>#N/A</v>
      </c>
      <c r="C178" s="4" t="e">
        <f>VLOOKUP(Eingabe!B194,tblGemeinde!A$2:D$2867,4,FALSE)</f>
        <v>#N/A</v>
      </c>
      <c r="D178" s="4" t="e">
        <f>VLOOKUP(Eingabe!R194,tblAnzahl!A$2:D$6,4,FALSE)</f>
        <v>#N/A</v>
      </c>
      <c r="E178" s="18" t="str">
        <f>IF(Eingabe!S194&lt;&gt;"",Eingabe!S194,"")</f>
        <v/>
      </c>
      <c r="F178" s="4" t="e">
        <f>VLOOKUP(Eingabe!T194,tblBemerkung!A$2:B$8,2,FALSE)</f>
        <v>#N/A</v>
      </c>
      <c r="G178" s="35">
        <f>+Eingabe!C194</f>
        <v>0</v>
      </c>
      <c r="H178" s="4">
        <f>+Eingabe!H194</f>
        <v>0</v>
      </c>
      <c r="I178" s="4">
        <f>+Eingabe!D194</f>
        <v>0</v>
      </c>
      <c r="J178" s="4">
        <f>IF((Eingabe!E194&lt;&gt;""),Eingabe!E194,Eingabe!D194)</f>
        <v>0</v>
      </c>
      <c r="K178" s="4">
        <f>+Eingabe!F194</f>
        <v>0</v>
      </c>
      <c r="L178" s="4">
        <f>IF((Eingabe!G194&lt;&gt;""),Eingabe!G194,Eingabe!F194)</f>
        <v>0</v>
      </c>
      <c r="M178" s="4">
        <f>+Eingabe!I194</f>
        <v>0</v>
      </c>
      <c r="N178" s="5" t="str">
        <f>IF(Eingabe!L194&lt;&gt; "",Eingabe!L194,"")</f>
        <v/>
      </c>
      <c r="O178" s="4" t="str">
        <f>IF(Eingabe!M194 &lt;&gt; "", VLOOKUP(Eingabe!M194,tblRFQZusatz!A$2:B$4,2,FALSE),"")</f>
        <v/>
      </c>
      <c r="P178" s="16">
        <f>+Eingabe!P194</f>
        <v>0</v>
      </c>
      <c r="Q178" s="4" t="e">
        <f>VLOOKUP(Eingabe!J194,tblBeobachter!$A$2:$B$4318,2,FALSE)</f>
        <v>#N/A</v>
      </c>
      <c r="R178" s="4" t="str">
        <f>IF(Eingabe!K194&lt;&gt; "",VLOOKUP(Eingabe!K194,tblBeobachter!$A$2:$B$4318,2,FALSE),"")</f>
        <v/>
      </c>
      <c r="S178" s="4" t="str">
        <f>IF(Eingabe!N194 &lt;&gt; "",VLOOKUP(Eingabe!N194,tlbLebensraumtyp!A$2:B$26,2,FALSE),"")</f>
        <v/>
      </c>
      <c r="T178" s="4" t="str">
        <f>IF(Eingabe!O194&lt;&gt;"",VLOOKUP(Eingabe!O194,tlbLebensraumtyp!A$2:B$26,2,FALSE)," ")</f>
        <v xml:space="preserve"> </v>
      </c>
    </row>
    <row r="179" spans="1:20" x14ac:dyDescent="0.25">
      <c r="A179" s="36">
        <f>+Eingabe!A195</f>
        <v>0</v>
      </c>
      <c r="B179" s="4" t="e">
        <f>VLOOKUP(Eingabe!Q195,tblArt!$A$2:$B$321,2,FALSE)</f>
        <v>#N/A</v>
      </c>
      <c r="C179" s="4" t="e">
        <f>VLOOKUP(Eingabe!B195,tblGemeinde!A$2:D$2867,4,FALSE)</f>
        <v>#N/A</v>
      </c>
      <c r="D179" s="4" t="e">
        <f>VLOOKUP(Eingabe!R195,tblAnzahl!A$2:D$6,4,FALSE)</f>
        <v>#N/A</v>
      </c>
      <c r="E179" s="18" t="str">
        <f>IF(Eingabe!S195&lt;&gt;"",Eingabe!S195,"")</f>
        <v/>
      </c>
      <c r="F179" s="4" t="e">
        <f>VLOOKUP(Eingabe!T195,tblBemerkung!A$2:B$8,2,FALSE)</f>
        <v>#N/A</v>
      </c>
      <c r="G179" s="35">
        <f>+Eingabe!C195</f>
        <v>0</v>
      </c>
      <c r="H179" s="4">
        <f>+Eingabe!H195</f>
        <v>0</v>
      </c>
      <c r="I179" s="4">
        <f>+Eingabe!D195</f>
        <v>0</v>
      </c>
      <c r="J179" s="4">
        <f>IF((Eingabe!E195&lt;&gt;""),Eingabe!E195,Eingabe!D195)</f>
        <v>0</v>
      </c>
      <c r="K179" s="4">
        <f>+Eingabe!F195</f>
        <v>0</v>
      </c>
      <c r="L179" s="4">
        <f>IF((Eingabe!G195&lt;&gt;""),Eingabe!G195,Eingabe!F195)</f>
        <v>0</v>
      </c>
      <c r="M179" s="4">
        <f>+Eingabe!I195</f>
        <v>0</v>
      </c>
      <c r="N179" s="5" t="str">
        <f>IF(Eingabe!L195&lt;&gt; "",Eingabe!L195,"")</f>
        <v/>
      </c>
      <c r="O179" s="4" t="str">
        <f>IF(Eingabe!M195 &lt;&gt; "", VLOOKUP(Eingabe!M195,tblRFQZusatz!A$2:B$4,2,FALSE),"")</f>
        <v/>
      </c>
      <c r="P179" s="16">
        <f>+Eingabe!P195</f>
        <v>0</v>
      </c>
      <c r="Q179" s="4" t="e">
        <f>VLOOKUP(Eingabe!J195,tblBeobachter!$A$2:$B$4318,2,FALSE)</f>
        <v>#N/A</v>
      </c>
      <c r="R179" s="4" t="str">
        <f>IF(Eingabe!K195&lt;&gt; "",VLOOKUP(Eingabe!K195,tblBeobachter!$A$2:$B$4318,2,FALSE),"")</f>
        <v/>
      </c>
      <c r="S179" s="4" t="str">
        <f>IF(Eingabe!N195 &lt;&gt; "",VLOOKUP(Eingabe!N195,tlbLebensraumtyp!A$2:B$26,2,FALSE),"")</f>
        <v/>
      </c>
      <c r="T179" s="4" t="str">
        <f>IF(Eingabe!O195&lt;&gt;"",VLOOKUP(Eingabe!O195,tlbLebensraumtyp!A$2:B$26,2,FALSE)," ")</f>
        <v xml:space="preserve"> </v>
      </c>
    </row>
    <row r="180" spans="1:20" x14ac:dyDescent="0.25">
      <c r="A180" s="36">
        <f>+Eingabe!A196</f>
        <v>0</v>
      </c>
      <c r="B180" s="4" t="e">
        <f>VLOOKUP(Eingabe!Q196,tblArt!$A$2:$B$321,2,FALSE)</f>
        <v>#N/A</v>
      </c>
      <c r="C180" s="4" t="e">
        <f>VLOOKUP(Eingabe!B196,tblGemeinde!A$2:D$2867,4,FALSE)</f>
        <v>#N/A</v>
      </c>
      <c r="D180" s="4" t="e">
        <f>VLOOKUP(Eingabe!R196,tblAnzahl!A$2:D$6,4,FALSE)</f>
        <v>#N/A</v>
      </c>
      <c r="E180" s="18" t="str">
        <f>IF(Eingabe!S196&lt;&gt;"",Eingabe!S196,"")</f>
        <v/>
      </c>
      <c r="F180" s="4" t="e">
        <f>VLOOKUP(Eingabe!T196,tblBemerkung!A$2:B$8,2,FALSE)</f>
        <v>#N/A</v>
      </c>
      <c r="G180" s="35">
        <f>+Eingabe!C196</f>
        <v>0</v>
      </c>
      <c r="H180" s="4">
        <f>+Eingabe!H196</f>
        <v>0</v>
      </c>
      <c r="I180" s="4">
        <f>+Eingabe!D196</f>
        <v>0</v>
      </c>
      <c r="J180" s="4">
        <f>IF((Eingabe!E196&lt;&gt;""),Eingabe!E196,Eingabe!D196)</f>
        <v>0</v>
      </c>
      <c r="K180" s="4">
        <f>+Eingabe!F196</f>
        <v>0</v>
      </c>
      <c r="L180" s="4">
        <f>IF((Eingabe!G196&lt;&gt;""),Eingabe!G196,Eingabe!F196)</f>
        <v>0</v>
      </c>
      <c r="M180" s="4">
        <f>+Eingabe!I196</f>
        <v>0</v>
      </c>
      <c r="N180" s="5" t="str">
        <f>IF(Eingabe!L196&lt;&gt; "",Eingabe!L196,"")</f>
        <v/>
      </c>
      <c r="O180" s="4" t="str">
        <f>IF(Eingabe!M196 &lt;&gt; "", VLOOKUP(Eingabe!M196,tblRFQZusatz!A$2:B$4,2,FALSE),"")</f>
        <v/>
      </c>
      <c r="P180" s="16">
        <f>+Eingabe!P196</f>
        <v>0</v>
      </c>
      <c r="Q180" s="4" t="e">
        <f>VLOOKUP(Eingabe!J196,tblBeobachter!$A$2:$B$4318,2,FALSE)</f>
        <v>#N/A</v>
      </c>
      <c r="R180" s="4" t="str">
        <f>IF(Eingabe!K196&lt;&gt; "",VLOOKUP(Eingabe!K196,tblBeobachter!$A$2:$B$4318,2,FALSE),"")</f>
        <v/>
      </c>
      <c r="S180" s="4" t="str">
        <f>IF(Eingabe!N196 &lt;&gt; "",VLOOKUP(Eingabe!N196,tlbLebensraumtyp!A$2:B$26,2,FALSE),"")</f>
        <v/>
      </c>
      <c r="T180" s="4" t="str">
        <f>IF(Eingabe!O196&lt;&gt;"",VLOOKUP(Eingabe!O196,tlbLebensraumtyp!A$2:B$26,2,FALSE)," ")</f>
        <v xml:space="preserve"> </v>
      </c>
    </row>
    <row r="181" spans="1:20" x14ac:dyDescent="0.25">
      <c r="A181" s="36">
        <f>+Eingabe!A197</f>
        <v>0</v>
      </c>
      <c r="B181" s="4" t="e">
        <f>VLOOKUP(Eingabe!Q197,tblArt!$A$2:$B$321,2,FALSE)</f>
        <v>#N/A</v>
      </c>
      <c r="C181" s="4" t="e">
        <f>VLOOKUP(Eingabe!B197,tblGemeinde!A$2:D$2867,4,FALSE)</f>
        <v>#N/A</v>
      </c>
      <c r="D181" s="4" t="e">
        <f>VLOOKUP(Eingabe!R197,tblAnzahl!A$2:D$6,4,FALSE)</f>
        <v>#N/A</v>
      </c>
      <c r="E181" s="18" t="str">
        <f>IF(Eingabe!S197&lt;&gt;"",Eingabe!S197,"")</f>
        <v/>
      </c>
      <c r="F181" s="4" t="e">
        <f>VLOOKUP(Eingabe!T197,tblBemerkung!A$2:B$8,2,FALSE)</f>
        <v>#N/A</v>
      </c>
      <c r="G181" s="35">
        <f>+Eingabe!C197</f>
        <v>0</v>
      </c>
      <c r="H181" s="4">
        <f>+Eingabe!H197</f>
        <v>0</v>
      </c>
      <c r="I181" s="4">
        <f>+Eingabe!D197</f>
        <v>0</v>
      </c>
      <c r="J181" s="4">
        <f>IF((Eingabe!E197&lt;&gt;""),Eingabe!E197,Eingabe!D197)</f>
        <v>0</v>
      </c>
      <c r="K181" s="4">
        <f>+Eingabe!F197</f>
        <v>0</v>
      </c>
      <c r="L181" s="4">
        <f>IF((Eingabe!G197&lt;&gt;""),Eingabe!G197,Eingabe!F197)</f>
        <v>0</v>
      </c>
      <c r="M181" s="4">
        <f>+Eingabe!I197</f>
        <v>0</v>
      </c>
      <c r="N181" s="5" t="str">
        <f>IF(Eingabe!L197&lt;&gt; "",Eingabe!L197,"")</f>
        <v/>
      </c>
      <c r="O181" s="4" t="str">
        <f>IF(Eingabe!M197 &lt;&gt; "", VLOOKUP(Eingabe!M197,tblRFQZusatz!A$2:B$4,2,FALSE),"")</f>
        <v/>
      </c>
      <c r="P181" s="16">
        <f>+Eingabe!P197</f>
        <v>0</v>
      </c>
      <c r="Q181" s="4" t="e">
        <f>VLOOKUP(Eingabe!J197,tblBeobachter!$A$2:$B$4318,2,FALSE)</f>
        <v>#N/A</v>
      </c>
      <c r="R181" s="4" t="str">
        <f>IF(Eingabe!K197&lt;&gt; "",VLOOKUP(Eingabe!K197,tblBeobachter!$A$2:$B$4318,2,FALSE),"")</f>
        <v/>
      </c>
      <c r="S181" s="4" t="str">
        <f>IF(Eingabe!N197 &lt;&gt; "",VLOOKUP(Eingabe!N197,tlbLebensraumtyp!A$2:B$26,2,FALSE),"")</f>
        <v/>
      </c>
      <c r="T181" s="4" t="str">
        <f>IF(Eingabe!O197&lt;&gt;"",VLOOKUP(Eingabe!O197,tlbLebensraumtyp!A$2:B$26,2,FALSE)," ")</f>
        <v xml:space="preserve"> </v>
      </c>
    </row>
    <row r="182" spans="1:20" x14ac:dyDescent="0.25">
      <c r="A182" s="36">
        <f>+Eingabe!A198</f>
        <v>0</v>
      </c>
      <c r="B182" s="4" t="e">
        <f>VLOOKUP(Eingabe!Q198,tblArt!$A$2:$B$321,2,FALSE)</f>
        <v>#N/A</v>
      </c>
      <c r="C182" s="4" t="e">
        <f>VLOOKUP(Eingabe!B198,tblGemeinde!A$2:D$2867,4,FALSE)</f>
        <v>#N/A</v>
      </c>
      <c r="D182" s="4" t="e">
        <f>VLOOKUP(Eingabe!R198,tblAnzahl!A$2:D$6,4,FALSE)</f>
        <v>#N/A</v>
      </c>
      <c r="E182" s="18" t="str">
        <f>IF(Eingabe!S198&lt;&gt;"",Eingabe!S198,"")</f>
        <v/>
      </c>
      <c r="F182" s="4" t="e">
        <f>VLOOKUP(Eingabe!T198,tblBemerkung!A$2:B$8,2,FALSE)</f>
        <v>#N/A</v>
      </c>
      <c r="G182" s="35">
        <f>+Eingabe!C198</f>
        <v>0</v>
      </c>
      <c r="H182" s="4">
        <f>+Eingabe!H198</f>
        <v>0</v>
      </c>
      <c r="I182" s="4">
        <f>+Eingabe!D198</f>
        <v>0</v>
      </c>
      <c r="J182" s="4">
        <f>IF((Eingabe!E198&lt;&gt;""),Eingabe!E198,Eingabe!D198)</f>
        <v>0</v>
      </c>
      <c r="K182" s="4">
        <f>+Eingabe!F198</f>
        <v>0</v>
      </c>
      <c r="L182" s="4">
        <f>IF((Eingabe!G198&lt;&gt;""),Eingabe!G198,Eingabe!F198)</f>
        <v>0</v>
      </c>
      <c r="M182" s="4">
        <f>+Eingabe!I198</f>
        <v>0</v>
      </c>
      <c r="N182" s="5" t="str">
        <f>IF(Eingabe!L198&lt;&gt; "",Eingabe!L198,"")</f>
        <v/>
      </c>
      <c r="O182" s="4" t="str">
        <f>IF(Eingabe!M198 &lt;&gt; "", VLOOKUP(Eingabe!M198,tblRFQZusatz!A$2:B$4,2,FALSE),"")</f>
        <v/>
      </c>
      <c r="P182" s="16">
        <f>+Eingabe!P198</f>
        <v>0</v>
      </c>
      <c r="Q182" s="4" t="e">
        <f>VLOOKUP(Eingabe!J198,tblBeobachter!$A$2:$B$4318,2,FALSE)</f>
        <v>#N/A</v>
      </c>
      <c r="R182" s="4" t="str">
        <f>IF(Eingabe!K198&lt;&gt; "",VLOOKUP(Eingabe!K198,tblBeobachter!$A$2:$B$4318,2,FALSE),"")</f>
        <v/>
      </c>
      <c r="S182" s="4" t="str">
        <f>IF(Eingabe!N198 &lt;&gt; "",VLOOKUP(Eingabe!N198,tlbLebensraumtyp!A$2:B$26,2,FALSE),"")</f>
        <v/>
      </c>
      <c r="T182" s="4" t="str">
        <f>IF(Eingabe!O198&lt;&gt;"",VLOOKUP(Eingabe!O198,tlbLebensraumtyp!A$2:B$26,2,FALSE)," ")</f>
        <v xml:space="preserve"> </v>
      </c>
    </row>
    <row r="183" spans="1:20" x14ac:dyDescent="0.25">
      <c r="A183" s="36">
        <f>+Eingabe!A199</f>
        <v>0</v>
      </c>
      <c r="B183" s="4" t="e">
        <f>VLOOKUP(Eingabe!Q199,tblArt!$A$2:$B$321,2,FALSE)</f>
        <v>#N/A</v>
      </c>
      <c r="C183" s="4" t="e">
        <f>VLOOKUP(Eingabe!B199,tblGemeinde!A$2:D$2867,4,FALSE)</f>
        <v>#N/A</v>
      </c>
      <c r="D183" s="4" t="e">
        <f>VLOOKUP(Eingabe!R199,tblAnzahl!A$2:D$6,4,FALSE)</f>
        <v>#N/A</v>
      </c>
      <c r="E183" s="18" t="str">
        <f>IF(Eingabe!S199&lt;&gt;"",Eingabe!S199,"")</f>
        <v/>
      </c>
      <c r="F183" s="4" t="e">
        <f>VLOOKUP(Eingabe!T199,tblBemerkung!A$2:B$8,2,FALSE)</f>
        <v>#N/A</v>
      </c>
      <c r="G183" s="35">
        <f>+Eingabe!C199</f>
        <v>0</v>
      </c>
      <c r="H183" s="4">
        <f>+Eingabe!H199</f>
        <v>0</v>
      </c>
      <c r="I183" s="4">
        <f>+Eingabe!D199</f>
        <v>0</v>
      </c>
      <c r="J183" s="4">
        <f>IF((Eingabe!E199&lt;&gt;""),Eingabe!E199,Eingabe!D199)</f>
        <v>0</v>
      </c>
      <c r="K183" s="4">
        <f>+Eingabe!F199</f>
        <v>0</v>
      </c>
      <c r="L183" s="4">
        <f>IF((Eingabe!G199&lt;&gt;""),Eingabe!G199,Eingabe!F199)</f>
        <v>0</v>
      </c>
      <c r="M183" s="4">
        <f>+Eingabe!I199</f>
        <v>0</v>
      </c>
      <c r="N183" s="5" t="str">
        <f>IF(Eingabe!L199&lt;&gt; "",Eingabe!L199,"")</f>
        <v/>
      </c>
      <c r="O183" s="4" t="str">
        <f>IF(Eingabe!M199 &lt;&gt; "", VLOOKUP(Eingabe!M199,tblRFQZusatz!A$2:B$4,2,FALSE),"")</f>
        <v/>
      </c>
      <c r="P183" s="16">
        <f>+Eingabe!P199</f>
        <v>0</v>
      </c>
      <c r="Q183" s="4" t="e">
        <f>VLOOKUP(Eingabe!J199,tblBeobachter!$A$2:$B$4318,2,FALSE)</f>
        <v>#N/A</v>
      </c>
      <c r="R183" s="4" t="str">
        <f>IF(Eingabe!K199&lt;&gt; "",VLOOKUP(Eingabe!K199,tblBeobachter!$A$2:$B$4318,2,FALSE),"")</f>
        <v/>
      </c>
      <c r="S183" s="4" t="str">
        <f>IF(Eingabe!N199 &lt;&gt; "",VLOOKUP(Eingabe!N199,tlbLebensraumtyp!A$2:B$26,2,FALSE),"")</f>
        <v/>
      </c>
      <c r="T183" s="4" t="str">
        <f>IF(Eingabe!O199&lt;&gt;"",VLOOKUP(Eingabe!O199,tlbLebensraumtyp!A$2:B$26,2,FALSE)," ")</f>
        <v xml:space="preserve"> </v>
      </c>
    </row>
    <row r="184" spans="1:20" x14ac:dyDescent="0.25">
      <c r="A184" s="36">
        <f>+Eingabe!A200</f>
        <v>0</v>
      </c>
      <c r="B184" s="4" t="e">
        <f>VLOOKUP(Eingabe!Q200,tblArt!$A$2:$B$321,2,FALSE)</f>
        <v>#N/A</v>
      </c>
      <c r="C184" s="4" t="e">
        <f>VLOOKUP(Eingabe!B200,tblGemeinde!A$2:D$2867,4,FALSE)</f>
        <v>#N/A</v>
      </c>
      <c r="D184" s="4" t="e">
        <f>VLOOKUP(Eingabe!R200,tblAnzahl!A$2:D$6,4,FALSE)</f>
        <v>#N/A</v>
      </c>
      <c r="E184" s="18" t="str">
        <f>IF(Eingabe!S200&lt;&gt;"",Eingabe!S200,"")</f>
        <v/>
      </c>
      <c r="F184" s="4" t="e">
        <f>VLOOKUP(Eingabe!T200,tblBemerkung!A$2:B$8,2,FALSE)</f>
        <v>#N/A</v>
      </c>
      <c r="G184" s="35">
        <f>+Eingabe!C200</f>
        <v>0</v>
      </c>
      <c r="H184" s="4">
        <f>+Eingabe!H200</f>
        <v>0</v>
      </c>
      <c r="I184" s="4">
        <f>+Eingabe!D200</f>
        <v>0</v>
      </c>
      <c r="J184" s="4">
        <f>IF((Eingabe!E200&lt;&gt;""),Eingabe!E200,Eingabe!D200)</f>
        <v>0</v>
      </c>
      <c r="K184" s="4">
        <f>+Eingabe!F200</f>
        <v>0</v>
      </c>
      <c r="L184" s="4">
        <f>IF((Eingabe!G200&lt;&gt;""),Eingabe!G200,Eingabe!F200)</f>
        <v>0</v>
      </c>
      <c r="M184" s="4">
        <f>+Eingabe!I200</f>
        <v>0</v>
      </c>
      <c r="N184" s="5" t="str">
        <f>IF(Eingabe!L200&lt;&gt; "",Eingabe!L200,"")</f>
        <v/>
      </c>
      <c r="O184" s="4" t="str">
        <f>IF(Eingabe!M200 &lt;&gt; "", VLOOKUP(Eingabe!M200,tblRFQZusatz!A$2:B$4,2,FALSE),"")</f>
        <v/>
      </c>
      <c r="P184" s="16">
        <f>+Eingabe!P200</f>
        <v>0</v>
      </c>
      <c r="Q184" s="4" t="e">
        <f>VLOOKUP(Eingabe!J200,tblBeobachter!$A$2:$B$4318,2,FALSE)</f>
        <v>#N/A</v>
      </c>
      <c r="R184" s="4" t="str">
        <f>IF(Eingabe!K200&lt;&gt; "",VLOOKUP(Eingabe!K200,tblBeobachter!$A$2:$B$4318,2,FALSE),"")</f>
        <v/>
      </c>
      <c r="S184" s="4" t="str">
        <f>IF(Eingabe!N200 &lt;&gt; "",VLOOKUP(Eingabe!N200,tlbLebensraumtyp!A$2:B$26,2,FALSE),"")</f>
        <v/>
      </c>
      <c r="T184" s="4" t="str">
        <f>IF(Eingabe!O200&lt;&gt;"",VLOOKUP(Eingabe!O200,tlbLebensraumtyp!A$2:B$26,2,FALSE)," ")</f>
        <v xml:space="preserve"> </v>
      </c>
    </row>
    <row r="185" spans="1:20" x14ac:dyDescent="0.25">
      <c r="A185" s="36">
        <f>+Eingabe!A201</f>
        <v>0</v>
      </c>
      <c r="B185" s="4" t="e">
        <f>VLOOKUP(Eingabe!Q201,tblArt!$A$2:$B$321,2,FALSE)</f>
        <v>#N/A</v>
      </c>
      <c r="C185" s="4" t="e">
        <f>VLOOKUP(Eingabe!B201,tblGemeinde!A$2:D$2867,4,FALSE)</f>
        <v>#N/A</v>
      </c>
      <c r="D185" s="4" t="e">
        <f>VLOOKUP(Eingabe!R201,tblAnzahl!A$2:D$6,4,FALSE)</f>
        <v>#N/A</v>
      </c>
      <c r="E185" s="18" t="str">
        <f>IF(Eingabe!S201&lt;&gt;"",Eingabe!S201,"")</f>
        <v/>
      </c>
      <c r="F185" s="4" t="e">
        <f>VLOOKUP(Eingabe!T201,tblBemerkung!A$2:B$8,2,FALSE)</f>
        <v>#N/A</v>
      </c>
      <c r="G185" s="35">
        <f>+Eingabe!C201</f>
        <v>0</v>
      </c>
      <c r="H185" s="4">
        <f>+Eingabe!H201</f>
        <v>0</v>
      </c>
      <c r="I185" s="4">
        <f>+Eingabe!D201</f>
        <v>0</v>
      </c>
      <c r="J185" s="4">
        <f>IF((Eingabe!E201&lt;&gt;""),Eingabe!E201,Eingabe!D201)</f>
        <v>0</v>
      </c>
      <c r="K185" s="4">
        <f>+Eingabe!F201</f>
        <v>0</v>
      </c>
      <c r="L185" s="4">
        <f>IF((Eingabe!G201&lt;&gt;""),Eingabe!G201,Eingabe!F201)</f>
        <v>0</v>
      </c>
      <c r="M185" s="4">
        <f>+Eingabe!I201</f>
        <v>0</v>
      </c>
      <c r="N185" s="5" t="str">
        <f>IF(Eingabe!L201&lt;&gt; "",Eingabe!L201,"")</f>
        <v/>
      </c>
      <c r="O185" s="4" t="str">
        <f>IF(Eingabe!M201 &lt;&gt; "", VLOOKUP(Eingabe!M201,tblRFQZusatz!A$2:B$4,2,FALSE),"")</f>
        <v/>
      </c>
      <c r="P185" s="16">
        <f>+Eingabe!P201</f>
        <v>0</v>
      </c>
      <c r="Q185" s="4" t="e">
        <f>VLOOKUP(Eingabe!J201,tblBeobachter!$A$2:$B$4318,2,FALSE)</f>
        <v>#N/A</v>
      </c>
      <c r="R185" s="4" t="str">
        <f>IF(Eingabe!K201&lt;&gt; "",VLOOKUP(Eingabe!K201,tblBeobachter!$A$2:$B$4318,2,FALSE),"")</f>
        <v/>
      </c>
      <c r="S185" s="4" t="str">
        <f>IF(Eingabe!N201 &lt;&gt; "",VLOOKUP(Eingabe!N201,tlbLebensraumtyp!A$2:B$26,2,FALSE),"")</f>
        <v/>
      </c>
      <c r="T185" s="4" t="str">
        <f>IF(Eingabe!O201&lt;&gt;"",VLOOKUP(Eingabe!O201,tlbLebensraumtyp!A$2:B$26,2,FALSE)," ")</f>
        <v xml:space="preserve"> </v>
      </c>
    </row>
    <row r="186" spans="1:20" x14ac:dyDescent="0.25">
      <c r="A186" s="36">
        <f>+Eingabe!A202</f>
        <v>0</v>
      </c>
      <c r="B186" s="4" t="e">
        <f>VLOOKUP(Eingabe!Q202,tblArt!$A$2:$B$321,2,FALSE)</f>
        <v>#N/A</v>
      </c>
      <c r="C186" s="4" t="e">
        <f>VLOOKUP(Eingabe!B202,tblGemeinde!A$2:D$2867,4,FALSE)</f>
        <v>#N/A</v>
      </c>
      <c r="D186" s="4" t="e">
        <f>VLOOKUP(Eingabe!R202,tblAnzahl!A$2:D$6,4,FALSE)</f>
        <v>#N/A</v>
      </c>
      <c r="E186" s="18" t="str">
        <f>IF(Eingabe!S202&lt;&gt;"",Eingabe!S202,"")</f>
        <v/>
      </c>
      <c r="F186" s="4" t="e">
        <f>VLOOKUP(Eingabe!T202,tblBemerkung!A$2:B$8,2,FALSE)</f>
        <v>#N/A</v>
      </c>
      <c r="G186" s="35">
        <f>+Eingabe!C202</f>
        <v>0</v>
      </c>
      <c r="H186" s="4">
        <f>+Eingabe!H202</f>
        <v>0</v>
      </c>
      <c r="I186" s="4">
        <f>+Eingabe!D202</f>
        <v>0</v>
      </c>
      <c r="J186" s="4">
        <f>IF((Eingabe!E202&lt;&gt;""),Eingabe!E202,Eingabe!D202)</f>
        <v>0</v>
      </c>
      <c r="K186" s="4">
        <f>+Eingabe!F202</f>
        <v>0</v>
      </c>
      <c r="L186" s="4">
        <f>IF((Eingabe!G202&lt;&gt;""),Eingabe!G202,Eingabe!F202)</f>
        <v>0</v>
      </c>
      <c r="M186" s="4">
        <f>+Eingabe!I202</f>
        <v>0</v>
      </c>
      <c r="N186" s="5" t="str">
        <f>IF(Eingabe!L202&lt;&gt; "",Eingabe!L202,"")</f>
        <v/>
      </c>
      <c r="O186" s="4" t="str">
        <f>IF(Eingabe!M202 &lt;&gt; "", VLOOKUP(Eingabe!M202,tblRFQZusatz!A$2:B$4,2,FALSE),"")</f>
        <v/>
      </c>
      <c r="P186" s="16">
        <f>+Eingabe!P202</f>
        <v>0</v>
      </c>
      <c r="Q186" s="4" t="e">
        <f>VLOOKUP(Eingabe!J202,tblBeobachter!$A$2:$B$4318,2,FALSE)</f>
        <v>#N/A</v>
      </c>
      <c r="R186" s="4" t="str">
        <f>IF(Eingabe!K202&lt;&gt; "",VLOOKUP(Eingabe!K202,tblBeobachter!$A$2:$B$4318,2,FALSE),"")</f>
        <v/>
      </c>
      <c r="S186" s="4" t="str">
        <f>IF(Eingabe!N202 &lt;&gt; "",VLOOKUP(Eingabe!N202,tlbLebensraumtyp!A$2:B$26,2,FALSE),"")</f>
        <v/>
      </c>
      <c r="T186" s="4" t="str">
        <f>IF(Eingabe!O202&lt;&gt;"",VLOOKUP(Eingabe!O202,tlbLebensraumtyp!A$2:B$26,2,FALSE)," ")</f>
        <v xml:space="preserve"> </v>
      </c>
    </row>
    <row r="187" spans="1:20" x14ac:dyDescent="0.25">
      <c r="A187" s="36">
        <f>+Eingabe!A203</f>
        <v>0</v>
      </c>
      <c r="B187" s="4" t="e">
        <f>VLOOKUP(Eingabe!Q203,tblArt!$A$2:$B$321,2,FALSE)</f>
        <v>#N/A</v>
      </c>
      <c r="C187" s="4" t="e">
        <f>VLOOKUP(Eingabe!B203,tblGemeinde!A$2:D$2867,4,FALSE)</f>
        <v>#N/A</v>
      </c>
      <c r="D187" s="4" t="e">
        <f>VLOOKUP(Eingabe!R203,tblAnzahl!A$2:D$6,4,FALSE)</f>
        <v>#N/A</v>
      </c>
      <c r="E187" s="18" t="str">
        <f>IF(Eingabe!S203&lt;&gt;"",Eingabe!S203,"")</f>
        <v/>
      </c>
      <c r="F187" s="4" t="e">
        <f>VLOOKUP(Eingabe!T203,tblBemerkung!A$2:B$8,2,FALSE)</f>
        <v>#N/A</v>
      </c>
      <c r="G187" s="35">
        <f>+Eingabe!C203</f>
        <v>0</v>
      </c>
      <c r="H187" s="4">
        <f>+Eingabe!H203</f>
        <v>0</v>
      </c>
      <c r="I187" s="4">
        <f>+Eingabe!D203</f>
        <v>0</v>
      </c>
      <c r="J187" s="4">
        <f>IF((Eingabe!E203&lt;&gt;""),Eingabe!E203,Eingabe!D203)</f>
        <v>0</v>
      </c>
      <c r="K187" s="4">
        <f>+Eingabe!F203</f>
        <v>0</v>
      </c>
      <c r="L187" s="4">
        <f>IF((Eingabe!G203&lt;&gt;""),Eingabe!G203,Eingabe!F203)</f>
        <v>0</v>
      </c>
      <c r="M187" s="4">
        <f>+Eingabe!I203</f>
        <v>0</v>
      </c>
      <c r="N187" s="5" t="str">
        <f>IF(Eingabe!L203&lt;&gt; "",Eingabe!L203,"")</f>
        <v/>
      </c>
      <c r="O187" s="4" t="str">
        <f>IF(Eingabe!M203 &lt;&gt; "", VLOOKUP(Eingabe!M203,tblRFQZusatz!A$2:B$4,2,FALSE),"")</f>
        <v/>
      </c>
      <c r="P187" s="16">
        <f>+Eingabe!P203</f>
        <v>0</v>
      </c>
      <c r="Q187" s="4" t="e">
        <f>VLOOKUP(Eingabe!J203,tblBeobachter!$A$2:$B$4318,2,FALSE)</f>
        <v>#N/A</v>
      </c>
      <c r="R187" s="4" t="str">
        <f>IF(Eingabe!K203&lt;&gt; "",VLOOKUP(Eingabe!K203,tblBeobachter!$A$2:$B$4318,2,FALSE),"")</f>
        <v/>
      </c>
      <c r="S187" s="4" t="str">
        <f>IF(Eingabe!N203 &lt;&gt; "",VLOOKUP(Eingabe!N203,tlbLebensraumtyp!A$2:B$26,2,FALSE),"")</f>
        <v/>
      </c>
      <c r="T187" s="4" t="str">
        <f>IF(Eingabe!O203&lt;&gt;"",VLOOKUP(Eingabe!O203,tlbLebensraumtyp!A$2:B$26,2,FALSE)," ")</f>
        <v xml:space="preserve"> </v>
      </c>
    </row>
    <row r="188" spans="1:20" x14ac:dyDescent="0.25">
      <c r="A188" s="36">
        <f>+Eingabe!A204</f>
        <v>0</v>
      </c>
      <c r="B188" s="4" t="e">
        <f>VLOOKUP(Eingabe!Q204,tblArt!$A$2:$B$321,2,FALSE)</f>
        <v>#N/A</v>
      </c>
      <c r="C188" s="4" t="e">
        <f>VLOOKUP(Eingabe!B204,tblGemeinde!A$2:D$2867,4,FALSE)</f>
        <v>#N/A</v>
      </c>
      <c r="D188" s="4" t="e">
        <f>VLOOKUP(Eingabe!R204,tblAnzahl!A$2:D$6,4,FALSE)</f>
        <v>#N/A</v>
      </c>
      <c r="E188" s="18" t="str">
        <f>IF(Eingabe!S204&lt;&gt;"",Eingabe!S204,"")</f>
        <v/>
      </c>
      <c r="F188" s="4" t="e">
        <f>VLOOKUP(Eingabe!T204,tblBemerkung!A$2:B$8,2,FALSE)</f>
        <v>#N/A</v>
      </c>
      <c r="G188" s="35">
        <f>+Eingabe!C204</f>
        <v>0</v>
      </c>
      <c r="H188" s="4">
        <f>+Eingabe!H204</f>
        <v>0</v>
      </c>
      <c r="I188" s="4">
        <f>+Eingabe!D204</f>
        <v>0</v>
      </c>
      <c r="J188" s="4">
        <f>IF((Eingabe!E204&lt;&gt;""),Eingabe!E204,Eingabe!D204)</f>
        <v>0</v>
      </c>
      <c r="K188" s="4">
        <f>+Eingabe!F204</f>
        <v>0</v>
      </c>
      <c r="L188" s="4">
        <f>IF((Eingabe!G204&lt;&gt;""),Eingabe!G204,Eingabe!F204)</f>
        <v>0</v>
      </c>
      <c r="M188" s="4">
        <f>+Eingabe!I204</f>
        <v>0</v>
      </c>
      <c r="N188" s="5" t="str">
        <f>IF(Eingabe!L204&lt;&gt; "",Eingabe!L204,"")</f>
        <v/>
      </c>
      <c r="O188" s="4" t="str">
        <f>IF(Eingabe!M204 &lt;&gt; "", VLOOKUP(Eingabe!M204,tblRFQZusatz!A$2:B$4,2,FALSE),"")</f>
        <v/>
      </c>
      <c r="P188" s="16">
        <f>+Eingabe!P204</f>
        <v>0</v>
      </c>
      <c r="Q188" s="4" t="e">
        <f>VLOOKUP(Eingabe!J204,tblBeobachter!$A$2:$B$4318,2,FALSE)</f>
        <v>#N/A</v>
      </c>
      <c r="R188" s="4" t="str">
        <f>IF(Eingabe!K204&lt;&gt; "",VLOOKUP(Eingabe!K204,tblBeobachter!$A$2:$B$4318,2,FALSE),"")</f>
        <v/>
      </c>
      <c r="S188" s="4" t="str">
        <f>IF(Eingabe!N204 &lt;&gt; "",VLOOKUP(Eingabe!N204,tlbLebensraumtyp!A$2:B$26,2,FALSE),"")</f>
        <v/>
      </c>
      <c r="T188" s="4" t="str">
        <f>IF(Eingabe!O204&lt;&gt;"",VLOOKUP(Eingabe!O204,tlbLebensraumtyp!A$2:B$26,2,FALSE)," ")</f>
        <v xml:space="preserve"> </v>
      </c>
    </row>
    <row r="189" spans="1:20" x14ac:dyDescent="0.25">
      <c r="A189" s="36">
        <f>+Eingabe!A205</f>
        <v>0</v>
      </c>
      <c r="B189" s="4" t="e">
        <f>VLOOKUP(Eingabe!Q205,tblArt!$A$2:$B$321,2,FALSE)</f>
        <v>#N/A</v>
      </c>
      <c r="C189" s="4" t="e">
        <f>VLOOKUP(Eingabe!B205,tblGemeinde!A$2:D$2867,4,FALSE)</f>
        <v>#N/A</v>
      </c>
      <c r="D189" s="4" t="e">
        <f>VLOOKUP(Eingabe!R205,tblAnzahl!A$2:D$6,4,FALSE)</f>
        <v>#N/A</v>
      </c>
      <c r="E189" s="18" t="str">
        <f>IF(Eingabe!S205&lt;&gt;"",Eingabe!S205,"")</f>
        <v/>
      </c>
      <c r="F189" s="4" t="e">
        <f>VLOOKUP(Eingabe!T205,tblBemerkung!A$2:B$8,2,FALSE)</f>
        <v>#N/A</v>
      </c>
      <c r="G189" s="35">
        <f>+Eingabe!C205</f>
        <v>0</v>
      </c>
      <c r="H189" s="4">
        <f>+Eingabe!H205</f>
        <v>0</v>
      </c>
      <c r="I189" s="4">
        <f>+Eingabe!D205</f>
        <v>0</v>
      </c>
      <c r="J189" s="4">
        <f>IF((Eingabe!E205&lt;&gt;""),Eingabe!E205,Eingabe!D205)</f>
        <v>0</v>
      </c>
      <c r="K189" s="4">
        <f>+Eingabe!F205</f>
        <v>0</v>
      </c>
      <c r="L189" s="4">
        <f>IF((Eingabe!G205&lt;&gt;""),Eingabe!G205,Eingabe!F205)</f>
        <v>0</v>
      </c>
      <c r="M189" s="4">
        <f>+Eingabe!I205</f>
        <v>0</v>
      </c>
      <c r="N189" s="5" t="str">
        <f>IF(Eingabe!L205&lt;&gt; "",Eingabe!L205,"")</f>
        <v/>
      </c>
      <c r="O189" s="4" t="str">
        <f>IF(Eingabe!M205 &lt;&gt; "", VLOOKUP(Eingabe!M205,tblRFQZusatz!A$2:B$4,2,FALSE),"")</f>
        <v/>
      </c>
      <c r="P189" s="16">
        <f>+Eingabe!P205</f>
        <v>0</v>
      </c>
      <c r="Q189" s="4" t="e">
        <f>VLOOKUP(Eingabe!J205,tblBeobachter!$A$2:$B$4318,2,FALSE)</f>
        <v>#N/A</v>
      </c>
      <c r="R189" s="4" t="str">
        <f>IF(Eingabe!K205&lt;&gt; "",VLOOKUP(Eingabe!K205,tblBeobachter!$A$2:$B$4318,2,FALSE),"")</f>
        <v/>
      </c>
      <c r="S189" s="4" t="str">
        <f>IF(Eingabe!N205 &lt;&gt; "",VLOOKUP(Eingabe!N205,tlbLebensraumtyp!A$2:B$26,2,FALSE),"")</f>
        <v/>
      </c>
      <c r="T189" s="4" t="str">
        <f>IF(Eingabe!O205&lt;&gt;"",VLOOKUP(Eingabe!O205,tlbLebensraumtyp!A$2:B$26,2,FALSE)," ")</f>
        <v xml:space="preserve"> </v>
      </c>
    </row>
    <row r="190" spans="1:20" x14ac:dyDescent="0.25">
      <c r="A190" s="36">
        <f>+Eingabe!A206</f>
        <v>0</v>
      </c>
      <c r="B190" s="4" t="e">
        <f>VLOOKUP(Eingabe!Q206,tblArt!$A$2:$B$321,2,FALSE)</f>
        <v>#N/A</v>
      </c>
      <c r="C190" s="4" t="e">
        <f>VLOOKUP(Eingabe!B206,tblGemeinde!A$2:D$2867,4,FALSE)</f>
        <v>#N/A</v>
      </c>
      <c r="D190" s="4" t="e">
        <f>VLOOKUP(Eingabe!R206,tblAnzahl!A$2:D$6,4,FALSE)</f>
        <v>#N/A</v>
      </c>
      <c r="E190" s="18" t="str">
        <f>IF(Eingabe!S206&lt;&gt;"",Eingabe!S206,"")</f>
        <v/>
      </c>
      <c r="F190" s="4" t="e">
        <f>VLOOKUP(Eingabe!T206,tblBemerkung!A$2:B$8,2,FALSE)</f>
        <v>#N/A</v>
      </c>
      <c r="G190" s="35">
        <f>+Eingabe!C206</f>
        <v>0</v>
      </c>
      <c r="H190" s="4">
        <f>+Eingabe!H206</f>
        <v>0</v>
      </c>
      <c r="I190" s="4">
        <f>+Eingabe!D206</f>
        <v>0</v>
      </c>
      <c r="J190" s="4">
        <f>IF((Eingabe!E206&lt;&gt;""),Eingabe!E206,Eingabe!D206)</f>
        <v>0</v>
      </c>
      <c r="K190" s="4">
        <f>+Eingabe!F206</f>
        <v>0</v>
      </c>
      <c r="L190" s="4">
        <f>IF((Eingabe!G206&lt;&gt;""),Eingabe!G206,Eingabe!F206)</f>
        <v>0</v>
      </c>
      <c r="M190" s="4">
        <f>+Eingabe!I206</f>
        <v>0</v>
      </c>
      <c r="N190" s="5" t="str">
        <f>IF(Eingabe!L206&lt;&gt; "",Eingabe!L206,"")</f>
        <v/>
      </c>
      <c r="O190" s="4" t="str">
        <f>IF(Eingabe!M206 &lt;&gt; "", VLOOKUP(Eingabe!M206,tblRFQZusatz!A$2:B$4,2,FALSE),"")</f>
        <v/>
      </c>
      <c r="P190" s="16">
        <f>+Eingabe!P206</f>
        <v>0</v>
      </c>
      <c r="Q190" s="4" t="e">
        <f>VLOOKUP(Eingabe!J206,tblBeobachter!$A$2:$B$4318,2,FALSE)</f>
        <v>#N/A</v>
      </c>
      <c r="R190" s="4" t="str">
        <f>IF(Eingabe!K206&lt;&gt; "",VLOOKUP(Eingabe!K206,tblBeobachter!$A$2:$B$4318,2,FALSE),"")</f>
        <v/>
      </c>
      <c r="S190" s="4" t="str">
        <f>IF(Eingabe!N206 &lt;&gt; "",VLOOKUP(Eingabe!N206,tlbLebensraumtyp!A$2:B$26,2,FALSE),"")</f>
        <v/>
      </c>
      <c r="T190" s="4" t="str">
        <f>IF(Eingabe!O206&lt;&gt;"",VLOOKUP(Eingabe!O206,tlbLebensraumtyp!A$2:B$26,2,FALSE)," ")</f>
        <v xml:space="preserve"> </v>
      </c>
    </row>
    <row r="191" spans="1:20" x14ac:dyDescent="0.25">
      <c r="A191" s="36">
        <f>+Eingabe!A207</f>
        <v>0</v>
      </c>
      <c r="B191" s="4" t="e">
        <f>VLOOKUP(Eingabe!Q207,tblArt!$A$2:$B$321,2,FALSE)</f>
        <v>#N/A</v>
      </c>
      <c r="C191" s="4" t="e">
        <f>VLOOKUP(Eingabe!B207,tblGemeinde!A$2:D$2867,4,FALSE)</f>
        <v>#N/A</v>
      </c>
      <c r="D191" s="4" t="e">
        <f>VLOOKUP(Eingabe!R207,tblAnzahl!A$2:D$6,4,FALSE)</f>
        <v>#N/A</v>
      </c>
      <c r="E191" s="18" t="str">
        <f>IF(Eingabe!S207&lt;&gt;"",Eingabe!S207,"")</f>
        <v/>
      </c>
      <c r="F191" s="4" t="e">
        <f>VLOOKUP(Eingabe!T207,tblBemerkung!A$2:B$8,2,FALSE)</f>
        <v>#N/A</v>
      </c>
      <c r="G191" s="35">
        <f>+Eingabe!C207</f>
        <v>0</v>
      </c>
      <c r="H191" s="4">
        <f>+Eingabe!H207</f>
        <v>0</v>
      </c>
      <c r="I191" s="4">
        <f>+Eingabe!D207</f>
        <v>0</v>
      </c>
      <c r="J191" s="4">
        <f>IF((Eingabe!E207&lt;&gt;""),Eingabe!E207,Eingabe!D207)</f>
        <v>0</v>
      </c>
      <c r="K191" s="4">
        <f>+Eingabe!F207</f>
        <v>0</v>
      </c>
      <c r="L191" s="4">
        <f>IF((Eingabe!G207&lt;&gt;""),Eingabe!G207,Eingabe!F207)</f>
        <v>0</v>
      </c>
      <c r="M191" s="4">
        <f>+Eingabe!I207</f>
        <v>0</v>
      </c>
      <c r="N191" s="5" t="str">
        <f>IF(Eingabe!L207&lt;&gt; "",Eingabe!L207,"")</f>
        <v/>
      </c>
      <c r="O191" s="4" t="str">
        <f>IF(Eingabe!M207 &lt;&gt; "", VLOOKUP(Eingabe!M207,tblRFQZusatz!A$2:B$4,2,FALSE),"")</f>
        <v/>
      </c>
      <c r="P191" s="16">
        <f>+Eingabe!P207</f>
        <v>0</v>
      </c>
      <c r="Q191" s="4" t="e">
        <f>VLOOKUP(Eingabe!J207,tblBeobachter!$A$2:$B$4318,2,FALSE)</f>
        <v>#N/A</v>
      </c>
      <c r="R191" s="4" t="str">
        <f>IF(Eingabe!K207&lt;&gt; "",VLOOKUP(Eingabe!K207,tblBeobachter!$A$2:$B$4318,2,FALSE),"")</f>
        <v/>
      </c>
      <c r="S191" s="4" t="str">
        <f>IF(Eingabe!N207 &lt;&gt; "",VLOOKUP(Eingabe!N207,tlbLebensraumtyp!A$2:B$26,2,FALSE),"")</f>
        <v/>
      </c>
      <c r="T191" s="4" t="str">
        <f>IF(Eingabe!O207&lt;&gt;"",VLOOKUP(Eingabe!O207,tlbLebensraumtyp!A$2:B$26,2,FALSE)," ")</f>
        <v xml:space="preserve"> </v>
      </c>
    </row>
    <row r="192" spans="1:20" x14ac:dyDescent="0.25">
      <c r="A192" s="36">
        <f>+Eingabe!A208</f>
        <v>0</v>
      </c>
      <c r="B192" s="4" t="e">
        <f>VLOOKUP(Eingabe!Q208,tblArt!$A$2:$B$321,2,FALSE)</f>
        <v>#N/A</v>
      </c>
      <c r="C192" s="4" t="e">
        <f>VLOOKUP(Eingabe!B208,tblGemeinde!A$2:D$2867,4,FALSE)</f>
        <v>#N/A</v>
      </c>
      <c r="D192" s="4" t="e">
        <f>VLOOKUP(Eingabe!R208,tblAnzahl!A$2:D$6,4,FALSE)</f>
        <v>#N/A</v>
      </c>
      <c r="E192" s="18" t="str">
        <f>IF(Eingabe!S208&lt;&gt;"",Eingabe!S208,"")</f>
        <v/>
      </c>
      <c r="F192" s="4" t="e">
        <f>VLOOKUP(Eingabe!T208,tblBemerkung!A$2:B$8,2,FALSE)</f>
        <v>#N/A</v>
      </c>
      <c r="G192" s="35">
        <f>+Eingabe!C208</f>
        <v>0</v>
      </c>
      <c r="H192" s="4">
        <f>+Eingabe!H208</f>
        <v>0</v>
      </c>
      <c r="I192" s="4">
        <f>+Eingabe!D208</f>
        <v>0</v>
      </c>
      <c r="J192" s="4">
        <f>IF((Eingabe!E208&lt;&gt;""),Eingabe!E208,Eingabe!D208)</f>
        <v>0</v>
      </c>
      <c r="K192" s="4">
        <f>+Eingabe!F208</f>
        <v>0</v>
      </c>
      <c r="L192" s="4">
        <f>IF((Eingabe!G208&lt;&gt;""),Eingabe!G208,Eingabe!F208)</f>
        <v>0</v>
      </c>
      <c r="M192" s="4">
        <f>+Eingabe!I208</f>
        <v>0</v>
      </c>
      <c r="N192" s="5" t="str">
        <f>IF(Eingabe!L208&lt;&gt; "",Eingabe!L208,"")</f>
        <v/>
      </c>
      <c r="O192" s="4" t="str">
        <f>IF(Eingabe!M208 &lt;&gt; "", VLOOKUP(Eingabe!M208,tblRFQZusatz!A$2:B$4,2,FALSE),"")</f>
        <v/>
      </c>
      <c r="P192" s="16">
        <f>+Eingabe!P208</f>
        <v>0</v>
      </c>
      <c r="Q192" s="4" t="e">
        <f>VLOOKUP(Eingabe!J208,tblBeobachter!$A$2:$B$4318,2,FALSE)</f>
        <v>#N/A</v>
      </c>
      <c r="R192" s="4" t="str">
        <f>IF(Eingabe!K208&lt;&gt; "",VLOOKUP(Eingabe!K208,tblBeobachter!$A$2:$B$4318,2,FALSE),"")</f>
        <v/>
      </c>
      <c r="S192" s="4" t="str">
        <f>IF(Eingabe!N208 &lt;&gt; "",VLOOKUP(Eingabe!N208,tlbLebensraumtyp!A$2:B$26,2,FALSE),"")</f>
        <v/>
      </c>
      <c r="T192" s="4" t="str">
        <f>IF(Eingabe!O208&lt;&gt;"",VLOOKUP(Eingabe!O208,tlbLebensraumtyp!A$2:B$26,2,FALSE)," ")</f>
        <v xml:space="preserve"> </v>
      </c>
    </row>
    <row r="193" spans="1:20" x14ac:dyDescent="0.25">
      <c r="A193" s="36">
        <f>+Eingabe!A209</f>
        <v>0</v>
      </c>
      <c r="B193" s="4" t="e">
        <f>VLOOKUP(Eingabe!Q209,tblArt!$A$2:$B$321,2,FALSE)</f>
        <v>#N/A</v>
      </c>
      <c r="C193" s="4" t="e">
        <f>VLOOKUP(Eingabe!B209,tblGemeinde!A$2:D$2867,4,FALSE)</f>
        <v>#N/A</v>
      </c>
      <c r="D193" s="4" t="e">
        <f>VLOOKUP(Eingabe!R209,tblAnzahl!A$2:D$6,4,FALSE)</f>
        <v>#N/A</v>
      </c>
      <c r="E193" s="18" t="str">
        <f>IF(Eingabe!S209&lt;&gt;"",Eingabe!S209,"")</f>
        <v/>
      </c>
      <c r="F193" s="4" t="e">
        <f>VLOOKUP(Eingabe!T209,tblBemerkung!A$2:B$8,2,FALSE)</f>
        <v>#N/A</v>
      </c>
      <c r="G193" s="35">
        <f>+Eingabe!C209</f>
        <v>0</v>
      </c>
      <c r="H193" s="4">
        <f>+Eingabe!H209</f>
        <v>0</v>
      </c>
      <c r="I193" s="4">
        <f>+Eingabe!D209</f>
        <v>0</v>
      </c>
      <c r="J193" s="4">
        <f>IF((Eingabe!E209&lt;&gt;""),Eingabe!E209,Eingabe!D209)</f>
        <v>0</v>
      </c>
      <c r="K193" s="4">
        <f>+Eingabe!F209</f>
        <v>0</v>
      </c>
      <c r="L193" s="4">
        <f>IF((Eingabe!G209&lt;&gt;""),Eingabe!G209,Eingabe!F209)</f>
        <v>0</v>
      </c>
      <c r="M193" s="4">
        <f>+Eingabe!I209</f>
        <v>0</v>
      </c>
      <c r="N193" s="5" t="str">
        <f>IF(Eingabe!L209&lt;&gt; "",Eingabe!L209,"")</f>
        <v/>
      </c>
      <c r="O193" s="4" t="str">
        <f>IF(Eingabe!M209 &lt;&gt; "", VLOOKUP(Eingabe!M209,tblRFQZusatz!A$2:B$4,2,FALSE),"")</f>
        <v/>
      </c>
      <c r="P193" s="16">
        <f>+Eingabe!P209</f>
        <v>0</v>
      </c>
      <c r="Q193" s="4" t="e">
        <f>VLOOKUP(Eingabe!J209,tblBeobachter!$A$2:$B$4318,2,FALSE)</f>
        <v>#N/A</v>
      </c>
      <c r="R193" s="4" t="str">
        <f>IF(Eingabe!K209&lt;&gt; "",VLOOKUP(Eingabe!K209,tblBeobachter!$A$2:$B$4318,2,FALSE),"")</f>
        <v/>
      </c>
      <c r="S193" s="4" t="str">
        <f>IF(Eingabe!N209 &lt;&gt; "",VLOOKUP(Eingabe!N209,tlbLebensraumtyp!A$2:B$26,2,FALSE),"")</f>
        <v/>
      </c>
      <c r="T193" s="4" t="str">
        <f>IF(Eingabe!O209&lt;&gt;"",VLOOKUP(Eingabe!O209,tlbLebensraumtyp!A$2:B$26,2,FALSE)," ")</f>
        <v xml:space="preserve"> </v>
      </c>
    </row>
    <row r="194" spans="1:20" x14ac:dyDescent="0.25">
      <c r="A194" s="36">
        <f>+Eingabe!A210</f>
        <v>0</v>
      </c>
      <c r="B194" s="4" t="e">
        <f>VLOOKUP(Eingabe!Q210,tblArt!$A$2:$B$321,2,FALSE)</f>
        <v>#N/A</v>
      </c>
      <c r="C194" s="4" t="e">
        <f>VLOOKUP(Eingabe!B210,tblGemeinde!A$2:D$2867,4,FALSE)</f>
        <v>#N/A</v>
      </c>
      <c r="D194" s="4" t="e">
        <f>VLOOKUP(Eingabe!R210,tblAnzahl!A$2:D$6,4,FALSE)</f>
        <v>#N/A</v>
      </c>
      <c r="E194" s="18" t="str">
        <f>IF(Eingabe!S210&lt;&gt;"",Eingabe!S210,"")</f>
        <v/>
      </c>
      <c r="F194" s="4" t="e">
        <f>VLOOKUP(Eingabe!T210,tblBemerkung!A$2:B$8,2,FALSE)</f>
        <v>#N/A</v>
      </c>
      <c r="G194" s="35">
        <f>+Eingabe!C210</f>
        <v>0</v>
      </c>
      <c r="H194" s="4">
        <f>+Eingabe!H210</f>
        <v>0</v>
      </c>
      <c r="I194" s="4">
        <f>+Eingabe!D210</f>
        <v>0</v>
      </c>
      <c r="J194" s="4">
        <f>IF((Eingabe!E210&lt;&gt;""),Eingabe!E210,Eingabe!D210)</f>
        <v>0</v>
      </c>
      <c r="K194" s="4">
        <f>+Eingabe!F210</f>
        <v>0</v>
      </c>
      <c r="L194" s="4">
        <f>IF((Eingabe!G210&lt;&gt;""),Eingabe!G210,Eingabe!F210)</f>
        <v>0</v>
      </c>
      <c r="M194" s="4">
        <f>+Eingabe!I210</f>
        <v>0</v>
      </c>
      <c r="N194" s="5" t="str">
        <f>IF(Eingabe!L210&lt;&gt; "",Eingabe!L210,"")</f>
        <v/>
      </c>
      <c r="O194" s="4" t="str">
        <f>IF(Eingabe!M210 &lt;&gt; "", VLOOKUP(Eingabe!M210,tblRFQZusatz!A$2:B$4,2,FALSE),"")</f>
        <v/>
      </c>
      <c r="P194" s="16">
        <f>+Eingabe!P210</f>
        <v>0</v>
      </c>
      <c r="Q194" s="4" t="e">
        <f>VLOOKUP(Eingabe!J210,tblBeobachter!$A$2:$B$4318,2,FALSE)</f>
        <v>#N/A</v>
      </c>
      <c r="R194" s="4" t="str">
        <f>IF(Eingabe!K210&lt;&gt; "",VLOOKUP(Eingabe!K210,tblBeobachter!$A$2:$B$4318,2,FALSE),"")</f>
        <v/>
      </c>
      <c r="S194" s="4" t="str">
        <f>IF(Eingabe!N210 &lt;&gt; "",VLOOKUP(Eingabe!N210,tlbLebensraumtyp!A$2:B$26,2,FALSE),"")</f>
        <v/>
      </c>
      <c r="T194" s="4" t="str">
        <f>IF(Eingabe!O210&lt;&gt;"",VLOOKUP(Eingabe!O210,tlbLebensraumtyp!A$2:B$26,2,FALSE)," ")</f>
        <v xml:space="preserve"> </v>
      </c>
    </row>
    <row r="195" spans="1:20" x14ac:dyDescent="0.25">
      <c r="A195" s="36">
        <f>+Eingabe!A211</f>
        <v>0</v>
      </c>
      <c r="B195" s="4" t="e">
        <f>VLOOKUP(Eingabe!Q211,tblArt!$A$2:$B$321,2,FALSE)</f>
        <v>#N/A</v>
      </c>
      <c r="C195" s="4" t="e">
        <f>VLOOKUP(Eingabe!B211,tblGemeinde!A$2:D$2867,4,FALSE)</f>
        <v>#N/A</v>
      </c>
      <c r="D195" s="4" t="e">
        <f>VLOOKUP(Eingabe!R211,tblAnzahl!A$2:D$6,4,FALSE)</f>
        <v>#N/A</v>
      </c>
      <c r="E195" s="18" t="str">
        <f>IF(Eingabe!S211&lt;&gt;"",Eingabe!S211,"")</f>
        <v/>
      </c>
      <c r="F195" s="4" t="e">
        <f>VLOOKUP(Eingabe!T211,tblBemerkung!A$2:B$8,2,FALSE)</f>
        <v>#N/A</v>
      </c>
      <c r="G195" s="35">
        <f>+Eingabe!C211</f>
        <v>0</v>
      </c>
      <c r="H195" s="4">
        <f>+Eingabe!H211</f>
        <v>0</v>
      </c>
      <c r="I195" s="4">
        <f>+Eingabe!D211</f>
        <v>0</v>
      </c>
      <c r="J195" s="4">
        <f>IF((Eingabe!E211&lt;&gt;""),Eingabe!E211,Eingabe!D211)</f>
        <v>0</v>
      </c>
      <c r="K195" s="4">
        <f>+Eingabe!F211</f>
        <v>0</v>
      </c>
      <c r="L195" s="4">
        <f>IF((Eingabe!G211&lt;&gt;""),Eingabe!G211,Eingabe!F211)</f>
        <v>0</v>
      </c>
      <c r="M195" s="4">
        <f>+Eingabe!I211</f>
        <v>0</v>
      </c>
      <c r="N195" s="5" t="str">
        <f>IF(Eingabe!L211&lt;&gt; "",Eingabe!L211,"")</f>
        <v/>
      </c>
      <c r="O195" s="4" t="str">
        <f>IF(Eingabe!M211 &lt;&gt; "", VLOOKUP(Eingabe!M211,tblRFQZusatz!A$2:B$4,2,FALSE),"")</f>
        <v/>
      </c>
      <c r="P195" s="16">
        <f>+Eingabe!P211</f>
        <v>0</v>
      </c>
      <c r="Q195" s="4" t="e">
        <f>VLOOKUP(Eingabe!J211,tblBeobachter!$A$2:$B$4318,2,FALSE)</f>
        <v>#N/A</v>
      </c>
      <c r="R195" s="4" t="str">
        <f>IF(Eingabe!K211&lt;&gt; "",VLOOKUP(Eingabe!K211,tblBeobachter!$A$2:$B$4318,2,FALSE),"")</f>
        <v/>
      </c>
      <c r="S195" s="4" t="str">
        <f>IF(Eingabe!N211 &lt;&gt; "",VLOOKUP(Eingabe!N211,tlbLebensraumtyp!A$2:B$26,2,FALSE),"")</f>
        <v/>
      </c>
      <c r="T195" s="4" t="str">
        <f>IF(Eingabe!O211&lt;&gt;"",VLOOKUP(Eingabe!O211,tlbLebensraumtyp!A$2:B$26,2,FALSE)," ")</f>
        <v xml:space="preserve"> </v>
      </c>
    </row>
    <row r="196" spans="1:20" x14ac:dyDescent="0.25">
      <c r="A196" s="36">
        <f>+Eingabe!A212</f>
        <v>0</v>
      </c>
      <c r="B196" s="4" t="e">
        <f>VLOOKUP(Eingabe!Q212,tblArt!$A$2:$B$321,2,FALSE)</f>
        <v>#N/A</v>
      </c>
      <c r="C196" s="4" t="e">
        <f>VLOOKUP(Eingabe!B212,tblGemeinde!A$2:D$2867,4,FALSE)</f>
        <v>#N/A</v>
      </c>
      <c r="D196" s="4" t="e">
        <f>VLOOKUP(Eingabe!R212,tblAnzahl!A$2:D$6,4,FALSE)</f>
        <v>#N/A</v>
      </c>
      <c r="E196" s="18" t="str">
        <f>IF(Eingabe!S212&lt;&gt;"",Eingabe!S212,"")</f>
        <v/>
      </c>
      <c r="F196" s="4" t="e">
        <f>VLOOKUP(Eingabe!T212,tblBemerkung!A$2:B$8,2,FALSE)</f>
        <v>#N/A</v>
      </c>
      <c r="G196" s="35">
        <f>+Eingabe!C212</f>
        <v>0</v>
      </c>
      <c r="H196" s="4">
        <f>+Eingabe!H212</f>
        <v>0</v>
      </c>
      <c r="I196" s="4">
        <f>+Eingabe!D212</f>
        <v>0</v>
      </c>
      <c r="J196" s="4">
        <f>IF((Eingabe!E212&lt;&gt;""),Eingabe!E212,Eingabe!D212)</f>
        <v>0</v>
      </c>
      <c r="K196" s="4">
        <f>+Eingabe!F212</f>
        <v>0</v>
      </c>
      <c r="L196" s="4">
        <f>IF((Eingabe!G212&lt;&gt;""),Eingabe!G212,Eingabe!F212)</f>
        <v>0</v>
      </c>
      <c r="M196" s="4">
        <f>+Eingabe!I212</f>
        <v>0</v>
      </c>
      <c r="N196" s="5" t="str">
        <f>IF(Eingabe!L212&lt;&gt; "",Eingabe!L212,"")</f>
        <v/>
      </c>
      <c r="O196" s="4" t="str">
        <f>IF(Eingabe!M212 &lt;&gt; "", VLOOKUP(Eingabe!M212,tblRFQZusatz!A$2:B$4,2,FALSE),"")</f>
        <v/>
      </c>
      <c r="P196" s="16">
        <f>+Eingabe!P212</f>
        <v>0</v>
      </c>
      <c r="Q196" s="4" t="e">
        <f>VLOOKUP(Eingabe!J212,tblBeobachter!$A$2:$B$4318,2,FALSE)</f>
        <v>#N/A</v>
      </c>
      <c r="R196" s="4" t="str">
        <f>IF(Eingabe!K212&lt;&gt; "",VLOOKUP(Eingabe!K212,tblBeobachter!$A$2:$B$4318,2,FALSE),"")</f>
        <v/>
      </c>
      <c r="S196" s="4" t="str">
        <f>IF(Eingabe!N212 &lt;&gt; "",VLOOKUP(Eingabe!N212,tlbLebensraumtyp!A$2:B$26,2,FALSE),"")</f>
        <v/>
      </c>
      <c r="T196" s="4" t="str">
        <f>IF(Eingabe!O212&lt;&gt;"",VLOOKUP(Eingabe!O212,tlbLebensraumtyp!A$2:B$26,2,FALSE)," ")</f>
        <v xml:space="preserve"> </v>
      </c>
    </row>
    <row r="197" spans="1:20" x14ac:dyDescent="0.25">
      <c r="A197" s="36">
        <f>+Eingabe!A213</f>
        <v>0</v>
      </c>
      <c r="B197" s="4" t="e">
        <f>VLOOKUP(Eingabe!Q213,tblArt!$A$2:$B$321,2,FALSE)</f>
        <v>#N/A</v>
      </c>
      <c r="C197" s="4" t="e">
        <f>VLOOKUP(Eingabe!B213,tblGemeinde!A$2:D$2867,4,FALSE)</f>
        <v>#N/A</v>
      </c>
      <c r="D197" s="4" t="e">
        <f>VLOOKUP(Eingabe!R213,tblAnzahl!A$2:D$6,4,FALSE)</f>
        <v>#N/A</v>
      </c>
      <c r="E197" s="18" t="str">
        <f>IF(Eingabe!S213&lt;&gt;"",Eingabe!S213,"")</f>
        <v/>
      </c>
      <c r="F197" s="4" t="e">
        <f>VLOOKUP(Eingabe!T213,tblBemerkung!A$2:B$8,2,FALSE)</f>
        <v>#N/A</v>
      </c>
      <c r="G197" s="35">
        <f>+Eingabe!C213</f>
        <v>0</v>
      </c>
      <c r="H197" s="4">
        <f>+Eingabe!H213</f>
        <v>0</v>
      </c>
      <c r="I197" s="4">
        <f>+Eingabe!D213</f>
        <v>0</v>
      </c>
      <c r="J197" s="4">
        <f>IF((Eingabe!E213&lt;&gt;""),Eingabe!E213,Eingabe!D213)</f>
        <v>0</v>
      </c>
      <c r="K197" s="4">
        <f>+Eingabe!F213</f>
        <v>0</v>
      </c>
      <c r="L197" s="4">
        <f>IF((Eingabe!G213&lt;&gt;""),Eingabe!G213,Eingabe!F213)</f>
        <v>0</v>
      </c>
      <c r="M197" s="4">
        <f>+Eingabe!I213</f>
        <v>0</v>
      </c>
      <c r="N197" s="5" t="str">
        <f>IF(Eingabe!L213&lt;&gt; "",Eingabe!L213,"")</f>
        <v/>
      </c>
      <c r="O197" s="4" t="str">
        <f>IF(Eingabe!M213 &lt;&gt; "", VLOOKUP(Eingabe!M213,tblRFQZusatz!A$2:B$4,2,FALSE),"")</f>
        <v/>
      </c>
      <c r="P197" s="16">
        <f>+Eingabe!P213</f>
        <v>0</v>
      </c>
      <c r="Q197" s="4" t="e">
        <f>VLOOKUP(Eingabe!J213,tblBeobachter!$A$2:$B$4318,2,FALSE)</f>
        <v>#N/A</v>
      </c>
      <c r="R197" s="4" t="str">
        <f>IF(Eingabe!K213&lt;&gt; "",VLOOKUP(Eingabe!K213,tblBeobachter!$A$2:$B$4318,2,FALSE),"")</f>
        <v/>
      </c>
      <c r="S197" s="4" t="str">
        <f>IF(Eingabe!N213 &lt;&gt; "",VLOOKUP(Eingabe!N213,tlbLebensraumtyp!A$2:B$26,2,FALSE),"")</f>
        <v/>
      </c>
      <c r="T197" s="4" t="str">
        <f>IF(Eingabe!O213&lt;&gt;"",VLOOKUP(Eingabe!O213,tlbLebensraumtyp!A$2:B$26,2,FALSE)," ")</f>
        <v xml:space="preserve"> </v>
      </c>
    </row>
    <row r="198" spans="1:20" x14ac:dyDescent="0.25">
      <c r="A198" s="36">
        <f>+Eingabe!A214</f>
        <v>0</v>
      </c>
      <c r="B198" s="4" t="e">
        <f>VLOOKUP(Eingabe!Q214,tblArt!$A$2:$B$321,2,FALSE)</f>
        <v>#N/A</v>
      </c>
      <c r="C198" s="4" t="e">
        <f>VLOOKUP(Eingabe!B214,tblGemeinde!A$2:D$2867,4,FALSE)</f>
        <v>#N/A</v>
      </c>
      <c r="D198" s="4" t="e">
        <f>VLOOKUP(Eingabe!R214,tblAnzahl!A$2:D$6,4,FALSE)</f>
        <v>#N/A</v>
      </c>
      <c r="E198" s="18" t="str">
        <f>IF(Eingabe!S214&lt;&gt;"",Eingabe!S214,"")</f>
        <v/>
      </c>
      <c r="F198" s="4" t="e">
        <f>VLOOKUP(Eingabe!T214,tblBemerkung!A$2:B$8,2,FALSE)</f>
        <v>#N/A</v>
      </c>
      <c r="G198" s="35">
        <f>+Eingabe!C214</f>
        <v>0</v>
      </c>
      <c r="H198" s="4">
        <f>+Eingabe!H214</f>
        <v>0</v>
      </c>
      <c r="I198" s="4">
        <f>+Eingabe!D214</f>
        <v>0</v>
      </c>
      <c r="J198" s="4">
        <f>IF((Eingabe!E214&lt;&gt;""),Eingabe!E214,Eingabe!D214)</f>
        <v>0</v>
      </c>
      <c r="K198" s="4">
        <f>+Eingabe!F214</f>
        <v>0</v>
      </c>
      <c r="L198" s="4">
        <f>IF((Eingabe!G214&lt;&gt;""),Eingabe!G214,Eingabe!F214)</f>
        <v>0</v>
      </c>
      <c r="M198" s="4">
        <f>+Eingabe!I214</f>
        <v>0</v>
      </c>
      <c r="N198" s="5" t="str">
        <f>IF(Eingabe!L214&lt;&gt; "",Eingabe!L214,"")</f>
        <v/>
      </c>
      <c r="O198" s="4" t="str">
        <f>IF(Eingabe!M214 &lt;&gt; "", VLOOKUP(Eingabe!M214,tblRFQZusatz!A$2:B$4,2,FALSE),"")</f>
        <v/>
      </c>
      <c r="P198" s="16">
        <f>+Eingabe!P214</f>
        <v>0</v>
      </c>
      <c r="Q198" s="4" t="e">
        <f>VLOOKUP(Eingabe!J214,tblBeobachter!$A$2:$B$4318,2,FALSE)</f>
        <v>#N/A</v>
      </c>
      <c r="R198" s="4" t="str">
        <f>IF(Eingabe!K214&lt;&gt; "",VLOOKUP(Eingabe!K214,tblBeobachter!$A$2:$B$4318,2,FALSE),"")</f>
        <v/>
      </c>
      <c r="S198" s="4" t="str">
        <f>IF(Eingabe!N214 &lt;&gt; "",VLOOKUP(Eingabe!N214,tlbLebensraumtyp!A$2:B$26,2,FALSE),"")</f>
        <v/>
      </c>
      <c r="T198" s="4" t="str">
        <f>IF(Eingabe!O214&lt;&gt;"",VLOOKUP(Eingabe!O214,tlbLebensraumtyp!A$2:B$26,2,FALSE)," ")</f>
        <v xml:space="preserve"> </v>
      </c>
    </row>
    <row r="199" spans="1:20" x14ac:dyDescent="0.25">
      <c r="A199" s="36">
        <f>+Eingabe!A215</f>
        <v>0</v>
      </c>
      <c r="B199" s="4" t="e">
        <f>VLOOKUP(Eingabe!Q215,tblArt!$A$2:$B$321,2,FALSE)</f>
        <v>#N/A</v>
      </c>
      <c r="C199" s="4" t="e">
        <f>VLOOKUP(Eingabe!B215,tblGemeinde!A$2:D$2867,4,FALSE)</f>
        <v>#N/A</v>
      </c>
      <c r="D199" s="4" t="e">
        <f>VLOOKUP(Eingabe!R215,tblAnzahl!A$2:D$6,4,FALSE)</f>
        <v>#N/A</v>
      </c>
      <c r="E199" s="18" t="str">
        <f>IF(Eingabe!S215&lt;&gt;"",Eingabe!S215,"")</f>
        <v/>
      </c>
      <c r="F199" s="4" t="e">
        <f>VLOOKUP(Eingabe!T215,tblBemerkung!A$2:B$8,2,FALSE)</f>
        <v>#N/A</v>
      </c>
      <c r="G199" s="35">
        <f>+Eingabe!C215</f>
        <v>0</v>
      </c>
      <c r="H199" s="4">
        <f>+Eingabe!H215</f>
        <v>0</v>
      </c>
      <c r="I199" s="4">
        <f>+Eingabe!D215</f>
        <v>0</v>
      </c>
      <c r="J199" s="4">
        <f>IF((Eingabe!E215&lt;&gt;""),Eingabe!E215,Eingabe!D215)</f>
        <v>0</v>
      </c>
      <c r="K199" s="4">
        <f>+Eingabe!F215</f>
        <v>0</v>
      </c>
      <c r="L199" s="4">
        <f>IF((Eingabe!G215&lt;&gt;""),Eingabe!G215,Eingabe!F215)</f>
        <v>0</v>
      </c>
      <c r="M199" s="4">
        <f>+Eingabe!I215</f>
        <v>0</v>
      </c>
      <c r="N199" s="5" t="str">
        <f>IF(Eingabe!L215&lt;&gt; "",Eingabe!L215,"")</f>
        <v/>
      </c>
      <c r="O199" s="4" t="str">
        <f>IF(Eingabe!M215 &lt;&gt; "", VLOOKUP(Eingabe!M215,tblRFQZusatz!A$2:B$4,2,FALSE),"")</f>
        <v/>
      </c>
      <c r="P199" s="16">
        <f>+Eingabe!P215</f>
        <v>0</v>
      </c>
      <c r="Q199" s="4" t="e">
        <f>VLOOKUP(Eingabe!J215,tblBeobachter!$A$2:$B$4318,2,FALSE)</f>
        <v>#N/A</v>
      </c>
      <c r="R199" s="4" t="str">
        <f>IF(Eingabe!K215&lt;&gt; "",VLOOKUP(Eingabe!K215,tblBeobachter!$A$2:$B$4318,2,FALSE),"")</f>
        <v/>
      </c>
      <c r="S199" s="4" t="str">
        <f>IF(Eingabe!N215 &lt;&gt; "",VLOOKUP(Eingabe!N215,tlbLebensraumtyp!A$2:B$26,2,FALSE),"")</f>
        <v/>
      </c>
      <c r="T199" s="4" t="str">
        <f>IF(Eingabe!O215&lt;&gt;"",VLOOKUP(Eingabe!O215,tlbLebensraumtyp!A$2:B$26,2,FALSE)," ")</f>
        <v xml:space="preserve"> </v>
      </c>
    </row>
    <row r="200" spans="1:20" x14ac:dyDescent="0.25">
      <c r="A200" s="36">
        <f>+Eingabe!A216</f>
        <v>0</v>
      </c>
      <c r="B200" s="4" t="e">
        <f>VLOOKUP(Eingabe!Q216,tblArt!$A$2:$B$321,2,FALSE)</f>
        <v>#N/A</v>
      </c>
      <c r="C200" s="4" t="e">
        <f>VLOOKUP(Eingabe!B216,tblGemeinde!A$2:D$2867,4,FALSE)</f>
        <v>#N/A</v>
      </c>
      <c r="D200" s="4" t="e">
        <f>VLOOKUP(Eingabe!R216,tblAnzahl!A$2:D$6,4,FALSE)</f>
        <v>#N/A</v>
      </c>
      <c r="E200" s="18" t="str">
        <f>IF(Eingabe!S216&lt;&gt;"",Eingabe!S216,"")</f>
        <v/>
      </c>
      <c r="F200" s="4" t="e">
        <f>VLOOKUP(Eingabe!T216,tblBemerkung!A$2:B$8,2,FALSE)</f>
        <v>#N/A</v>
      </c>
      <c r="G200" s="35">
        <f>+Eingabe!C216</f>
        <v>0</v>
      </c>
      <c r="H200" s="4">
        <f>+Eingabe!H216</f>
        <v>0</v>
      </c>
      <c r="I200" s="4">
        <f>+Eingabe!D216</f>
        <v>0</v>
      </c>
      <c r="J200" s="4">
        <f>IF((Eingabe!E216&lt;&gt;""),Eingabe!E216,Eingabe!D216)</f>
        <v>0</v>
      </c>
      <c r="K200" s="4">
        <f>+Eingabe!F216</f>
        <v>0</v>
      </c>
      <c r="L200" s="4">
        <f>IF((Eingabe!G216&lt;&gt;""),Eingabe!G216,Eingabe!F216)</f>
        <v>0</v>
      </c>
      <c r="M200" s="4">
        <f>+Eingabe!I216</f>
        <v>0</v>
      </c>
      <c r="N200" s="5" t="str">
        <f>IF(Eingabe!L216&lt;&gt; "",Eingabe!L216,"")</f>
        <v/>
      </c>
      <c r="O200" s="4" t="str">
        <f>IF(Eingabe!M216 &lt;&gt; "", VLOOKUP(Eingabe!M216,tblRFQZusatz!A$2:B$4,2,FALSE),"")</f>
        <v/>
      </c>
      <c r="P200" s="16">
        <f>+Eingabe!P216</f>
        <v>0</v>
      </c>
      <c r="Q200" s="4" t="e">
        <f>VLOOKUP(Eingabe!J216,tblBeobachter!$A$2:$B$4318,2,FALSE)</f>
        <v>#N/A</v>
      </c>
      <c r="R200" s="4" t="str">
        <f>IF(Eingabe!K216&lt;&gt; "",VLOOKUP(Eingabe!K216,tblBeobachter!$A$2:$B$4318,2,FALSE),"")</f>
        <v/>
      </c>
      <c r="S200" s="4" t="str">
        <f>IF(Eingabe!N216 &lt;&gt; "",VLOOKUP(Eingabe!N216,tlbLebensraumtyp!A$2:B$26,2,FALSE),"")</f>
        <v/>
      </c>
      <c r="T200" s="4" t="str">
        <f>IF(Eingabe!O216&lt;&gt;"",VLOOKUP(Eingabe!O216,tlbLebensraumtyp!A$2:B$26,2,FALSE)," ")</f>
        <v xml:space="preserve"> </v>
      </c>
    </row>
    <row r="201" spans="1:20" x14ac:dyDescent="0.25">
      <c r="A201" s="36">
        <f>+Eingabe!A217</f>
        <v>0</v>
      </c>
      <c r="B201" s="4" t="e">
        <f>VLOOKUP(Eingabe!Q217,tblArt!$A$2:$B$321,2,FALSE)</f>
        <v>#N/A</v>
      </c>
      <c r="C201" s="4" t="e">
        <f>VLOOKUP(Eingabe!B217,tblGemeinde!A$2:D$2867,4,FALSE)</f>
        <v>#N/A</v>
      </c>
      <c r="D201" s="4" t="e">
        <f>VLOOKUP(Eingabe!R217,tblAnzahl!A$2:D$6,4,FALSE)</f>
        <v>#N/A</v>
      </c>
      <c r="E201" s="18" t="str">
        <f>IF(Eingabe!S217&lt;&gt;"",Eingabe!S217,"")</f>
        <v/>
      </c>
      <c r="F201" s="4" t="e">
        <f>VLOOKUP(Eingabe!T217,tblBemerkung!A$2:B$8,2,FALSE)</f>
        <v>#N/A</v>
      </c>
      <c r="G201" s="35">
        <f>+Eingabe!C217</f>
        <v>0</v>
      </c>
      <c r="H201" s="4">
        <f>+Eingabe!H217</f>
        <v>0</v>
      </c>
      <c r="I201" s="4">
        <f>+Eingabe!D217</f>
        <v>0</v>
      </c>
      <c r="J201" s="4">
        <f>IF((Eingabe!E217&lt;&gt;""),Eingabe!E217,Eingabe!D217)</f>
        <v>0</v>
      </c>
      <c r="K201" s="4">
        <f>+Eingabe!F217</f>
        <v>0</v>
      </c>
      <c r="L201" s="4">
        <f>IF((Eingabe!G217&lt;&gt;""),Eingabe!G217,Eingabe!F217)</f>
        <v>0</v>
      </c>
      <c r="M201" s="4">
        <f>+Eingabe!I217</f>
        <v>0</v>
      </c>
      <c r="N201" s="5" t="str">
        <f>IF(Eingabe!L217&lt;&gt; "",Eingabe!L217,"")</f>
        <v/>
      </c>
      <c r="O201" s="4" t="str">
        <f>IF(Eingabe!M217 &lt;&gt; "", VLOOKUP(Eingabe!M217,tblRFQZusatz!A$2:B$4,2,FALSE),"")</f>
        <v/>
      </c>
      <c r="P201" s="16">
        <f>+Eingabe!P217</f>
        <v>0</v>
      </c>
      <c r="Q201" s="4" t="e">
        <f>VLOOKUP(Eingabe!J217,tblBeobachter!$A$2:$B$4318,2,FALSE)</f>
        <v>#N/A</v>
      </c>
      <c r="R201" s="4" t="str">
        <f>IF(Eingabe!K217&lt;&gt; "",VLOOKUP(Eingabe!K217,tblBeobachter!$A$2:$B$4318,2,FALSE),"")</f>
        <v/>
      </c>
      <c r="S201" s="4" t="str">
        <f>IF(Eingabe!N217 &lt;&gt; "",VLOOKUP(Eingabe!N217,tlbLebensraumtyp!A$2:B$26,2,FALSE),"")</f>
        <v/>
      </c>
      <c r="T201" s="4" t="str">
        <f>IF(Eingabe!O217&lt;&gt;"",VLOOKUP(Eingabe!O217,tlbLebensraumtyp!A$2:B$26,2,FALSE)," ")</f>
        <v xml:space="preserve"> </v>
      </c>
    </row>
    <row r="202" spans="1:20" x14ac:dyDescent="0.25">
      <c r="A202" s="36">
        <f>+Eingabe!A218</f>
        <v>0</v>
      </c>
      <c r="B202" s="4" t="e">
        <f>VLOOKUP(Eingabe!Q218,tblArt!$A$2:$B$321,2,FALSE)</f>
        <v>#N/A</v>
      </c>
      <c r="C202" s="4" t="e">
        <f>VLOOKUP(Eingabe!B218,tblGemeinde!A$2:D$2867,4,FALSE)</f>
        <v>#N/A</v>
      </c>
      <c r="D202" s="4" t="e">
        <f>VLOOKUP(Eingabe!R218,tblAnzahl!A$2:D$6,4,FALSE)</f>
        <v>#N/A</v>
      </c>
      <c r="E202" s="18" t="str">
        <f>IF(Eingabe!S218&lt;&gt;"",Eingabe!S218,"")</f>
        <v/>
      </c>
      <c r="F202" s="4" t="e">
        <f>VLOOKUP(Eingabe!T218,tblBemerkung!A$2:B$8,2,FALSE)</f>
        <v>#N/A</v>
      </c>
      <c r="G202" s="35">
        <f>+Eingabe!C218</f>
        <v>0</v>
      </c>
      <c r="H202" s="4">
        <f>+Eingabe!H218</f>
        <v>0</v>
      </c>
      <c r="I202" s="4">
        <f>+Eingabe!D218</f>
        <v>0</v>
      </c>
      <c r="J202" s="4">
        <f>IF((Eingabe!E218&lt;&gt;""),Eingabe!E218,Eingabe!D218)</f>
        <v>0</v>
      </c>
      <c r="K202" s="4">
        <f>+Eingabe!F218</f>
        <v>0</v>
      </c>
      <c r="L202" s="4">
        <f>IF((Eingabe!G218&lt;&gt;""),Eingabe!G218,Eingabe!F218)</f>
        <v>0</v>
      </c>
      <c r="M202" s="4">
        <f>+Eingabe!I218</f>
        <v>0</v>
      </c>
      <c r="N202" s="5" t="str">
        <f>IF(Eingabe!L218&lt;&gt; "",Eingabe!L218,"")</f>
        <v/>
      </c>
      <c r="O202" s="4" t="str">
        <f>IF(Eingabe!M218 &lt;&gt; "", VLOOKUP(Eingabe!M218,tblRFQZusatz!A$2:B$4,2,FALSE),"")</f>
        <v/>
      </c>
      <c r="P202" s="16">
        <f>+Eingabe!P218</f>
        <v>0</v>
      </c>
      <c r="Q202" s="4" t="e">
        <f>VLOOKUP(Eingabe!J218,tblBeobachter!$A$2:$B$4318,2,FALSE)</f>
        <v>#N/A</v>
      </c>
      <c r="R202" s="4" t="str">
        <f>IF(Eingabe!K218&lt;&gt; "",VLOOKUP(Eingabe!K218,tblBeobachter!$A$2:$B$4318,2,FALSE),"")</f>
        <v/>
      </c>
      <c r="S202" s="4" t="str">
        <f>IF(Eingabe!N218 &lt;&gt; "",VLOOKUP(Eingabe!N218,tlbLebensraumtyp!A$2:B$26,2,FALSE),"")</f>
        <v/>
      </c>
      <c r="T202" s="4" t="str">
        <f>IF(Eingabe!O218&lt;&gt;"",VLOOKUP(Eingabe!O218,tlbLebensraumtyp!A$2:B$26,2,FALSE)," ")</f>
        <v xml:space="preserve"> </v>
      </c>
    </row>
    <row r="203" spans="1:20" x14ac:dyDescent="0.25">
      <c r="A203" s="36">
        <f>+Eingabe!A219</f>
        <v>0</v>
      </c>
      <c r="B203" s="4" t="e">
        <f>VLOOKUP(Eingabe!Q219,tblArt!$A$2:$B$321,2,FALSE)</f>
        <v>#N/A</v>
      </c>
      <c r="C203" s="4" t="e">
        <f>VLOOKUP(Eingabe!B219,tblGemeinde!A$2:D$2867,4,FALSE)</f>
        <v>#N/A</v>
      </c>
      <c r="D203" s="4" t="e">
        <f>VLOOKUP(Eingabe!R219,tblAnzahl!A$2:D$6,4,FALSE)</f>
        <v>#N/A</v>
      </c>
      <c r="E203" s="18" t="str">
        <f>IF(Eingabe!S219&lt;&gt;"",Eingabe!S219,"")</f>
        <v/>
      </c>
      <c r="F203" s="4" t="e">
        <f>VLOOKUP(Eingabe!T219,tblBemerkung!A$2:B$8,2,FALSE)</f>
        <v>#N/A</v>
      </c>
      <c r="G203" s="35">
        <f>+Eingabe!C219</f>
        <v>0</v>
      </c>
      <c r="H203" s="4">
        <f>+Eingabe!H219</f>
        <v>0</v>
      </c>
      <c r="I203" s="4">
        <f>+Eingabe!D219</f>
        <v>0</v>
      </c>
      <c r="J203" s="4">
        <f>IF((Eingabe!E219&lt;&gt;""),Eingabe!E219,Eingabe!D219)</f>
        <v>0</v>
      </c>
      <c r="K203" s="4">
        <f>+Eingabe!F219</f>
        <v>0</v>
      </c>
      <c r="L203" s="4">
        <f>IF((Eingabe!G219&lt;&gt;""),Eingabe!G219,Eingabe!F219)</f>
        <v>0</v>
      </c>
      <c r="M203" s="4">
        <f>+Eingabe!I219</f>
        <v>0</v>
      </c>
      <c r="N203" s="5" t="str">
        <f>IF(Eingabe!L219&lt;&gt; "",Eingabe!L219,"")</f>
        <v/>
      </c>
      <c r="O203" s="4" t="str">
        <f>IF(Eingabe!M219 &lt;&gt; "", VLOOKUP(Eingabe!M219,tblRFQZusatz!A$2:B$4,2,FALSE),"")</f>
        <v/>
      </c>
      <c r="P203" s="16">
        <f>+Eingabe!P219</f>
        <v>0</v>
      </c>
      <c r="Q203" s="4" t="e">
        <f>VLOOKUP(Eingabe!J219,tblBeobachter!$A$2:$B$4318,2,FALSE)</f>
        <v>#N/A</v>
      </c>
      <c r="R203" s="4" t="str">
        <f>IF(Eingabe!K219&lt;&gt; "",VLOOKUP(Eingabe!K219,tblBeobachter!$A$2:$B$4318,2,FALSE),"")</f>
        <v/>
      </c>
      <c r="S203" s="4" t="str">
        <f>IF(Eingabe!N219 &lt;&gt; "",VLOOKUP(Eingabe!N219,tlbLebensraumtyp!A$2:B$26,2,FALSE),"")</f>
        <v/>
      </c>
      <c r="T203" s="4" t="str">
        <f>IF(Eingabe!O219&lt;&gt;"",VLOOKUP(Eingabe!O219,tlbLebensraumtyp!A$2:B$26,2,FALSE)," ")</f>
        <v xml:space="preserve"> </v>
      </c>
    </row>
    <row r="204" spans="1:20" x14ac:dyDescent="0.25">
      <c r="A204" s="36">
        <f>+Eingabe!A220</f>
        <v>0</v>
      </c>
      <c r="B204" s="4" t="e">
        <f>VLOOKUP(Eingabe!Q220,tblArt!$A$2:$B$321,2,FALSE)</f>
        <v>#N/A</v>
      </c>
      <c r="C204" s="4" t="e">
        <f>VLOOKUP(Eingabe!B220,tblGemeinde!A$2:D$2867,4,FALSE)</f>
        <v>#N/A</v>
      </c>
      <c r="D204" s="4" t="e">
        <f>VLOOKUP(Eingabe!R220,tblAnzahl!A$2:D$6,4,FALSE)</f>
        <v>#N/A</v>
      </c>
      <c r="E204" s="18" t="str">
        <f>IF(Eingabe!S220&lt;&gt;"",Eingabe!S220,"")</f>
        <v/>
      </c>
      <c r="F204" s="4" t="e">
        <f>VLOOKUP(Eingabe!T220,tblBemerkung!A$2:B$8,2,FALSE)</f>
        <v>#N/A</v>
      </c>
      <c r="G204" s="35">
        <f>+Eingabe!C220</f>
        <v>0</v>
      </c>
      <c r="H204" s="4">
        <f>+Eingabe!H220</f>
        <v>0</v>
      </c>
      <c r="I204" s="4">
        <f>+Eingabe!D220</f>
        <v>0</v>
      </c>
      <c r="J204" s="4">
        <f>IF((Eingabe!E220&lt;&gt;""),Eingabe!E220,Eingabe!D220)</f>
        <v>0</v>
      </c>
      <c r="K204" s="4">
        <f>+Eingabe!F220</f>
        <v>0</v>
      </c>
      <c r="L204" s="4">
        <f>IF((Eingabe!G220&lt;&gt;""),Eingabe!G220,Eingabe!F220)</f>
        <v>0</v>
      </c>
      <c r="M204" s="4">
        <f>+Eingabe!I220</f>
        <v>0</v>
      </c>
      <c r="N204" s="5" t="str">
        <f>IF(Eingabe!L220&lt;&gt; "",Eingabe!L220,"")</f>
        <v/>
      </c>
      <c r="O204" s="4" t="str">
        <f>IF(Eingabe!M220 &lt;&gt; "", VLOOKUP(Eingabe!M220,tblRFQZusatz!A$2:B$4,2,FALSE),"")</f>
        <v/>
      </c>
      <c r="P204" s="16">
        <f>+Eingabe!P220</f>
        <v>0</v>
      </c>
      <c r="Q204" s="4" t="e">
        <f>VLOOKUP(Eingabe!J220,tblBeobachter!$A$2:$B$4318,2,FALSE)</f>
        <v>#N/A</v>
      </c>
      <c r="R204" s="4" t="str">
        <f>IF(Eingabe!K220&lt;&gt; "",VLOOKUP(Eingabe!K220,tblBeobachter!$A$2:$B$4318,2,FALSE),"")</f>
        <v/>
      </c>
      <c r="S204" s="4" t="str">
        <f>IF(Eingabe!N220 &lt;&gt; "",VLOOKUP(Eingabe!N220,tlbLebensraumtyp!A$2:B$26,2,FALSE),"")</f>
        <v/>
      </c>
      <c r="T204" s="4" t="str">
        <f>IF(Eingabe!O220&lt;&gt;"",VLOOKUP(Eingabe!O220,tlbLebensraumtyp!A$2:B$26,2,FALSE)," ")</f>
        <v xml:space="preserve"> </v>
      </c>
    </row>
    <row r="205" spans="1:20" x14ac:dyDescent="0.25">
      <c r="A205" s="36">
        <f>+Eingabe!A221</f>
        <v>0</v>
      </c>
      <c r="B205" s="4" t="e">
        <f>VLOOKUP(Eingabe!Q221,tblArt!$A$2:$B$321,2,FALSE)</f>
        <v>#N/A</v>
      </c>
      <c r="C205" s="4" t="e">
        <f>VLOOKUP(Eingabe!B221,tblGemeinde!A$2:D$2867,4,FALSE)</f>
        <v>#N/A</v>
      </c>
      <c r="D205" s="4" t="e">
        <f>VLOOKUP(Eingabe!R221,tblAnzahl!A$2:D$6,4,FALSE)</f>
        <v>#N/A</v>
      </c>
      <c r="E205" s="18" t="str">
        <f>IF(Eingabe!S221&lt;&gt;"",Eingabe!S221,"")</f>
        <v/>
      </c>
      <c r="F205" s="4" t="e">
        <f>VLOOKUP(Eingabe!T221,tblBemerkung!A$2:B$8,2,FALSE)</f>
        <v>#N/A</v>
      </c>
      <c r="G205" s="35">
        <f>+Eingabe!C221</f>
        <v>0</v>
      </c>
      <c r="H205" s="4">
        <f>+Eingabe!H221</f>
        <v>0</v>
      </c>
      <c r="I205" s="4">
        <f>+Eingabe!D221</f>
        <v>0</v>
      </c>
      <c r="J205" s="4">
        <f>IF((Eingabe!E221&lt;&gt;""),Eingabe!E221,Eingabe!D221)</f>
        <v>0</v>
      </c>
      <c r="K205" s="4">
        <f>+Eingabe!F221</f>
        <v>0</v>
      </c>
      <c r="L205" s="4">
        <f>IF((Eingabe!G221&lt;&gt;""),Eingabe!G221,Eingabe!F221)</f>
        <v>0</v>
      </c>
      <c r="M205" s="4">
        <f>+Eingabe!I221</f>
        <v>0</v>
      </c>
      <c r="N205" s="5" t="str">
        <f>IF(Eingabe!L221&lt;&gt; "",Eingabe!L221,"")</f>
        <v/>
      </c>
      <c r="O205" s="4" t="str">
        <f>IF(Eingabe!M221 &lt;&gt; "", VLOOKUP(Eingabe!M221,tblRFQZusatz!A$2:B$4,2,FALSE),"")</f>
        <v/>
      </c>
      <c r="P205" s="16">
        <f>+Eingabe!P221</f>
        <v>0</v>
      </c>
      <c r="Q205" s="4" t="e">
        <f>VLOOKUP(Eingabe!J221,tblBeobachter!$A$2:$B$4318,2,FALSE)</f>
        <v>#N/A</v>
      </c>
      <c r="R205" s="4" t="str">
        <f>IF(Eingabe!K221&lt;&gt; "",VLOOKUP(Eingabe!K221,tblBeobachter!$A$2:$B$4318,2,FALSE),"")</f>
        <v/>
      </c>
      <c r="S205" s="4" t="str">
        <f>IF(Eingabe!N221 &lt;&gt; "",VLOOKUP(Eingabe!N221,tlbLebensraumtyp!A$2:B$26,2,FALSE),"")</f>
        <v/>
      </c>
      <c r="T205" s="4" t="str">
        <f>IF(Eingabe!O221&lt;&gt;"",VLOOKUP(Eingabe!O221,tlbLebensraumtyp!A$2:B$26,2,FALSE)," ")</f>
        <v xml:space="preserve"> </v>
      </c>
    </row>
    <row r="206" spans="1:20" x14ac:dyDescent="0.25">
      <c r="A206" s="36">
        <f>+Eingabe!A222</f>
        <v>0</v>
      </c>
      <c r="B206" s="4" t="e">
        <f>VLOOKUP(Eingabe!Q222,tblArt!$A$2:$B$321,2,FALSE)</f>
        <v>#N/A</v>
      </c>
      <c r="C206" s="4" t="e">
        <f>VLOOKUP(Eingabe!B222,tblGemeinde!A$2:D$2867,4,FALSE)</f>
        <v>#N/A</v>
      </c>
      <c r="D206" s="4" t="e">
        <f>VLOOKUP(Eingabe!R222,tblAnzahl!A$2:D$6,4,FALSE)</f>
        <v>#N/A</v>
      </c>
      <c r="E206" s="18" t="str">
        <f>IF(Eingabe!S222&lt;&gt;"",Eingabe!S222,"")</f>
        <v/>
      </c>
      <c r="F206" s="4" t="e">
        <f>VLOOKUP(Eingabe!T222,tblBemerkung!A$2:B$8,2,FALSE)</f>
        <v>#N/A</v>
      </c>
      <c r="G206" s="35">
        <f>+Eingabe!C222</f>
        <v>0</v>
      </c>
      <c r="H206" s="4">
        <f>+Eingabe!H222</f>
        <v>0</v>
      </c>
      <c r="I206" s="4">
        <f>+Eingabe!D222</f>
        <v>0</v>
      </c>
      <c r="J206" s="4">
        <f>IF((Eingabe!E222&lt;&gt;""),Eingabe!E222,Eingabe!D222)</f>
        <v>0</v>
      </c>
      <c r="K206" s="4">
        <f>+Eingabe!F222</f>
        <v>0</v>
      </c>
      <c r="L206" s="4">
        <f>IF((Eingabe!G222&lt;&gt;""),Eingabe!G222,Eingabe!F222)</f>
        <v>0</v>
      </c>
      <c r="M206" s="4">
        <f>+Eingabe!I222</f>
        <v>0</v>
      </c>
      <c r="N206" s="5" t="str">
        <f>IF(Eingabe!L222&lt;&gt; "",Eingabe!L222,"")</f>
        <v/>
      </c>
      <c r="O206" s="4" t="str">
        <f>IF(Eingabe!M222 &lt;&gt; "", VLOOKUP(Eingabe!M222,tblRFQZusatz!A$2:B$4,2,FALSE),"")</f>
        <v/>
      </c>
      <c r="P206" s="16">
        <f>+Eingabe!P222</f>
        <v>0</v>
      </c>
      <c r="Q206" s="4" t="e">
        <f>VLOOKUP(Eingabe!J222,tblBeobachter!$A$2:$B$4318,2,FALSE)</f>
        <v>#N/A</v>
      </c>
      <c r="R206" s="4" t="str">
        <f>IF(Eingabe!K222&lt;&gt; "",VLOOKUP(Eingabe!K222,tblBeobachter!$A$2:$B$4318,2,FALSE),"")</f>
        <v/>
      </c>
      <c r="S206" s="4" t="str">
        <f>IF(Eingabe!N222 &lt;&gt; "",VLOOKUP(Eingabe!N222,tlbLebensraumtyp!A$2:B$26,2,FALSE),"")</f>
        <v/>
      </c>
      <c r="T206" s="4" t="str">
        <f>IF(Eingabe!O222&lt;&gt;"",VLOOKUP(Eingabe!O222,tlbLebensraumtyp!A$2:B$26,2,FALSE)," ")</f>
        <v xml:space="preserve"> </v>
      </c>
    </row>
    <row r="207" spans="1:20" x14ac:dyDescent="0.25">
      <c r="A207" s="36">
        <f>+Eingabe!A223</f>
        <v>0</v>
      </c>
      <c r="B207" s="4" t="e">
        <f>VLOOKUP(Eingabe!Q223,tblArt!$A$2:$B$321,2,FALSE)</f>
        <v>#N/A</v>
      </c>
      <c r="C207" s="4" t="e">
        <f>VLOOKUP(Eingabe!B223,tblGemeinde!A$2:D$2867,4,FALSE)</f>
        <v>#N/A</v>
      </c>
      <c r="D207" s="4" t="e">
        <f>VLOOKUP(Eingabe!R223,tblAnzahl!A$2:D$6,4,FALSE)</f>
        <v>#N/A</v>
      </c>
      <c r="E207" s="18" t="str">
        <f>IF(Eingabe!S223&lt;&gt;"",Eingabe!S223,"")</f>
        <v/>
      </c>
      <c r="F207" s="4" t="e">
        <f>VLOOKUP(Eingabe!T223,tblBemerkung!A$2:B$8,2,FALSE)</f>
        <v>#N/A</v>
      </c>
      <c r="G207" s="35">
        <f>+Eingabe!C223</f>
        <v>0</v>
      </c>
      <c r="H207" s="4">
        <f>+Eingabe!H223</f>
        <v>0</v>
      </c>
      <c r="I207" s="4">
        <f>+Eingabe!D223</f>
        <v>0</v>
      </c>
      <c r="J207" s="4">
        <f>IF((Eingabe!E223&lt;&gt;""),Eingabe!E223,Eingabe!D223)</f>
        <v>0</v>
      </c>
      <c r="K207" s="4">
        <f>+Eingabe!F223</f>
        <v>0</v>
      </c>
      <c r="L207" s="4">
        <f>IF((Eingabe!G223&lt;&gt;""),Eingabe!G223,Eingabe!F223)</f>
        <v>0</v>
      </c>
      <c r="M207" s="4">
        <f>+Eingabe!I223</f>
        <v>0</v>
      </c>
      <c r="N207" s="5" t="str">
        <f>IF(Eingabe!L223&lt;&gt; "",Eingabe!L223,"")</f>
        <v/>
      </c>
      <c r="O207" s="4" t="str">
        <f>IF(Eingabe!M223 &lt;&gt; "", VLOOKUP(Eingabe!M223,tblRFQZusatz!A$2:B$4,2,FALSE),"")</f>
        <v/>
      </c>
      <c r="P207" s="16">
        <f>+Eingabe!P223</f>
        <v>0</v>
      </c>
      <c r="Q207" s="4" t="e">
        <f>VLOOKUP(Eingabe!J223,tblBeobachter!$A$2:$B$4318,2,FALSE)</f>
        <v>#N/A</v>
      </c>
      <c r="R207" s="4" t="str">
        <f>IF(Eingabe!K223&lt;&gt; "",VLOOKUP(Eingabe!K223,tblBeobachter!$A$2:$B$4318,2,FALSE),"")</f>
        <v/>
      </c>
      <c r="S207" s="4" t="str">
        <f>IF(Eingabe!N223 &lt;&gt; "",VLOOKUP(Eingabe!N223,tlbLebensraumtyp!A$2:B$26,2,FALSE),"")</f>
        <v/>
      </c>
      <c r="T207" s="4" t="str">
        <f>IF(Eingabe!O223&lt;&gt;"",VLOOKUP(Eingabe!O223,tlbLebensraumtyp!A$2:B$26,2,FALSE)," ")</f>
        <v xml:space="preserve"> </v>
      </c>
    </row>
    <row r="208" spans="1:20" x14ac:dyDescent="0.25">
      <c r="A208" s="36">
        <f>+Eingabe!A224</f>
        <v>0</v>
      </c>
      <c r="B208" s="4" t="e">
        <f>VLOOKUP(Eingabe!Q224,tblArt!$A$2:$B$321,2,FALSE)</f>
        <v>#N/A</v>
      </c>
      <c r="C208" s="4" t="e">
        <f>VLOOKUP(Eingabe!B224,tblGemeinde!A$2:D$2867,4,FALSE)</f>
        <v>#N/A</v>
      </c>
      <c r="D208" s="4" t="e">
        <f>VLOOKUP(Eingabe!R224,tblAnzahl!A$2:D$6,4,FALSE)</f>
        <v>#N/A</v>
      </c>
      <c r="E208" s="18" t="str">
        <f>IF(Eingabe!S224&lt;&gt;"",Eingabe!S224,"")</f>
        <v/>
      </c>
      <c r="F208" s="4" t="e">
        <f>VLOOKUP(Eingabe!T224,tblBemerkung!A$2:B$8,2,FALSE)</f>
        <v>#N/A</v>
      </c>
      <c r="G208" s="35">
        <f>+Eingabe!C224</f>
        <v>0</v>
      </c>
      <c r="H208" s="4">
        <f>+Eingabe!H224</f>
        <v>0</v>
      </c>
      <c r="I208" s="4">
        <f>+Eingabe!D224</f>
        <v>0</v>
      </c>
      <c r="J208" s="4">
        <f>IF((Eingabe!E224&lt;&gt;""),Eingabe!E224,Eingabe!D224)</f>
        <v>0</v>
      </c>
      <c r="K208" s="4">
        <f>+Eingabe!F224</f>
        <v>0</v>
      </c>
      <c r="L208" s="4">
        <f>IF((Eingabe!G224&lt;&gt;""),Eingabe!G224,Eingabe!F224)</f>
        <v>0</v>
      </c>
      <c r="M208" s="4">
        <f>+Eingabe!I224</f>
        <v>0</v>
      </c>
      <c r="N208" s="5" t="str">
        <f>IF(Eingabe!L224&lt;&gt; "",Eingabe!L224,"")</f>
        <v/>
      </c>
      <c r="O208" s="4" t="str">
        <f>IF(Eingabe!M224 &lt;&gt; "", VLOOKUP(Eingabe!M224,tblRFQZusatz!A$2:B$4,2,FALSE),"")</f>
        <v/>
      </c>
      <c r="P208" s="16">
        <f>+Eingabe!P224</f>
        <v>0</v>
      </c>
      <c r="Q208" s="4" t="e">
        <f>VLOOKUP(Eingabe!J224,tblBeobachter!$A$2:$B$4318,2,FALSE)</f>
        <v>#N/A</v>
      </c>
      <c r="R208" s="4" t="str">
        <f>IF(Eingabe!K224&lt;&gt; "",VLOOKUP(Eingabe!K224,tblBeobachter!$A$2:$B$4318,2,FALSE),"")</f>
        <v/>
      </c>
      <c r="S208" s="4" t="str">
        <f>IF(Eingabe!N224 &lt;&gt; "",VLOOKUP(Eingabe!N224,tlbLebensraumtyp!A$2:B$26,2,FALSE),"")</f>
        <v/>
      </c>
      <c r="T208" s="4" t="str">
        <f>IF(Eingabe!O224&lt;&gt;"",VLOOKUP(Eingabe!O224,tlbLebensraumtyp!A$2:B$26,2,FALSE)," ")</f>
        <v xml:space="preserve"> </v>
      </c>
    </row>
    <row r="209" spans="1:20" x14ac:dyDescent="0.25">
      <c r="A209" s="36">
        <f>+Eingabe!A225</f>
        <v>0</v>
      </c>
      <c r="B209" s="4" t="e">
        <f>VLOOKUP(Eingabe!Q225,tblArt!$A$2:$B$321,2,FALSE)</f>
        <v>#N/A</v>
      </c>
      <c r="C209" s="4" t="e">
        <f>VLOOKUP(Eingabe!B225,tblGemeinde!A$2:D$2867,4,FALSE)</f>
        <v>#N/A</v>
      </c>
      <c r="D209" s="4" t="e">
        <f>VLOOKUP(Eingabe!R225,tblAnzahl!A$2:D$6,4,FALSE)</f>
        <v>#N/A</v>
      </c>
      <c r="E209" s="18" t="str">
        <f>IF(Eingabe!S225&lt;&gt;"",Eingabe!S225,"")</f>
        <v/>
      </c>
      <c r="F209" s="4" t="e">
        <f>VLOOKUP(Eingabe!T225,tblBemerkung!A$2:B$8,2,FALSE)</f>
        <v>#N/A</v>
      </c>
      <c r="G209" s="35">
        <f>+Eingabe!C225</f>
        <v>0</v>
      </c>
      <c r="H209" s="4">
        <f>+Eingabe!H225</f>
        <v>0</v>
      </c>
      <c r="I209" s="4">
        <f>+Eingabe!D225</f>
        <v>0</v>
      </c>
      <c r="J209" s="4">
        <f>IF((Eingabe!E225&lt;&gt;""),Eingabe!E225,Eingabe!D225)</f>
        <v>0</v>
      </c>
      <c r="K209" s="4">
        <f>+Eingabe!F225</f>
        <v>0</v>
      </c>
      <c r="L209" s="4">
        <f>IF((Eingabe!G225&lt;&gt;""),Eingabe!G225,Eingabe!F225)</f>
        <v>0</v>
      </c>
      <c r="M209" s="4">
        <f>+Eingabe!I225</f>
        <v>0</v>
      </c>
      <c r="N209" s="5" t="str">
        <f>IF(Eingabe!L225&lt;&gt; "",Eingabe!L225,"")</f>
        <v/>
      </c>
      <c r="O209" s="4" t="str">
        <f>IF(Eingabe!M225 &lt;&gt; "", VLOOKUP(Eingabe!M225,tblRFQZusatz!A$2:B$4,2,FALSE),"")</f>
        <v/>
      </c>
      <c r="P209" s="16">
        <f>+Eingabe!P225</f>
        <v>0</v>
      </c>
      <c r="Q209" s="4" t="e">
        <f>VLOOKUP(Eingabe!J225,tblBeobachter!$A$2:$B$4318,2,FALSE)</f>
        <v>#N/A</v>
      </c>
      <c r="R209" s="4" t="str">
        <f>IF(Eingabe!K225&lt;&gt; "",VLOOKUP(Eingabe!K225,tblBeobachter!$A$2:$B$4318,2,FALSE),"")</f>
        <v/>
      </c>
      <c r="S209" s="4" t="str">
        <f>IF(Eingabe!N225 &lt;&gt; "",VLOOKUP(Eingabe!N225,tlbLebensraumtyp!A$2:B$26,2,FALSE),"")</f>
        <v/>
      </c>
      <c r="T209" s="4" t="str">
        <f>IF(Eingabe!O225&lt;&gt;"",VLOOKUP(Eingabe!O225,tlbLebensraumtyp!A$2:B$26,2,FALSE)," ")</f>
        <v xml:space="preserve"> </v>
      </c>
    </row>
    <row r="210" spans="1:20" x14ac:dyDescent="0.25">
      <c r="A210" s="36">
        <f>+Eingabe!A226</f>
        <v>0</v>
      </c>
      <c r="B210" s="4" t="e">
        <f>VLOOKUP(Eingabe!Q226,tblArt!$A$2:$B$321,2,FALSE)</f>
        <v>#N/A</v>
      </c>
      <c r="C210" s="4" t="e">
        <f>VLOOKUP(Eingabe!B226,tblGemeinde!A$2:D$2867,4,FALSE)</f>
        <v>#N/A</v>
      </c>
      <c r="D210" s="4" t="e">
        <f>VLOOKUP(Eingabe!R226,tblAnzahl!A$2:D$6,4,FALSE)</f>
        <v>#N/A</v>
      </c>
      <c r="E210" s="18" t="str">
        <f>IF(Eingabe!S226&lt;&gt;"",Eingabe!S226,"")</f>
        <v/>
      </c>
      <c r="F210" s="4" t="e">
        <f>VLOOKUP(Eingabe!T226,tblBemerkung!A$2:B$8,2,FALSE)</f>
        <v>#N/A</v>
      </c>
      <c r="G210" s="35">
        <f>+Eingabe!C226</f>
        <v>0</v>
      </c>
      <c r="H210" s="4">
        <f>+Eingabe!H226</f>
        <v>0</v>
      </c>
      <c r="I210" s="4">
        <f>+Eingabe!D226</f>
        <v>0</v>
      </c>
      <c r="J210" s="4">
        <f>IF((Eingabe!E226&lt;&gt;""),Eingabe!E226,Eingabe!D226)</f>
        <v>0</v>
      </c>
      <c r="K210" s="4">
        <f>+Eingabe!F226</f>
        <v>0</v>
      </c>
      <c r="L210" s="4">
        <f>IF((Eingabe!G226&lt;&gt;""),Eingabe!G226,Eingabe!F226)</f>
        <v>0</v>
      </c>
      <c r="M210" s="4">
        <f>+Eingabe!I226</f>
        <v>0</v>
      </c>
      <c r="N210" s="5" t="str">
        <f>IF(Eingabe!L226&lt;&gt; "",Eingabe!L226,"")</f>
        <v/>
      </c>
      <c r="O210" s="4" t="str">
        <f>IF(Eingabe!M226 &lt;&gt; "", VLOOKUP(Eingabe!M226,tblRFQZusatz!A$2:B$4,2,FALSE),"")</f>
        <v/>
      </c>
      <c r="P210" s="16">
        <f>+Eingabe!P226</f>
        <v>0</v>
      </c>
      <c r="Q210" s="4" t="e">
        <f>VLOOKUP(Eingabe!J226,tblBeobachter!$A$2:$B$4318,2,FALSE)</f>
        <v>#N/A</v>
      </c>
      <c r="R210" s="4" t="str">
        <f>IF(Eingabe!K226&lt;&gt; "",VLOOKUP(Eingabe!K226,tblBeobachter!$A$2:$B$4318,2,FALSE),"")</f>
        <v/>
      </c>
      <c r="S210" s="4" t="str">
        <f>IF(Eingabe!N226 &lt;&gt; "",VLOOKUP(Eingabe!N226,tlbLebensraumtyp!A$2:B$26,2,FALSE),"")</f>
        <v/>
      </c>
      <c r="T210" s="4" t="str">
        <f>IF(Eingabe!O226&lt;&gt;"",VLOOKUP(Eingabe!O226,tlbLebensraumtyp!A$2:B$26,2,FALSE)," ")</f>
        <v xml:space="preserve"> </v>
      </c>
    </row>
    <row r="211" spans="1:20" x14ac:dyDescent="0.25">
      <c r="A211" s="36">
        <f>+Eingabe!A227</f>
        <v>0</v>
      </c>
      <c r="B211" s="4" t="e">
        <f>VLOOKUP(Eingabe!Q227,tblArt!$A$2:$B$321,2,FALSE)</f>
        <v>#N/A</v>
      </c>
      <c r="C211" s="4" t="e">
        <f>VLOOKUP(Eingabe!B227,tblGemeinde!A$2:D$2867,4,FALSE)</f>
        <v>#N/A</v>
      </c>
      <c r="D211" s="4" t="e">
        <f>VLOOKUP(Eingabe!R227,tblAnzahl!A$2:D$6,4,FALSE)</f>
        <v>#N/A</v>
      </c>
      <c r="E211" s="18" t="str">
        <f>IF(Eingabe!S227&lt;&gt;"",Eingabe!S227,"")</f>
        <v/>
      </c>
      <c r="F211" s="4" t="e">
        <f>VLOOKUP(Eingabe!T227,tblBemerkung!A$2:B$8,2,FALSE)</f>
        <v>#N/A</v>
      </c>
      <c r="G211" s="35">
        <f>+Eingabe!C227</f>
        <v>0</v>
      </c>
      <c r="H211" s="4">
        <f>+Eingabe!H227</f>
        <v>0</v>
      </c>
      <c r="I211" s="4">
        <f>+Eingabe!D227</f>
        <v>0</v>
      </c>
      <c r="J211" s="4">
        <f>IF((Eingabe!E227&lt;&gt;""),Eingabe!E227,Eingabe!D227)</f>
        <v>0</v>
      </c>
      <c r="K211" s="4">
        <f>+Eingabe!F227</f>
        <v>0</v>
      </c>
      <c r="L211" s="4">
        <f>IF((Eingabe!G227&lt;&gt;""),Eingabe!G227,Eingabe!F227)</f>
        <v>0</v>
      </c>
      <c r="M211" s="4">
        <f>+Eingabe!I227</f>
        <v>0</v>
      </c>
      <c r="N211" s="5" t="str">
        <f>IF(Eingabe!L227&lt;&gt; "",Eingabe!L227,"")</f>
        <v/>
      </c>
      <c r="O211" s="4" t="str">
        <f>IF(Eingabe!M227 &lt;&gt; "", VLOOKUP(Eingabe!M227,tblRFQZusatz!A$2:B$4,2,FALSE),"")</f>
        <v/>
      </c>
      <c r="P211" s="16">
        <f>+Eingabe!P227</f>
        <v>0</v>
      </c>
      <c r="Q211" s="4" t="e">
        <f>VLOOKUP(Eingabe!J227,tblBeobachter!$A$2:$B$4318,2,FALSE)</f>
        <v>#N/A</v>
      </c>
      <c r="R211" s="4" t="str">
        <f>IF(Eingabe!K227&lt;&gt; "",VLOOKUP(Eingabe!K227,tblBeobachter!$A$2:$B$4318,2,FALSE),"")</f>
        <v/>
      </c>
      <c r="S211" s="4" t="str">
        <f>IF(Eingabe!N227 &lt;&gt; "",VLOOKUP(Eingabe!N227,tlbLebensraumtyp!A$2:B$26,2,FALSE),"")</f>
        <v/>
      </c>
      <c r="T211" s="4" t="str">
        <f>IF(Eingabe!O227&lt;&gt;"",VLOOKUP(Eingabe!O227,tlbLebensraumtyp!A$2:B$26,2,FALSE)," ")</f>
        <v xml:space="preserve"> </v>
      </c>
    </row>
    <row r="212" spans="1:20" x14ac:dyDescent="0.25">
      <c r="A212" s="36">
        <f>+Eingabe!A228</f>
        <v>0</v>
      </c>
      <c r="B212" s="4" t="e">
        <f>VLOOKUP(Eingabe!Q228,tblArt!$A$2:$B$321,2,FALSE)</f>
        <v>#N/A</v>
      </c>
      <c r="C212" s="4" t="e">
        <f>VLOOKUP(Eingabe!B228,tblGemeinde!A$2:D$2867,4,FALSE)</f>
        <v>#N/A</v>
      </c>
      <c r="D212" s="4" t="e">
        <f>VLOOKUP(Eingabe!R228,tblAnzahl!A$2:D$6,4,FALSE)</f>
        <v>#N/A</v>
      </c>
      <c r="E212" s="18" t="str">
        <f>IF(Eingabe!S228&lt;&gt;"",Eingabe!S228,"")</f>
        <v/>
      </c>
      <c r="F212" s="4" t="e">
        <f>VLOOKUP(Eingabe!T228,tblBemerkung!A$2:B$8,2,FALSE)</f>
        <v>#N/A</v>
      </c>
      <c r="G212" s="35">
        <f>+Eingabe!C228</f>
        <v>0</v>
      </c>
      <c r="H212" s="4">
        <f>+Eingabe!H228</f>
        <v>0</v>
      </c>
      <c r="I212" s="4">
        <f>+Eingabe!D228</f>
        <v>0</v>
      </c>
      <c r="J212" s="4">
        <f>IF((Eingabe!E228&lt;&gt;""),Eingabe!E228,Eingabe!D228)</f>
        <v>0</v>
      </c>
      <c r="K212" s="4">
        <f>+Eingabe!F228</f>
        <v>0</v>
      </c>
      <c r="L212" s="4">
        <f>IF((Eingabe!G228&lt;&gt;""),Eingabe!G228,Eingabe!F228)</f>
        <v>0</v>
      </c>
      <c r="M212" s="4">
        <f>+Eingabe!I228</f>
        <v>0</v>
      </c>
      <c r="N212" s="5" t="str">
        <f>IF(Eingabe!L228&lt;&gt; "",Eingabe!L228,"")</f>
        <v/>
      </c>
      <c r="O212" s="4" t="str">
        <f>IF(Eingabe!M228 &lt;&gt; "", VLOOKUP(Eingabe!M228,tblRFQZusatz!A$2:B$4,2,FALSE),"")</f>
        <v/>
      </c>
      <c r="P212" s="16">
        <f>+Eingabe!P228</f>
        <v>0</v>
      </c>
      <c r="Q212" s="4" t="e">
        <f>VLOOKUP(Eingabe!J228,tblBeobachter!$A$2:$B$4318,2,FALSE)</f>
        <v>#N/A</v>
      </c>
      <c r="R212" s="4" t="str">
        <f>IF(Eingabe!K228&lt;&gt; "",VLOOKUP(Eingabe!K228,tblBeobachter!$A$2:$B$4318,2,FALSE),"")</f>
        <v/>
      </c>
      <c r="S212" s="4" t="str">
        <f>IF(Eingabe!N228 &lt;&gt; "",VLOOKUP(Eingabe!N228,tlbLebensraumtyp!A$2:B$26,2,FALSE),"")</f>
        <v/>
      </c>
      <c r="T212" s="4" t="str">
        <f>IF(Eingabe!O228&lt;&gt;"",VLOOKUP(Eingabe!O228,tlbLebensraumtyp!A$2:B$26,2,FALSE)," ")</f>
        <v xml:space="preserve"> </v>
      </c>
    </row>
    <row r="213" spans="1:20" x14ac:dyDescent="0.25">
      <c r="A213" s="36">
        <f>+Eingabe!A229</f>
        <v>0</v>
      </c>
      <c r="B213" s="4" t="e">
        <f>VLOOKUP(Eingabe!Q229,tblArt!$A$2:$B$321,2,FALSE)</f>
        <v>#N/A</v>
      </c>
      <c r="C213" s="4" t="e">
        <f>VLOOKUP(Eingabe!B229,tblGemeinde!A$2:D$2867,4,FALSE)</f>
        <v>#N/A</v>
      </c>
      <c r="D213" s="4" t="e">
        <f>VLOOKUP(Eingabe!R229,tblAnzahl!A$2:D$6,4,FALSE)</f>
        <v>#N/A</v>
      </c>
      <c r="E213" s="18" t="str">
        <f>IF(Eingabe!S229&lt;&gt;"",Eingabe!S229,"")</f>
        <v/>
      </c>
      <c r="F213" s="4" t="e">
        <f>VLOOKUP(Eingabe!T229,tblBemerkung!A$2:B$8,2,FALSE)</f>
        <v>#N/A</v>
      </c>
      <c r="G213" s="35">
        <f>+Eingabe!C229</f>
        <v>0</v>
      </c>
      <c r="H213" s="4">
        <f>+Eingabe!H229</f>
        <v>0</v>
      </c>
      <c r="I213" s="4">
        <f>+Eingabe!D229</f>
        <v>0</v>
      </c>
      <c r="J213" s="4">
        <f>IF((Eingabe!E229&lt;&gt;""),Eingabe!E229,Eingabe!D229)</f>
        <v>0</v>
      </c>
      <c r="K213" s="4">
        <f>+Eingabe!F229</f>
        <v>0</v>
      </c>
      <c r="L213" s="4">
        <f>IF((Eingabe!G229&lt;&gt;""),Eingabe!G229,Eingabe!F229)</f>
        <v>0</v>
      </c>
      <c r="M213" s="4">
        <f>+Eingabe!I229</f>
        <v>0</v>
      </c>
      <c r="N213" s="5" t="str">
        <f>IF(Eingabe!L229&lt;&gt; "",Eingabe!L229,"")</f>
        <v/>
      </c>
      <c r="O213" s="4" t="str">
        <f>IF(Eingabe!M229 &lt;&gt; "", VLOOKUP(Eingabe!M229,tblRFQZusatz!A$2:B$4,2,FALSE),"")</f>
        <v/>
      </c>
      <c r="P213" s="16">
        <f>+Eingabe!P229</f>
        <v>0</v>
      </c>
      <c r="Q213" s="4" t="e">
        <f>VLOOKUP(Eingabe!J229,tblBeobachter!$A$2:$B$4318,2,FALSE)</f>
        <v>#N/A</v>
      </c>
      <c r="R213" s="4" t="str">
        <f>IF(Eingabe!K229&lt;&gt; "",VLOOKUP(Eingabe!K229,tblBeobachter!$A$2:$B$4318,2,FALSE),"")</f>
        <v/>
      </c>
      <c r="S213" s="4" t="str">
        <f>IF(Eingabe!N229 &lt;&gt; "",VLOOKUP(Eingabe!N229,tlbLebensraumtyp!A$2:B$26,2,FALSE),"")</f>
        <v/>
      </c>
      <c r="T213" s="4" t="str">
        <f>IF(Eingabe!O229&lt;&gt;"",VLOOKUP(Eingabe!O229,tlbLebensraumtyp!A$2:B$26,2,FALSE)," ")</f>
        <v xml:space="preserve"> </v>
      </c>
    </row>
    <row r="214" spans="1:20" x14ac:dyDescent="0.25">
      <c r="A214" s="36">
        <f>+Eingabe!A230</f>
        <v>0</v>
      </c>
      <c r="B214" s="4" t="e">
        <f>VLOOKUP(Eingabe!Q230,tblArt!$A$2:$B$321,2,FALSE)</f>
        <v>#N/A</v>
      </c>
      <c r="C214" s="4" t="e">
        <f>VLOOKUP(Eingabe!B230,tblGemeinde!A$2:D$2867,4,FALSE)</f>
        <v>#N/A</v>
      </c>
      <c r="D214" s="4" t="e">
        <f>VLOOKUP(Eingabe!R230,tblAnzahl!A$2:D$6,4,FALSE)</f>
        <v>#N/A</v>
      </c>
      <c r="E214" s="18" t="str">
        <f>IF(Eingabe!S230&lt;&gt;"",Eingabe!S230,"")</f>
        <v/>
      </c>
      <c r="F214" s="4" t="e">
        <f>VLOOKUP(Eingabe!T230,tblBemerkung!A$2:B$8,2,FALSE)</f>
        <v>#N/A</v>
      </c>
      <c r="G214" s="35">
        <f>+Eingabe!C230</f>
        <v>0</v>
      </c>
      <c r="H214" s="4">
        <f>+Eingabe!H230</f>
        <v>0</v>
      </c>
      <c r="I214" s="4">
        <f>+Eingabe!D230</f>
        <v>0</v>
      </c>
      <c r="J214" s="4">
        <f>IF((Eingabe!E230&lt;&gt;""),Eingabe!E230,Eingabe!D230)</f>
        <v>0</v>
      </c>
      <c r="K214" s="4">
        <f>+Eingabe!F230</f>
        <v>0</v>
      </c>
      <c r="L214" s="4">
        <f>IF((Eingabe!G230&lt;&gt;""),Eingabe!G230,Eingabe!F230)</f>
        <v>0</v>
      </c>
      <c r="M214" s="4">
        <f>+Eingabe!I230</f>
        <v>0</v>
      </c>
      <c r="N214" s="5" t="str">
        <f>IF(Eingabe!L230&lt;&gt; "",Eingabe!L230,"")</f>
        <v/>
      </c>
      <c r="O214" s="4" t="str">
        <f>IF(Eingabe!M230 &lt;&gt; "", VLOOKUP(Eingabe!M230,tblRFQZusatz!A$2:B$4,2,FALSE),"")</f>
        <v/>
      </c>
      <c r="P214" s="16">
        <f>+Eingabe!P230</f>
        <v>0</v>
      </c>
      <c r="Q214" s="4" t="e">
        <f>VLOOKUP(Eingabe!J230,tblBeobachter!$A$2:$B$4318,2,FALSE)</f>
        <v>#N/A</v>
      </c>
      <c r="R214" s="4" t="str">
        <f>IF(Eingabe!K230&lt;&gt; "",VLOOKUP(Eingabe!K230,tblBeobachter!$A$2:$B$4318,2,FALSE),"")</f>
        <v/>
      </c>
      <c r="S214" s="4" t="str">
        <f>IF(Eingabe!N230 &lt;&gt; "",VLOOKUP(Eingabe!N230,tlbLebensraumtyp!A$2:B$26,2,FALSE),"")</f>
        <v/>
      </c>
      <c r="T214" s="4" t="str">
        <f>IF(Eingabe!O230&lt;&gt;"",VLOOKUP(Eingabe!O230,tlbLebensraumtyp!A$2:B$26,2,FALSE)," ")</f>
        <v xml:space="preserve"> </v>
      </c>
    </row>
    <row r="215" spans="1:20" x14ac:dyDescent="0.25">
      <c r="A215" s="36">
        <f>+Eingabe!A231</f>
        <v>0</v>
      </c>
      <c r="B215" s="4" t="e">
        <f>VLOOKUP(Eingabe!Q231,tblArt!$A$2:$B$321,2,FALSE)</f>
        <v>#N/A</v>
      </c>
      <c r="C215" s="4" t="e">
        <f>VLOOKUP(Eingabe!B231,tblGemeinde!A$2:D$2867,4,FALSE)</f>
        <v>#N/A</v>
      </c>
      <c r="D215" s="4" t="e">
        <f>VLOOKUP(Eingabe!R231,tblAnzahl!A$2:D$6,4,FALSE)</f>
        <v>#N/A</v>
      </c>
      <c r="E215" s="18" t="str">
        <f>IF(Eingabe!S231&lt;&gt;"",Eingabe!S231,"")</f>
        <v/>
      </c>
      <c r="F215" s="4" t="e">
        <f>VLOOKUP(Eingabe!T231,tblBemerkung!A$2:B$8,2,FALSE)</f>
        <v>#N/A</v>
      </c>
      <c r="G215" s="35">
        <f>+Eingabe!C231</f>
        <v>0</v>
      </c>
      <c r="H215" s="4">
        <f>+Eingabe!H231</f>
        <v>0</v>
      </c>
      <c r="I215" s="4">
        <f>+Eingabe!D231</f>
        <v>0</v>
      </c>
      <c r="J215" s="4">
        <f>IF((Eingabe!E231&lt;&gt;""),Eingabe!E231,Eingabe!D231)</f>
        <v>0</v>
      </c>
      <c r="K215" s="4">
        <f>+Eingabe!F231</f>
        <v>0</v>
      </c>
      <c r="L215" s="4">
        <f>IF((Eingabe!G231&lt;&gt;""),Eingabe!G231,Eingabe!F231)</f>
        <v>0</v>
      </c>
      <c r="M215" s="4">
        <f>+Eingabe!I231</f>
        <v>0</v>
      </c>
      <c r="N215" s="5" t="str">
        <f>IF(Eingabe!L231&lt;&gt; "",Eingabe!L231,"")</f>
        <v/>
      </c>
      <c r="O215" s="4" t="str">
        <f>IF(Eingabe!M231 &lt;&gt; "", VLOOKUP(Eingabe!M231,tblRFQZusatz!A$2:B$4,2,FALSE),"")</f>
        <v/>
      </c>
      <c r="P215" s="16">
        <f>+Eingabe!P231</f>
        <v>0</v>
      </c>
      <c r="Q215" s="4" t="e">
        <f>VLOOKUP(Eingabe!J231,tblBeobachter!$A$2:$B$4318,2,FALSE)</f>
        <v>#N/A</v>
      </c>
      <c r="R215" s="4" t="str">
        <f>IF(Eingabe!K231&lt;&gt; "",VLOOKUP(Eingabe!K231,tblBeobachter!$A$2:$B$4318,2,FALSE),"")</f>
        <v/>
      </c>
      <c r="S215" s="4" t="str">
        <f>IF(Eingabe!N231 &lt;&gt; "",VLOOKUP(Eingabe!N231,tlbLebensraumtyp!A$2:B$26,2,FALSE),"")</f>
        <v/>
      </c>
      <c r="T215" s="4" t="str">
        <f>IF(Eingabe!O231&lt;&gt;"",VLOOKUP(Eingabe!O231,tlbLebensraumtyp!A$2:B$26,2,FALSE)," ")</f>
        <v xml:space="preserve"> </v>
      </c>
    </row>
    <row r="216" spans="1:20" x14ac:dyDescent="0.25">
      <c r="A216" s="36">
        <f>+Eingabe!A232</f>
        <v>0</v>
      </c>
      <c r="B216" s="4" t="e">
        <f>VLOOKUP(Eingabe!Q232,tblArt!$A$2:$B$321,2,FALSE)</f>
        <v>#N/A</v>
      </c>
      <c r="C216" s="4" t="e">
        <f>VLOOKUP(Eingabe!B232,tblGemeinde!A$2:D$2867,4,FALSE)</f>
        <v>#N/A</v>
      </c>
      <c r="D216" s="4" t="e">
        <f>VLOOKUP(Eingabe!R232,tblAnzahl!A$2:D$6,4,FALSE)</f>
        <v>#N/A</v>
      </c>
      <c r="E216" s="18" t="str">
        <f>IF(Eingabe!S232&lt;&gt;"",Eingabe!S232,"")</f>
        <v/>
      </c>
      <c r="F216" s="4" t="e">
        <f>VLOOKUP(Eingabe!T232,tblBemerkung!A$2:B$8,2,FALSE)</f>
        <v>#N/A</v>
      </c>
      <c r="G216" s="35">
        <f>+Eingabe!C232</f>
        <v>0</v>
      </c>
      <c r="H216" s="4">
        <f>+Eingabe!H232</f>
        <v>0</v>
      </c>
      <c r="I216" s="4">
        <f>+Eingabe!D232</f>
        <v>0</v>
      </c>
      <c r="J216" s="4">
        <f>IF((Eingabe!E232&lt;&gt;""),Eingabe!E232,Eingabe!D232)</f>
        <v>0</v>
      </c>
      <c r="K216" s="4">
        <f>+Eingabe!F232</f>
        <v>0</v>
      </c>
      <c r="L216" s="4">
        <f>IF((Eingabe!G232&lt;&gt;""),Eingabe!G232,Eingabe!F232)</f>
        <v>0</v>
      </c>
      <c r="M216" s="4">
        <f>+Eingabe!I232</f>
        <v>0</v>
      </c>
      <c r="N216" s="5" t="str">
        <f>IF(Eingabe!L232&lt;&gt; "",Eingabe!L232,"")</f>
        <v/>
      </c>
      <c r="O216" s="4" t="str">
        <f>IF(Eingabe!M232 &lt;&gt; "", VLOOKUP(Eingabe!M232,tblRFQZusatz!A$2:B$4,2,FALSE),"")</f>
        <v/>
      </c>
      <c r="P216" s="16">
        <f>+Eingabe!P232</f>
        <v>0</v>
      </c>
      <c r="Q216" s="4" t="e">
        <f>VLOOKUP(Eingabe!J232,tblBeobachter!$A$2:$B$4318,2,FALSE)</f>
        <v>#N/A</v>
      </c>
      <c r="R216" s="4" t="str">
        <f>IF(Eingabe!K232&lt;&gt; "",VLOOKUP(Eingabe!K232,tblBeobachter!$A$2:$B$4318,2,FALSE),"")</f>
        <v/>
      </c>
      <c r="S216" s="4" t="str">
        <f>IF(Eingabe!N232 &lt;&gt; "",VLOOKUP(Eingabe!N232,tlbLebensraumtyp!A$2:B$26,2,FALSE),"")</f>
        <v/>
      </c>
      <c r="T216" s="4" t="str">
        <f>IF(Eingabe!O232&lt;&gt;"",VLOOKUP(Eingabe!O232,tlbLebensraumtyp!A$2:B$26,2,FALSE)," ")</f>
        <v xml:space="preserve"> </v>
      </c>
    </row>
    <row r="217" spans="1:20" x14ac:dyDescent="0.25">
      <c r="A217" s="36">
        <f>+Eingabe!A233</f>
        <v>0</v>
      </c>
      <c r="B217" s="4" t="e">
        <f>VLOOKUP(Eingabe!Q233,tblArt!$A$2:$B$321,2,FALSE)</f>
        <v>#N/A</v>
      </c>
      <c r="C217" s="4" t="e">
        <f>VLOOKUP(Eingabe!B233,tblGemeinde!A$2:D$2867,4,FALSE)</f>
        <v>#N/A</v>
      </c>
      <c r="D217" s="4" t="e">
        <f>VLOOKUP(Eingabe!R233,tblAnzahl!A$2:D$6,4,FALSE)</f>
        <v>#N/A</v>
      </c>
      <c r="E217" s="18" t="str">
        <f>IF(Eingabe!S233&lt;&gt;"",Eingabe!S233,"")</f>
        <v/>
      </c>
      <c r="F217" s="4" t="e">
        <f>VLOOKUP(Eingabe!T233,tblBemerkung!A$2:B$8,2,FALSE)</f>
        <v>#N/A</v>
      </c>
      <c r="G217" s="35">
        <f>+Eingabe!C233</f>
        <v>0</v>
      </c>
      <c r="H217" s="4">
        <f>+Eingabe!H233</f>
        <v>0</v>
      </c>
      <c r="I217" s="4">
        <f>+Eingabe!D233</f>
        <v>0</v>
      </c>
      <c r="J217" s="4">
        <f>IF((Eingabe!E233&lt;&gt;""),Eingabe!E233,Eingabe!D233)</f>
        <v>0</v>
      </c>
      <c r="K217" s="4">
        <f>+Eingabe!F233</f>
        <v>0</v>
      </c>
      <c r="L217" s="4">
        <f>IF((Eingabe!G233&lt;&gt;""),Eingabe!G233,Eingabe!F233)</f>
        <v>0</v>
      </c>
      <c r="M217" s="4">
        <f>+Eingabe!I233</f>
        <v>0</v>
      </c>
      <c r="N217" s="5" t="str">
        <f>IF(Eingabe!L233&lt;&gt; "",Eingabe!L233,"")</f>
        <v/>
      </c>
      <c r="O217" s="4" t="str">
        <f>IF(Eingabe!M233 &lt;&gt; "", VLOOKUP(Eingabe!M233,tblRFQZusatz!A$2:B$4,2,FALSE),"")</f>
        <v/>
      </c>
      <c r="P217" s="16">
        <f>+Eingabe!P233</f>
        <v>0</v>
      </c>
      <c r="Q217" s="4" t="e">
        <f>VLOOKUP(Eingabe!J233,tblBeobachter!$A$2:$B$4318,2,FALSE)</f>
        <v>#N/A</v>
      </c>
      <c r="R217" s="4" t="str">
        <f>IF(Eingabe!K233&lt;&gt; "",VLOOKUP(Eingabe!K233,tblBeobachter!$A$2:$B$4318,2,FALSE),"")</f>
        <v/>
      </c>
      <c r="S217" s="4" t="str">
        <f>IF(Eingabe!N233 &lt;&gt; "",VLOOKUP(Eingabe!N233,tlbLebensraumtyp!A$2:B$26,2,FALSE),"")</f>
        <v/>
      </c>
      <c r="T217" s="4" t="str">
        <f>IF(Eingabe!O233&lt;&gt;"",VLOOKUP(Eingabe!O233,tlbLebensraumtyp!A$2:B$26,2,FALSE)," ")</f>
        <v xml:space="preserve"> </v>
      </c>
    </row>
    <row r="218" spans="1:20" x14ac:dyDescent="0.25">
      <c r="A218" s="36">
        <f>+Eingabe!A234</f>
        <v>0</v>
      </c>
      <c r="B218" s="4" t="e">
        <f>VLOOKUP(Eingabe!Q234,tblArt!$A$2:$B$321,2,FALSE)</f>
        <v>#N/A</v>
      </c>
      <c r="C218" s="4" t="e">
        <f>VLOOKUP(Eingabe!B234,tblGemeinde!A$2:D$2867,4,FALSE)</f>
        <v>#N/A</v>
      </c>
      <c r="D218" s="4" t="e">
        <f>VLOOKUP(Eingabe!R234,tblAnzahl!A$2:D$6,4,FALSE)</f>
        <v>#N/A</v>
      </c>
      <c r="E218" s="18" t="str">
        <f>IF(Eingabe!S234&lt;&gt;"",Eingabe!S234,"")</f>
        <v/>
      </c>
      <c r="F218" s="4" t="e">
        <f>VLOOKUP(Eingabe!T234,tblBemerkung!A$2:B$8,2,FALSE)</f>
        <v>#N/A</v>
      </c>
      <c r="G218" s="35">
        <f>+Eingabe!C234</f>
        <v>0</v>
      </c>
      <c r="H218" s="4">
        <f>+Eingabe!H234</f>
        <v>0</v>
      </c>
      <c r="I218" s="4">
        <f>+Eingabe!D234</f>
        <v>0</v>
      </c>
      <c r="J218" s="4">
        <f>IF((Eingabe!E234&lt;&gt;""),Eingabe!E234,Eingabe!D234)</f>
        <v>0</v>
      </c>
      <c r="K218" s="4">
        <f>+Eingabe!F234</f>
        <v>0</v>
      </c>
      <c r="L218" s="4">
        <f>IF((Eingabe!G234&lt;&gt;""),Eingabe!G234,Eingabe!F234)</f>
        <v>0</v>
      </c>
      <c r="M218" s="4">
        <f>+Eingabe!I234</f>
        <v>0</v>
      </c>
      <c r="N218" s="5" t="str">
        <f>IF(Eingabe!L234&lt;&gt; "",Eingabe!L234,"")</f>
        <v/>
      </c>
      <c r="O218" s="4" t="str">
        <f>IF(Eingabe!M234 &lt;&gt; "", VLOOKUP(Eingabe!M234,tblRFQZusatz!A$2:B$4,2,FALSE),"")</f>
        <v/>
      </c>
      <c r="P218" s="16">
        <f>+Eingabe!P234</f>
        <v>0</v>
      </c>
      <c r="Q218" s="4" t="e">
        <f>VLOOKUP(Eingabe!J234,tblBeobachter!$A$2:$B$4318,2,FALSE)</f>
        <v>#N/A</v>
      </c>
      <c r="R218" s="4" t="str">
        <f>IF(Eingabe!K234&lt;&gt; "",VLOOKUP(Eingabe!K234,tblBeobachter!$A$2:$B$4318,2,FALSE),"")</f>
        <v/>
      </c>
      <c r="S218" s="4" t="str">
        <f>IF(Eingabe!N234 &lt;&gt; "",VLOOKUP(Eingabe!N234,tlbLebensraumtyp!A$2:B$26,2,FALSE),"")</f>
        <v/>
      </c>
      <c r="T218" s="4" t="str">
        <f>IF(Eingabe!O234&lt;&gt;"",VLOOKUP(Eingabe!O234,tlbLebensraumtyp!A$2:B$26,2,FALSE)," ")</f>
        <v xml:space="preserve"> </v>
      </c>
    </row>
    <row r="219" spans="1:20" x14ac:dyDescent="0.25">
      <c r="A219" s="36">
        <f>+Eingabe!A235</f>
        <v>0</v>
      </c>
      <c r="B219" s="4" t="e">
        <f>VLOOKUP(Eingabe!Q235,tblArt!$A$2:$B$321,2,FALSE)</f>
        <v>#N/A</v>
      </c>
      <c r="C219" s="4" t="e">
        <f>VLOOKUP(Eingabe!B235,tblGemeinde!A$2:D$2867,4,FALSE)</f>
        <v>#N/A</v>
      </c>
      <c r="D219" s="4" t="e">
        <f>VLOOKUP(Eingabe!R235,tblAnzahl!A$2:D$6,4,FALSE)</f>
        <v>#N/A</v>
      </c>
      <c r="E219" s="18" t="str">
        <f>IF(Eingabe!S235&lt;&gt;"",Eingabe!S235,"")</f>
        <v/>
      </c>
      <c r="F219" s="4" t="e">
        <f>VLOOKUP(Eingabe!T235,tblBemerkung!A$2:B$8,2,FALSE)</f>
        <v>#N/A</v>
      </c>
      <c r="G219" s="35">
        <f>+Eingabe!C235</f>
        <v>0</v>
      </c>
      <c r="H219" s="4">
        <f>+Eingabe!H235</f>
        <v>0</v>
      </c>
      <c r="I219" s="4">
        <f>+Eingabe!D235</f>
        <v>0</v>
      </c>
      <c r="J219" s="4">
        <f>IF((Eingabe!E235&lt;&gt;""),Eingabe!E235,Eingabe!D235)</f>
        <v>0</v>
      </c>
      <c r="K219" s="4">
        <f>+Eingabe!F235</f>
        <v>0</v>
      </c>
      <c r="L219" s="4">
        <f>IF((Eingabe!G235&lt;&gt;""),Eingabe!G235,Eingabe!F235)</f>
        <v>0</v>
      </c>
      <c r="M219" s="4">
        <f>+Eingabe!I235</f>
        <v>0</v>
      </c>
      <c r="N219" s="5" t="str">
        <f>IF(Eingabe!L235&lt;&gt; "",Eingabe!L235,"")</f>
        <v/>
      </c>
      <c r="O219" s="4" t="str">
        <f>IF(Eingabe!M235 &lt;&gt; "", VLOOKUP(Eingabe!M235,tblRFQZusatz!A$2:B$4,2,FALSE),"")</f>
        <v/>
      </c>
      <c r="P219" s="16">
        <f>+Eingabe!P235</f>
        <v>0</v>
      </c>
      <c r="Q219" s="4" t="e">
        <f>VLOOKUP(Eingabe!J235,tblBeobachter!$A$2:$B$4318,2,FALSE)</f>
        <v>#N/A</v>
      </c>
      <c r="R219" s="4" t="str">
        <f>IF(Eingabe!K235&lt;&gt; "",VLOOKUP(Eingabe!K235,tblBeobachter!$A$2:$B$4318,2,FALSE),"")</f>
        <v/>
      </c>
      <c r="S219" s="4" t="str">
        <f>IF(Eingabe!N235 &lt;&gt; "",VLOOKUP(Eingabe!N235,tlbLebensraumtyp!A$2:B$26,2,FALSE),"")</f>
        <v/>
      </c>
      <c r="T219" s="4" t="str">
        <f>IF(Eingabe!O235&lt;&gt;"",VLOOKUP(Eingabe!O235,tlbLebensraumtyp!A$2:B$26,2,FALSE)," ")</f>
        <v xml:space="preserve"> </v>
      </c>
    </row>
    <row r="220" spans="1:20" x14ac:dyDescent="0.25">
      <c r="A220" s="36">
        <f>+Eingabe!A236</f>
        <v>0</v>
      </c>
      <c r="B220" s="4" t="e">
        <f>VLOOKUP(Eingabe!Q236,tblArt!$A$2:$B$321,2,FALSE)</f>
        <v>#N/A</v>
      </c>
      <c r="C220" s="4" t="e">
        <f>VLOOKUP(Eingabe!B236,tblGemeinde!A$2:D$2867,4,FALSE)</f>
        <v>#N/A</v>
      </c>
      <c r="D220" s="4" t="e">
        <f>VLOOKUP(Eingabe!R236,tblAnzahl!A$2:D$6,4,FALSE)</f>
        <v>#N/A</v>
      </c>
      <c r="E220" s="18" t="str">
        <f>IF(Eingabe!S236&lt;&gt;"",Eingabe!S236,"")</f>
        <v/>
      </c>
      <c r="F220" s="4" t="e">
        <f>VLOOKUP(Eingabe!T236,tblBemerkung!A$2:B$8,2,FALSE)</f>
        <v>#N/A</v>
      </c>
      <c r="G220" s="35">
        <f>+Eingabe!C236</f>
        <v>0</v>
      </c>
      <c r="H220" s="4">
        <f>+Eingabe!H236</f>
        <v>0</v>
      </c>
      <c r="I220" s="4">
        <f>+Eingabe!D236</f>
        <v>0</v>
      </c>
      <c r="J220" s="4">
        <f>IF((Eingabe!E236&lt;&gt;""),Eingabe!E236,Eingabe!D236)</f>
        <v>0</v>
      </c>
      <c r="K220" s="4">
        <f>+Eingabe!F236</f>
        <v>0</v>
      </c>
      <c r="L220" s="4">
        <f>IF((Eingabe!G236&lt;&gt;""),Eingabe!G236,Eingabe!F236)</f>
        <v>0</v>
      </c>
      <c r="M220" s="4">
        <f>+Eingabe!I236</f>
        <v>0</v>
      </c>
      <c r="N220" s="5" t="str">
        <f>IF(Eingabe!L236&lt;&gt; "",Eingabe!L236,"")</f>
        <v/>
      </c>
      <c r="O220" s="4" t="str">
        <f>IF(Eingabe!M236 &lt;&gt; "", VLOOKUP(Eingabe!M236,tblRFQZusatz!A$2:B$4,2,FALSE),"")</f>
        <v/>
      </c>
      <c r="P220" s="16">
        <f>+Eingabe!P236</f>
        <v>0</v>
      </c>
      <c r="Q220" s="4" t="e">
        <f>VLOOKUP(Eingabe!J236,tblBeobachter!$A$2:$B$4318,2,FALSE)</f>
        <v>#N/A</v>
      </c>
      <c r="R220" s="4" t="str">
        <f>IF(Eingabe!K236&lt;&gt; "",VLOOKUP(Eingabe!K236,tblBeobachter!$A$2:$B$4318,2,FALSE),"")</f>
        <v/>
      </c>
      <c r="S220" s="4" t="str">
        <f>IF(Eingabe!N236 &lt;&gt; "",VLOOKUP(Eingabe!N236,tlbLebensraumtyp!A$2:B$26,2,FALSE),"")</f>
        <v/>
      </c>
      <c r="T220" s="4" t="str">
        <f>IF(Eingabe!O236&lt;&gt;"",VLOOKUP(Eingabe!O236,tlbLebensraumtyp!A$2:B$26,2,FALSE)," ")</f>
        <v xml:space="preserve"> </v>
      </c>
    </row>
    <row r="221" spans="1:20" x14ac:dyDescent="0.25">
      <c r="A221" s="36">
        <f>+Eingabe!A237</f>
        <v>0</v>
      </c>
      <c r="B221" s="4" t="e">
        <f>VLOOKUP(Eingabe!Q237,tblArt!$A$2:$B$321,2,FALSE)</f>
        <v>#N/A</v>
      </c>
      <c r="C221" s="4" t="e">
        <f>VLOOKUP(Eingabe!B237,tblGemeinde!A$2:D$2867,4,FALSE)</f>
        <v>#N/A</v>
      </c>
      <c r="D221" s="4" t="e">
        <f>VLOOKUP(Eingabe!R237,tblAnzahl!A$2:D$6,4,FALSE)</f>
        <v>#N/A</v>
      </c>
      <c r="E221" s="18" t="str">
        <f>IF(Eingabe!S237&lt;&gt;"",Eingabe!S237,"")</f>
        <v/>
      </c>
      <c r="F221" s="4" t="e">
        <f>VLOOKUP(Eingabe!T237,tblBemerkung!A$2:B$8,2,FALSE)</f>
        <v>#N/A</v>
      </c>
      <c r="G221" s="35">
        <f>+Eingabe!C237</f>
        <v>0</v>
      </c>
      <c r="H221" s="4">
        <f>+Eingabe!H237</f>
        <v>0</v>
      </c>
      <c r="I221" s="4">
        <f>+Eingabe!D237</f>
        <v>0</v>
      </c>
      <c r="J221" s="4">
        <f>IF((Eingabe!E237&lt;&gt;""),Eingabe!E237,Eingabe!D237)</f>
        <v>0</v>
      </c>
      <c r="K221" s="4">
        <f>+Eingabe!F237</f>
        <v>0</v>
      </c>
      <c r="L221" s="4">
        <f>IF((Eingabe!G237&lt;&gt;""),Eingabe!G237,Eingabe!F237)</f>
        <v>0</v>
      </c>
      <c r="M221" s="4">
        <f>+Eingabe!I237</f>
        <v>0</v>
      </c>
      <c r="N221" s="5" t="str">
        <f>IF(Eingabe!L237&lt;&gt; "",Eingabe!L237,"")</f>
        <v/>
      </c>
      <c r="O221" s="4" t="str">
        <f>IF(Eingabe!M237 &lt;&gt; "", VLOOKUP(Eingabe!M237,tblRFQZusatz!A$2:B$4,2,FALSE),"")</f>
        <v/>
      </c>
      <c r="P221" s="16">
        <f>+Eingabe!P237</f>
        <v>0</v>
      </c>
      <c r="Q221" s="4" t="e">
        <f>VLOOKUP(Eingabe!J237,tblBeobachter!$A$2:$B$4318,2,FALSE)</f>
        <v>#N/A</v>
      </c>
      <c r="R221" s="4" t="str">
        <f>IF(Eingabe!K237&lt;&gt; "",VLOOKUP(Eingabe!K237,tblBeobachter!$A$2:$B$4318,2,FALSE),"")</f>
        <v/>
      </c>
      <c r="S221" s="4" t="str">
        <f>IF(Eingabe!N237 &lt;&gt; "",VLOOKUP(Eingabe!N237,tlbLebensraumtyp!A$2:B$26,2,FALSE),"")</f>
        <v/>
      </c>
      <c r="T221" s="4" t="str">
        <f>IF(Eingabe!O237&lt;&gt;"",VLOOKUP(Eingabe!O237,tlbLebensraumtyp!A$2:B$26,2,FALSE)," ")</f>
        <v xml:space="preserve"> </v>
      </c>
    </row>
    <row r="222" spans="1:20" x14ac:dyDescent="0.25">
      <c r="A222" s="36">
        <f>+Eingabe!A238</f>
        <v>0</v>
      </c>
      <c r="B222" s="4" t="e">
        <f>VLOOKUP(Eingabe!Q238,tblArt!$A$2:$B$321,2,FALSE)</f>
        <v>#N/A</v>
      </c>
      <c r="C222" s="4" t="e">
        <f>VLOOKUP(Eingabe!B238,tblGemeinde!A$2:D$2867,4,FALSE)</f>
        <v>#N/A</v>
      </c>
      <c r="D222" s="4" t="e">
        <f>VLOOKUP(Eingabe!R238,tblAnzahl!A$2:D$6,4,FALSE)</f>
        <v>#N/A</v>
      </c>
      <c r="E222" s="18" t="str">
        <f>IF(Eingabe!S238&lt;&gt;"",Eingabe!S238,"")</f>
        <v/>
      </c>
      <c r="F222" s="4" t="e">
        <f>VLOOKUP(Eingabe!T238,tblBemerkung!A$2:B$8,2,FALSE)</f>
        <v>#N/A</v>
      </c>
      <c r="G222" s="35">
        <f>+Eingabe!C238</f>
        <v>0</v>
      </c>
      <c r="H222" s="4">
        <f>+Eingabe!H238</f>
        <v>0</v>
      </c>
      <c r="I222" s="4">
        <f>+Eingabe!D238</f>
        <v>0</v>
      </c>
      <c r="J222" s="4">
        <f>IF((Eingabe!E238&lt;&gt;""),Eingabe!E238,Eingabe!D238)</f>
        <v>0</v>
      </c>
      <c r="K222" s="4">
        <f>+Eingabe!F238</f>
        <v>0</v>
      </c>
      <c r="L222" s="4">
        <f>IF((Eingabe!G238&lt;&gt;""),Eingabe!G238,Eingabe!F238)</f>
        <v>0</v>
      </c>
      <c r="M222" s="4">
        <f>+Eingabe!I238</f>
        <v>0</v>
      </c>
      <c r="N222" s="5" t="str">
        <f>IF(Eingabe!L238&lt;&gt; "",Eingabe!L238,"")</f>
        <v/>
      </c>
      <c r="O222" s="4" t="str">
        <f>IF(Eingabe!M238 &lt;&gt; "", VLOOKUP(Eingabe!M238,tblRFQZusatz!A$2:B$4,2,FALSE),"")</f>
        <v/>
      </c>
      <c r="P222" s="16">
        <f>+Eingabe!P238</f>
        <v>0</v>
      </c>
      <c r="Q222" s="4" t="e">
        <f>VLOOKUP(Eingabe!J238,tblBeobachter!$A$2:$B$4318,2,FALSE)</f>
        <v>#N/A</v>
      </c>
      <c r="R222" s="4" t="str">
        <f>IF(Eingabe!K238&lt;&gt; "",VLOOKUP(Eingabe!K238,tblBeobachter!$A$2:$B$4318,2,FALSE),"")</f>
        <v/>
      </c>
      <c r="S222" s="4" t="str">
        <f>IF(Eingabe!N238 &lt;&gt; "",VLOOKUP(Eingabe!N238,tlbLebensraumtyp!A$2:B$26,2,FALSE),"")</f>
        <v/>
      </c>
      <c r="T222" s="4" t="str">
        <f>IF(Eingabe!O238&lt;&gt;"",VLOOKUP(Eingabe!O238,tlbLebensraumtyp!A$2:B$26,2,FALSE)," ")</f>
        <v xml:space="preserve"> </v>
      </c>
    </row>
    <row r="223" spans="1:20" x14ac:dyDescent="0.25">
      <c r="A223" s="36">
        <f>+Eingabe!A239</f>
        <v>0</v>
      </c>
      <c r="B223" s="4" t="e">
        <f>VLOOKUP(Eingabe!Q239,tblArt!$A$2:$B$321,2,FALSE)</f>
        <v>#N/A</v>
      </c>
      <c r="C223" s="4" t="e">
        <f>VLOOKUP(Eingabe!B239,tblGemeinde!A$2:D$2867,4,FALSE)</f>
        <v>#N/A</v>
      </c>
      <c r="D223" s="4" t="e">
        <f>VLOOKUP(Eingabe!R239,tblAnzahl!A$2:D$6,4,FALSE)</f>
        <v>#N/A</v>
      </c>
      <c r="E223" s="18" t="str">
        <f>IF(Eingabe!S239&lt;&gt;"",Eingabe!S239,"")</f>
        <v/>
      </c>
      <c r="F223" s="4" t="e">
        <f>VLOOKUP(Eingabe!T239,tblBemerkung!A$2:B$8,2,FALSE)</f>
        <v>#N/A</v>
      </c>
      <c r="G223" s="35">
        <f>+Eingabe!C239</f>
        <v>0</v>
      </c>
      <c r="H223" s="4">
        <f>+Eingabe!H239</f>
        <v>0</v>
      </c>
      <c r="I223" s="4">
        <f>+Eingabe!D239</f>
        <v>0</v>
      </c>
      <c r="J223" s="4">
        <f>IF((Eingabe!E239&lt;&gt;""),Eingabe!E239,Eingabe!D239)</f>
        <v>0</v>
      </c>
      <c r="K223" s="4">
        <f>+Eingabe!F239</f>
        <v>0</v>
      </c>
      <c r="L223" s="4">
        <f>IF((Eingabe!G239&lt;&gt;""),Eingabe!G239,Eingabe!F239)</f>
        <v>0</v>
      </c>
      <c r="M223" s="4">
        <f>+Eingabe!I239</f>
        <v>0</v>
      </c>
      <c r="N223" s="5" t="str">
        <f>IF(Eingabe!L239&lt;&gt; "",Eingabe!L239,"")</f>
        <v/>
      </c>
      <c r="O223" s="4" t="str">
        <f>IF(Eingabe!M239 &lt;&gt; "", VLOOKUP(Eingabe!M239,tblRFQZusatz!A$2:B$4,2,FALSE),"")</f>
        <v/>
      </c>
      <c r="P223" s="16">
        <f>+Eingabe!P239</f>
        <v>0</v>
      </c>
      <c r="Q223" s="4" t="e">
        <f>VLOOKUP(Eingabe!J239,tblBeobachter!$A$2:$B$4318,2,FALSE)</f>
        <v>#N/A</v>
      </c>
      <c r="R223" s="4" t="str">
        <f>IF(Eingabe!K239&lt;&gt; "",VLOOKUP(Eingabe!K239,tblBeobachter!$A$2:$B$4318,2,FALSE),"")</f>
        <v/>
      </c>
      <c r="S223" s="4" t="str">
        <f>IF(Eingabe!N239 &lt;&gt; "",VLOOKUP(Eingabe!N239,tlbLebensraumtyp!A$2:B$26,2,FALSE),"")</f>
        <v/>
      </c>
      <c r="T223" s="4" t="str">
        <f>IF(Eingabe!O239&lt;&gt;"",VLOOKUP(Eingabe!O239,tlbLebensraumtyp!A$2:B$26,2,FALSE)," ")</f>
        <v xml:space="preserve"> </v>
      </c>
    </row>
    <row r="224" spans="1:20" x14ac:dyDescent="0.25">
      <c r="A224" s="36">
        <f>+Eingabe!A240</f>
        <v>0</v>
      </c>
      <c r="B224" s="4" t="e">
        <f>VLOOKUP(Eingabe!Q240,tblArt!$A$2:$B$321,2,FALSE)</f>
        <v>#N/A</v>
      </c>
      <c r="C224" s="4" t="e">
        <f>VLOOKUP(Eingabe!B240,tblGemeinde!A$2:D$2867,4,FALSE)</f>
        <v>#N/A</v>
      </c>
      <c r="D224" s="4" t="e">
        <f>VLOOKUP(Eingabe!R240,tblAnzahl!A$2:D$6,4,FALSE)</f>
        <v>#N/A</v>
      </c>
      <c r="E224" s="18" t="str">
        <f>IF(Eingabe!S240&lt;&gt;"",Eingabe!S240,"")</f>
        <v/>
      </c>
      <c r="F224" s="4" t="e">
        <f>VLOOKUP(Eingabe!T240,tblBemerkung!A$2:B$8,2,FALSE)</f>
        <v>#N/A</v>
      </c>
      <c r="G224" s="35">
        <f>+Eingabe!C240</f>
        <v>0</v>
      </c>
      <c r="H224" s="4">
        <f>+Eingabe!H240</f>
        <v>0</v>
      </c>
      <c r="I224" s="4">
        <f>+Eingabe!D240</f>
        <v>0</v>
      </c>
      <c r="J224" s="4">
        <f>IF((Eingabe!E240&lt;&gt;""),Eingabe!E240,Eingabe!D240)</f>
        <v>0</v>
      </c>
      <c r="K224" s="4">
        <f>+Eingabe!F240</f>
        <v>0</v>
      </c>
      <c r="L224" s="4">
        <f>IF((Eingabe!G240&lt;&gt;""),Eingabe!G240,Eingabe!F240)</f>
        <v>0</v>
      </c>
      <c r="M224" s="4">
        <f>+Eingabe!I240</f>
        <v>0</v>
      </c>
      <c r="N224" s="5" t="str">
        <f>IF(Eingabe!L240&lt;&gt; "",Eingabe!L240,"")</f>
        <v/>
      </c>
      <c r="O224" s="4" t="str">
        <f>IF(Eingabe!M240 &lt;&gt; "", VLOOKUP(Eingabe!M240,tblRFQZusatz!A$2:B$4,2,FALSE),"")</f>
        <v/>
      </c>
      <c r="P224" s="16">
        <f>+Eingabe!P240</f>
        <v>0</v>
      </c>
      <c r="Q224" s="4" t="e">
        <f>VLOOKUP(Eingabe!J240,tblBeobachter!$A$2:$B$4318,2,FALSE)</f>
        <v>#N/A</v>
      </c>
      <c r="R224" s="4" t="str">
        <f>IF(Eingabe!K240&lt;&gt; "",VLOOKUP(Eingabe!K240,tblBeobachter!$A$2:$B$4318,2,FALSE),"")</f>
        <v/>
      </c>
      <c r="S224" s="4" t="str">
        <f>IF(Eingabe!N240 &lt;&gt; "",VLOOKUP(Eingabe!N240,tlbLebensraumtyp!A$2:B$26,2,FALSE),"")</f>
        <v/>
      </c>
      <c r="T224" s="4" t="str">
        <f>IF(Eingabe!O240&lt;&gt;"",VLOOKUP(Eingabe!O240,tlbLebensraumtyp!A$2:B$26,2,FALSE)," ")</f>
        <v xml:space="preserve"> </v>
      </c>
    </row>
    <row r="225" spans="1:20" x14ac:dyDescent="0.25">
      <c r="A225" s="36">
        <f>+Eingabe!A241</f>
        <v>0</v>
      </c>
      <c r="B225" s="4" t="e">
        <f>VLOOKUP(Eingabe!Q241,tblArt!$A$2:$B$321,2,FALSE)</f>
        <v>#N/A</v>
      </c>
      <c r="C225" s="4" t="e">
        <f>VLOOKUP(Eingabe!B241,tblGemeinde!A$2:D$2867,4,FALSE)</f>
        <v>#N/A</v>
      </c>
      <c r="D225" s="4" t="e">
        <f>VLOOKUP(Eingabe!R241,tblAnzahl!A$2:D$6,4,FALSE)</f>
        <v>#N/A</v>
      </c>
      <c r="E225" s="18" t="str">
        <f>IF(Eingabe!S241&lt;&gt;"",Eingabe!S241,"")</f>
        <v/>
      </c>
      <c r="F225" s="4" t="e">
        <f>VLOOKUP(Eingabe!T241,tblBemerkung!A$2:B$8,2,FALSE)</f>
        <v>#N/A</v>
      </c>
      <c r="G225" s="35">
        <f>+Eingabe!C241</f>
        <v>0</v>
      </c>
      <c r="H225" s="4">
        <f>+Eingabe!H241</f>
        <v>0</v>
      </c>
      <c r="I225" s="4">
        <f>+Eingabe!D241</f>
        <v>0</v>
      </c>
      <c r="J225" s="4">
        <f>IF((Eingabe!E241&lt;&gt;""),Eingabe!E241,Eingabe!D241)</f>
        <v>0</v>
      </c>
      <c r="K225" s="4">
        <f>+Eingabe!F241</f>
        <v>0</v>
      </c>
      <c r="L225" s="4">
        <f>IF((Eingabe!G241&lt;&gt;""),Eingabe!G241,Eingabe!F241)</f>
        <v>0</v>
      </c>
      <c r="M225" s="4">
        <f>+Eingabe!I241</f>
        <v>0</v>
      </c>
      <c r="N225" s="5" t="str">
        <f>IF(Eingabe!L241&lt;&gt; "",Eingabe!L241,"")</f>
        <v/>
      </c>
      <c r="O225" s="4" t="str">
        <f>IF(Eingabe!M241 &lt;&gt; "", VLOOKUP(Eingabe!M241,tblRFQZusatz!A$2:B$4,2,FALSE),"")</f>
        <v/>
      </c>
      <c r="P225" s="16">
        <f>+Eingabe!P241</f>
        <v>0</v>
      </c>
      <c r="Q225" s="4" t="e">
        <f>VLOOKUP(Eingabe!J241,tblBeobachter!$A$2:$B$4318,2,FALSE)</f>
        <v>#N/A</v>
      </c>
      <c r="R225" s="4" t="str">
        <f>IF(Eingabe!K241&lt;&gt; "",VLOOKUP(Eingabe!K241,tblBeobachter!$A$2:$B$4318,2,FALSE),"")</f>
        <v/>
      </c>
      <c r="S225" s="4" t="str">
        <f>IF(Eingabe!N241 &lt;&gt; "",VLOOKUP(Eingabe!N241,tlbLebensraumtyp!A$2:B$26,2,FALSE),"")</f>
        <v/>
      </c>
      <c r="T225" s="4" t="str">
        <f>IF(Eingabe!O241&lt;&gt;"",VLOOKUP(Eingabe!O241,tlbLebensraumtyp!A$2:B$26,2,FALSE)," ")</f>
        <v xml:space="preserve"> </v>
      </c>
    </row>
    <row r="226" spans="1:20" x14ac:dyDescent="0.25">
      <c r="A226" s="36">
        <f>+Eingabe!A242</f>
        <v>0</v>
      </c>
      <c r="B226" s="4" t="e">
        <f>VLOOKUP(Eingabe!Q242,tblArt!$A$2:$B$321,2,FALSE)</f>
        <v>#N/A</v>
      </c>
      <c r="C226" s="4" t="e">
        <f>VLOOKUP(Eingabe!B242,tblGemeinde!A$2:D$2867,4,FALSE)</f>
        <v>#N/A</v>
      </c>
      <c r="D226" s="4" t="e">
        <f>VLOOKUP(Eingabe!R242,tblAnzahl!A$2:D$6,4,FALSE)</f>
        <v>#N/A</v>
      </c>
      <c r="E226" s="18" t="str">
        <f>IF(Eingabe!S242&lt;&gt;"",Eingabe!S242,"")</f>
        <v/>
      </c>
      <c r="F226" s="4" t="e">
        <f>VLOOKUP(Eingabe!T242,tblBemerkung!A$2:B$8,2,FALSE)</f>
        <v>#N/A</v>
      </c>
      <c r="G226" s="35">
        <f>+Eingabe!C242</f>
        <v>0</v>
      </c>
      <c r="H226" s="4">
        <f>+Eingabe!H242</f>
        <v>0</v>
      </c>
      <c r="I226" s="4">
        <f>+Eingabe!D242</f>
        <v>0</v>
      </c>
      <c r="J226" s="4">
        <f>IF((Eingabe!E242&lt;&gt;""),Eingabe!E242,Eingabe!D242)</f>
        <v>0</v>
      </c>
      <c r="K226" s="4">
        <f>+Eingabe!F242</f>
        <v>0</v>
      </c>
      <c r="L226" s="4">
        <f>IF((Eingabe!G242&lt;&gt;""),Eingabe!G242,Eingabe!F242)</f>
        <v>0</v>
      </c>
      <c r="M226" s="4">
        <f>+Eingabe!I242</f>
        <v>0</v>
      </c>
      <c r="N226" s="5" t="str">
        <f>IF(Eingabe!L242&lt;&gt; "",Eingabe!L242,"")</f>
        <v/>
      </c>
      <c r="O226" s="4" t="str">
        <f>IF(Eingabe!M242 &lt;&gt; "", VLOOKUP(Eingabe!M242,tblRFQZusatz!A$2:B$4,2,FALSE),"")</f>
        <v/>
      </c>
      <c r="P226" s="16">
        <f>+Eingabe!P242</f>
        <v>0</v>
      </c>
      <c r="Q226" s="4" t="e">
        <f>VLOOKUP(Eingabe!J242,tblBeobachter!$A$2:$B$4318,2,FALSE)</f>
        <v>#N/A</v>
      </c>
      <c r="R226" s="4" t="str">
        <f>IF(Eingabe!K242&lt;&gt; "",VLOOKUP(Eingabe!K242,tblBeobachter!$A$2:$B$4318,2,FALSE),"")</f>
        <v/>
      </c>
      <c r="S226" s="4" t="str">
        <f>IF(Eingabe!N242 &lt;&gt; "",VLOOKUP(Eingabe!N242,tlbLebensraumtyp!A$2:B$26,2,FALSE),"")</f>
        <v/>
      </c>
      <c r="T226" s="4" t="str">
        <f>IF(Eingabe!O242&lt;&gt;"",VLOOKUP(Eingabe!O242,tlbLebensraumtyp!A$2:B$26,2,FALSE)," ")</f>
        <v xml:space="preserve"> </v>
      </c>
    </row>
    <row r="227" spans="1:20" x14ac:dyDescent="0.25">
      <c r="A227" s="36">
        <f>+Eingabe!A243</f>
        <v>0</v>
      </c>
      <c r="B227" s="4" t="e">
        <f>VLOOKUP(Eingabe!Q243,tblArt!$A$2:$B$321,2,FALSE)</f>
        <v>#N/A</v>
      </c>
      <c r="C227" s="4" t="e">
        <f>VLOOKUP(Eingabe!B243,tblGemeinde!A$2:D$2867,4,FALSE)</f>
        <v>#N/A</v>
      </c>
      <c r="D227" s="4" t="e">
        <f>VLOOKUP(Eingabe!R243,tblAnzahl!A$2:D$6,4,FALSE)</f>
        <v>#N/A</v>
      </c>
      <c r="E227" s="18" t="str">
        <f>IF(Eingabe!S243&lt;&gt;"",Eingabe!S243,"")</f>
        <v/>
      </c>
      <c r="F227" s="4" t="e">
        <f>VLOOKUP(Eingabe!T243,tblBemerkung!A$2:B$8,2,FALSE)</f>
        <v>#N/A</v>
      </c>
      <c r="G227" s="35">
        <f>+Eingabe!C243</f>
        <v>0</v>
      </c>
      <c r="H227" s="4">
        <f>+Eingabe!H243</f>
        <v>0</v>
      </c>
      <c r="I227" s="4">
        <f>+Eingabe!D243</f>
        <v>0</v>
      </c>
      <c r="J227" s="4">
        <f>IF((Eingabe!E243&lt;&gt;""),Eingabe!E243,Eingabe!D243)</f>
        <v>0</v>
      </c>
      <c r="K227" s="4">
        <f>+Eingabe!F243</f>
        <v>0</v>
      </c>
      <c r="L227" s="4">
        <f>IF((Eingabe!G243&lt;&gt;""),Eingabe!G243,Eingabe!F243)</f>
        <v>0</v>
      </c>
      <c r="M227" s="4">
        <f>+Eingabe!I243</f>
        <v>0</v>
      </c>
      <c r="N227" s="5" t="str">
        <f>IF(Eingabe!L243&lt;&gt; "",Eingabe!L243,"")</f>
        <v/>
      </c>
      <c r="O227" s="4" t="str">
        <f>IF(Eingabe!M243 &lt;&gt; "", VLOOKUP(Eingabe!M243,tblRFQZusatz!A$2:B$4,2,FALSE),"")</f>
        <v/>
      </c>
      <c r="P227" s="16">
        <f>+Eingabe!P243</f>
        <v>0</v>
      </c>
      <c r="Q227" s="4" t="e">
        <f>VLOOKUP(Eingabe!J243,tblBeobachter!$A$2:$B$4318,2,FALSE)</f>
        <v>#N/A</v>
      </c>
      <c r="R227" s="4" t="str">
        <f>IF(Eingabe!K243&lt;&gt; "",VLOOKUP(Eingabe!K243,tblBeobachter!$A$2:$B$4318,2,FALSE),"")</f>
        <v/>
      </c>
      <c r="S227" s="4" t="str">
        <f>IF(Eingabe!N243 &lt;&gt; "",VLOOKUP(Eingabe!N243,tlbLebensraumtyp!A$2:B$26,2,FALSE),"")</f>
        <v/>
      </c>
      <c r="T227" s="4" t="str">
        <f>IF(Eingabe!O243&lt;&gt;"",VLOOKUP(Eingabe!O243,tlbLebensraumtyp!A$2:B$26,2,FALSE)," ")</f>
        <v xml:space="preserve"> </v>
      </c>
    </row>
    <row r="228" spans="1:20" x14ac:dyDescent="0.25">
      <c r="A228" s="36">
        <f>+Eingabe!A244</f>
        <v>0</v>
      </c>
      <c r="B228" s="4" t="e">
        <f>VLOOKUP(Eingabe!Q244,tblArt!$A$2:$B$321,2,FALSE)</f>
        <v>#N/A</v>
      </c>
      <c r="C228" s="4" t="e">
        <f>VLOOKUP(Eingabe!B244,tblGemeinde!A$2:D$2867,4,FALSE)</f>
        <v>#N/A</v>
      </c>
      <c r="D228" s="4" t="e">
        <f>VLOOKUP(Eingabe!R244,tblAnzahl!A$2:D$6,4,FALSE)</f>
        <v>#N/A</v>
      </c>
      <c r="E228" s="18" t="str">
        <f>IF(Eingabe!S244&lt;&gt;"",Eingabe!S244,"")</f>
        <v/>
      </c>
      <c r="F228" s="4" t="e">
        <f>VLOOKUP(Eingabe!T244,tblBemerkung!A$2:B$8,2,FALSE)</f>
        <v>#N/A</v>
      </c>
      <c r="G228" s="35">
        <f>+Eingabe!C244</f>
        <v>0</v>
      </c>
      <c r="H228" s="4">
        <f>+Eingabe!H244</f>
        <v>0</v>
      </c>
      <c r="I228" s="4">
        <f>+Eingabe!D244</f>
        <v>0</v>
      </c>
      <c r="J228" s="4">
        <f>IF((Eingabe!E244&lt;&gt;""),Eingabe!E244,Eingabe!D244)</f>
        <v>0</v>
      </c>
      <c r="K228" s="4">
        <f>+Eingabe!F244</f>
        <v>0</v>
      </c>
      <c r="L228" s="4">
        <f>IF((Eingabe!G244&lt;&gt;""),Eingabe!G244,Eingabe!F244)</f>
        <v>0</v>
      </c>
      <c r="M228" s="4">
        <f>+Eingabe!I244</f>
        <v>0</v>
      </c>
      <c r="N228" s="5" t="str">
        <f>IF(Eingabe!L244&lt;&gt; "",Eingabe!L244,"")</f>
        <v/>
      </c>
      <c r="O228" s="4" t="str">
        <f>IF(Eingabe!M244 &lt;&gt; "", VLOOKUP(Eingabe!M244,tblRFQZusatz!A$2:B$4,2,FALSE),"")</f>
        <v/>
      </c>
      <c r="P228" s="16">
        <f>+Eingabe!P244</f>
        <v>0</v>
      </c>
      <c r="Q228" s="4" t="e">
        <f>VLOOKUP(Eingabe!J244,tblBeobachter!$A$2:$B$4318,2,FALSE)</f>
        <v>#N/A</v>
      </c>
      <c r="R228" s="4" t="str">
        <f>IF(Eingabe!K244&lt;&gt; "",VLOOKUP(Eingabe!K244,tblBeobachter!$A$2:$B$4318,2,FALSE),"")</f>
        <v/>
      </c>
      <c r="S228" s="4" t="str">
        <f>IF(Eingabe!N244 &lt;&gt; "",VLOOKUP(Eingabe!N244,tlbLebensraumtyp!A$2:B$26,2,FALSE),"")</f>
        <v/>
      </c>
      <c r="T228" s="4" t="str">
        <f>IF(Eingabe!O244&lt;&gt;"",VLOOKUP(Eingabe!O244,tlbLebensraumtyp!A$2:B$26,2,FALSE)," ")</f>
        <v xml:space="preserve"> </v>
      </c>
    </row>
    <row r="229" spans="1:20" x14ac:dyDescent="0.25">
      <c r="A229" s="36">
        <f>+Eingabe!A245</f>
        <v>0</v>
      </c>
      <c r="B229" s="4" t="e">
        <f>VLOOKUP(Eingabe!Q245,tblArt!$A$2:$B$321,2,FALSE)</f>
        <v>#N/A</v>
      </c>
      <c r="C229" s="4" t="e">
        <f>VLOOKUP(Eingabe!B245,tblGemeinde!A$2:D$2867,4,FALSE)</f>
        <v>#N/A</v>
      </c>
      <c r="D229" s="4" t="e">
        <f>VLOOKUP(Eingabe!R245,tblAnzahl!A$2:D$6,4,FALSE)</f>
        <v>#N/A</v>
      </c>
      <c r="E229" s="18" t="str">
        <f>IF(Eingabe!S245&lt;&gt;"",Eingabe!S245,"")</f>
        <v/>
      </c>
      <c r="F229" s="4" t="e">
        <f>VLOOKUP(Eingabe!T245,tblBemerkung!A$2:B$8,2,FALSE)</f>
        <v>#N/A</v>
      </c>
      <c r="G229" s="35">
        <f>+Eingabe!C245</f>
        <v>0</v>
      </c>
      <c r="H229" s="4">
        <f>+Eingabe!H245</f>
        <v>0</v>
      </c>
      <c r="I229" s="4">
        <f>+Eingabe!D245</f>
        <v>0</v>
      </c>
      <c r="J229" s="4">
        <f>IF((Eingabe!E245&lt;&gt;""),Eingabe!E245,Eingabe!D245)</f>
        <v>0</v>
      </c>
      <c r="K229" s="4">
        <f>+Eingabe!F245</f>
        <v>0</v>
      </c>
      <c r="L229" s="4">
        <f>IF((Eingabe!G245&lt;&gt;""),Eingabe!G245,Eingabe!F245)</f>
        <v>0</v>
      </c>
      <c r="M229" s="4">
        <f>+Eingabe!I245</f>
        <v>0</v>
      </c>
      <c r="N229" s="5" t="str">
        <f>IF(Eingabe!L245&lt;&gt; "",Eingabe!L245,"")</f>
        <v/>
      </c>
      <c r="O229" s="4" t="str">
        <f>IF(Eingabe!M245 &lt;&gt; "", VLOOKUP(Eingabe!M245,tblRFQZusatz!A$2:B$4,2,FALSE),"")</f>
        <v/>
      </c>
      <c r="P229" s="16">
        <f>+Eingabe!P245</f>
        <v>0</v>
      </c>
      <c r="Q229" s="4" t="e">
        <f>VLOOKUP(Eingabe!J245,tblBeobachter!$A$2:$B$4318,2,FALSE)</f>
        <v>#N/A</v>
      </c>
      <c r="R229" s="4" t="str">
        <f>IF(Eingabe!K245&lt;&gt; "",VLOOKUP(Eingabe!K245,tblBeobachter!$A$2:$B$4318,2,FALSE),"")</f>
        <v/>
      </c>
      <c r="S229" s="4" t="str">
        <f>IF(Eingabe!N245 &lt;&gt; "",VLOOKUP(Eingabe!N245,tlbLebensraumtyp!A$2:B$26,2,FALSE),"")</f>
        <v/>
      </c>
      <c r="T229" s="4" t="str">
        <f>IF(Eingabe!O245&lt;&gt;"",VLOOKUP(Eingabe!O245,tlbLebensraumtyp!A$2:B$26,2,FALSE)," ")</f>
        <v xml:space="preserve"> </v>
      </c>
    </row>
    <row r="230" spans="1:20" x14ac:dyDescent="0.25">
      <c r="A230" s="36">
        <f>+Eingabe!A246</f>
        <v>0</v>
      </c>
      <c r="B230" s="4" t="e">
        <f>VLOOKUP(Eingabe!Q246,tblArt!$A$2:$B$321,2,FALSE)</f>
        <v>#N/A</v>
      </c>
      <c r="C230" s="4" t="e">
        <f>VLOOKUP(Eingabe!B246,tblGemeinde!A$2:D$2867,4,FALSE)</f>
        <v>#N/A</v>
      </c>
      <c r="D230" s="4" t="e">
        <f>VLOOKUP(Eingabe!R246,tblAnzahl!A$2:D$6,4,FALSE)</f>
        <v>#N/A</v>
      </c>
      <c r="E230" s="18" t="str">
        <f>IF(Eingabe!S246&lt;&gt;"",Eingabe!S246,"")</f>
        <v/>
      </c>
      <c r="F230" s="4" t="e">
        <f>VLOOKUP(Eingabe!T246,tblBemerkung!A$2:B$8,2,FALSE)</f>
        <v>#N/A</v>
      </c>
      <c r="G230" s="35">
        <f>+Eingabe!C246</f>
        <v>0</v>
      </c>
      <c r="H230" s="4">
        <f>+Eingabe!H246</f>
        <v>0</v>
      </c>
      <c r="I230" s="4">
        <f>+Eingabe!D246</f>
        <v>0</v>
      </c>
      <c r="J230" s="4">
        <f>IF((Eingabe!E246&lt;&gt;""),Eingabe!E246,Eingabe!D246)</f>
        <v>0</v>
      </c>
      <c r="K230" s="4">
        <f>+Eingabe!F246</f>
        <v>0</v>
      </c>
      <c r="L230" s="4">
        <f>IF((Eingabe!G246&lt;&gt;""),Eingabe!G246,Eingabe!F246)</f>
        <v>0</v>
      </c>
      <c r="M230" s="4">
        <f>+Eingabe!I246</f>
        <v>0</v>
      </c>
      <c r="N230" s="5" t="str">
        <f>IF(Eingabe!L246&lt;&gt; "",Eingabe!L246,"")</f>
        <v/>
      </c>
      <c r="O230" s="4" t="str">
        <f>IF(Eingabe!M246 &lt;&gt; "", VLOOKUP(Eingabe!M246,tblRFQZusatz!A$2:B$4,2,FALSE),"")</f>
        <v/>
      </c>
      <c r="P230" s="16">
        <f>+Eingabe!P246</f>
        <v>0</v>
      </c>
      <c r="Q230" s="4" t="e">
        <f>VLOOKUP(Eingabe!J246,tblBeobachter!$A$2:$B$4318,2,FALSE)</f>
        <v>#N/A</v>
      </c>
      <c r="R230" s="4" t="str">
        <f>IF(Eingabe!K246&lt;&gt; "",VLOOKUP(Eingabe!K246,tblBeobachter!$A$2:$B$4318,2,FALSE),"")</f>
        <v/>
      </c>
      <c r="S230" s="4" t="str">
        <f>IF(Eingabe!N246 &lt;&gt; "",VLOOKUP(Eingabe!N246,tlbLebensraumtyp!A$2:B$26,2,FALSE),"")</f>
        <v/>
      </c>
      <c r="T230" s="4" t="str">
        <f>IF(Eingabe!O246&lt;&gt;"",VLOOKUP(Eingabe!O246,tlbLebensraumtyp!A$2:B$26,2,FALSE)," ")</f>
        <v xml:space="preserve"> </v>
      </c>
    </row>
    <row r="231" spans="1:20" x14ac:dyDescent="0.25">
      <c r="A231" s="36">
        <f>+Eingabe!A247</f>
        <v>0</v>
      </c>
      <c r="B231" s="4" t="e">
        <f>VLOOKUP(Eingabe!Q247,tblArt!$A$2:$B$321,2,FALSE)</f>
        <v>#N/A</v>
      </c>
      <c r="C231" s="4" t="e">
        <f>VLOOKUP(Eingabe!B247,tblGemeinde!A$2:D$2867,4,FALSE)</f>
        <v>#N/A</v>
      </c>
      <c r="D231" s="4" t="e">
        <f>VLOOKUP(Eingabe!R247,tblAnzahl!A$2:D$6,4,FALSE)</f>
        <v>#N/A</v>
      </c>
      <c r="E231" s="18" t="str">
        <f>IF(Eingabe!S247&lt;&gt;"",Eingabe!S247,"")</f>
        <v/>
      </c>
      <c r="F231" s="4" t="e">
        <f>VLOOKUP(Eingabe!T247,tblBemerkung!A$2:B$8,2,FALSE)</f>
        <v>#N/A</v>
      </c>
      <c r="G231" s="35">
        <f>+Eingabe!C247</f>
        <v>0</v>
      </c>
      <c r="H231" s="4">
        <f>+Eingabe!H247</f>
        <v>0</v>
      </c>
      <c r="I231" s="4">
        <f>+Eingabe!D247</f>
        <v>0</v>
      </c>
      <c r="J231" s="4">
        <f>IF((Eingabe!E247&lt;&gt;""),Eingabe!E247,Eingabe!D247)</f>
        <v>0</v>
      </c>
      <c r="K231" s="4">
        <f>+Eingabe!F247</f>
        <v>0</v>
      </c>
      <c r="L231" s="4">
        <f>IF((Eingabe!G247&lt;&gt;""),Eingabe!G247,Eingabe!F247)</f>
        <v>0</v>
      </c>
      <c r="M231" s="4">
        <f>+Eingabe!I247</f>
        <v>0</v>
      </c>
      <c r="N231" s="5" t="str">
        <f>IF(Eingabe!L247&lt;&gt; "",Eingabe!L247,"")</f>
        <v/>
      </c>
      <c r="O231" s="4" t="str">
        <f>IF(Eingabe!M247 &lt;&gt; "", VLOOKUP(Eingabe!M247,tblRFQZusatz!A$2:B$4,2,FALSE),"")</f>
        <v/>
      </c>
      <c r="P231" s="16">
        <f>+Eingabe!P247</f>
        <v>0</v>
      </c>
      <c r="Q231" s="4" t="e">
        <f>VLOOKUP(Eingabe!J247,tblBeobachter!$A$2:$B$4318,2,FALSE)</f>
        <v>#N/A</v>
      </c>
      <c r="R231" s="4" t="str">
        <f>IF(Eingabe!K247&lt;&gt; "",VLOOKUP(Eingabe!K247,tblBeobachter!$A$2:$B$4318,2,FALSE),"")</f>
        <v/>
      </c>
      <c r="S231" s="4" t="str">
        <f>IF(Eingabe!N247 &lt;&gt; "",VLOOKUP(Eingabe!N247,tlbLebensraumtyp!A$2:B$26,2,FALSE),"")</f>
        <v/>
      </c>
      <c r="T231" s="4" t="str">
        <f>IF(Eingabe!O247&lt;&gt;"",VLOOKUP(Eingabe!O247,tlbLebensraumtyp!A$2:B$26,2,FALSE)," ")</f>
        <v xml:space="preserve"> </v>
      </c>
    </row>
    <row r="232" spans="1:20" x14ac:dyDescent="0.25">
      <c r="A232" s="36">
        <f>+Eingabe!A248</f>
        <v>0</v>
      </c>
      <c r="B232" s="4" t="e">
        <f>VLOOKUP(Eingabe!Q248,tblArt!$A$2:$B$321,2,FALSE)</f>
        <v>#N/A</v>
      </c>
      <c r="C232" s="4" t="e">
        <f>VLOOKUP(Eingabe!B248,tblGemeinde!A$2:D$2867,4,FALSE)</f>
        <v>#N/A</v>
      </c>
      <c r="D232" s="4" t="e">
        <f>VLOOKUP(Eingabe!R248,tblAnzahl!A$2:D$6,4,FALSE)</f>
        <v>#N/A</v>
      </c>
      <c r="E232" s="18" t="str">
        <f>IF(Eingabe!S248&lt;&gt;"",Eingabe!S248,"")</f>
        <v/>
      </c>
      <c r="F232" s="4" t="e">
        <f>VLOOKUP(Eingabe!T248,tblBemerkung!A$2:B$8,2,FALSE)</f>
        <v>#N/A</v>
      </c>
      <c r="G232" s="35">
        <f>+Eingabe!C248</f>
        <v>0</v>
      </c>
      <c r="H232" s="4">
        <f>+Eingabe!H248</f>
        <v>0</v>
      </c>
      <c r="I232" s="4">
        <f>+Eingabe!D248</f>
        <v>0</v>
      </c>
      <c r="J232" s="4">
        <f>IF((Eingabe!E248&lt;&gt;""),Eingabe!E248,Eingabe!D248)</f>
        <v>0</v>
      </c>
      <c r="K232" s="4">
        <f>+Eingabe!F248</f>
        <v>0</v>
      </c>
      <c r="L232" s="4">
        <f>IF((Eingabe!G248&lt;&gt;""),Eingabe!G248,Eingabe!F248)</f>
        <v>0</v>
      </c>
      <c r="M232" s="4">
        <f>+Eingabe!I248</f>
        <v>0</v>
      </c>
      <c r="N232" s="5" t="str">
        <f>IF(Eingabe!L248&lt;&gt; "",Eingabe!L248,"")</f>
        <v/>
      </c>
      <c r="O232" s="4" t="str">
        <f>IF(Eingabe!M248 &lt;&gt; "", VLOOKUP(Eingabe!M248,tblRFQZusatz!A$2:B$4,2,FALSE),"")</f>
        <v/>
      </c>
      <c r="P232" s="16">
        <f>+Eingabe!P248</f>
        <v>0</v>
      </c>
      <c r="Q232" s="4" t="e">
        <f>VLOOKUP(Eingabe!J248,tblBeobachter!$A$2:$B$4318,2,FALSE)</f>
        <v>#N/A</v>
      </c>
      <c r="R232" s="4" t="str">
        <f>IF(Eingabe!K248&lt;&gt; "",VLOOKUP(Eingabe!K248,tblBeobachter!$A$2:$B$4318,2,FALSE),"")</f>
        <v/>
      </c>
      <c r="S232" s="4" t="str">
        <f>IF(Eingabe!N248 &lt;&gt; "",VLOOKUP(Eingabe!N248,tlbLebensraumtyp!A$2:B$26,2,FALSE),"")</f>
        <v/>
      </c>
      <c r="T232" s="4" t="str">
        <f>IF(Eingabe!O248&lt;&gt;"",VLOOKUP(Eingabe!O248,tlbLebensraumtyp!A$2:B$26,2,FALSE)," ")</f>
        <v xml:space="preserve"> </v>
      </c>
    </row>
    <row r="233" spans="1:20" x14ac:dyDescent="0.25">
      <c r="A233" s="36">
        <f>+Eingabe!A249</f>
        <v>0</v>
      </c>
      <c r="B233" s="4" t="e">
        <f>VLOOKUP(Eingabe!Q249,tblArt!$A$2:$B$321,2,FALSE)</f>
        <v>#N/A</v>
      </c>
      <c r="C233" s="4" t="e">
        <f>VLOOKUP(Eingabe!B249,tblGemeinde!A$2:D$2867,4,FALSE)</f>
        <v>#N/A</v>
      </c>
      <c r="D233" s="4" t="e">
        <f>VLOOKUP(Eingabe!R249,tblAnzahl!A$2:D$6,4,FALSE)</f>
        <v>#N/A</v>
      </c>
      <c r="E233" s="18" t="str">
        <f>IF(Eingabe!S249&lt;&gt;"",Eingabe!S249,"")</f>
        <v/>
      </c>
      <c r="F233" s="4" t="e">
        <f>VLOOKUP(Eingabe!T249,tblBemerkung!A$2:B$8,2,FALSE)</f>
        <v>#N/A</v>
      </c>
      <c r="G233" s="35">
        <f>+Eingabe!C249</f>
        <v>0</v>
      </c>
      <c r="H233" s="4">
        <f>+Eingabe!H249</f>
        <v>0</v>
      </c>
      <c r="I233" s="4">
        <f>+Eingabe!D249</f>
        <v>0</v>
      </c>
      <c r="J233" s="4">
        <f>IF((Eingabe!E249&lt;&gt;""),Eingabe!E249,Eingabe!D249)</f>
        <v>0</v>
      </c>
      <c r="K233" s="4">
        <f>+Eingabe!F249</f>
        <v>0</v>
      </c>
      <c r="L233" s="4">
        <f>IF((Eingabe!G249&lt;&gt;""),Eingabe!G249,Eingabe!F249)</f>
        <v>0</v>
      </c>
      <c r="M233" s="4">
        <f>+Eingabe!I249</f>
        <v>0</v>
      </c>
      <c r="N233" s="5" t="str">
        <f>IF(Eingabe!L249&lt;&gt; "",Eingabe!L249,"")</f>
        <v/>
      </c>
      <c r="O233" s="4" t="str">
        <f>IF(Eingabe!M249 &lt;&gt; "", VLOOKUP(Eingabe!M249,tblRFQZusatz!A$2:B$4,2,FALSE),"")</f>
        <v/>
      </c>
      <c r="P233" s="16">
        <f>+Eingabe!P249</f>
        <v>0</v>
      </c>
      <c r="Q233" s="4" t="e">
        <f>VLOOKUP(Eingabe!J249,tblBeobachter!$A$2:$B$4318,2,FALSE)</f>
        <v>#N/A</v>
      </c>
      <c r="R233" s="4" t="str">
        <f>IF(Eingabe!K249&lt;&gt; "",VLOOKUP(Eingabe!K249,tblBeobachter!$A$2:$B$4318,2,FALSE),"")</f>
        <v/>
      </c>
      <c r="S233" s="4" t="str">
        <f>IF(Eingabe!N249 &lt;&gt; "",VLOOKUP(Eingabe!N249,tlbLebensraumtyp!A$2:B$26,2,FALSE),"")</f>
        <v/>
      </c>
      <c r="T233" s="4" t="str">
        <f>IF(Eingabe!O249&lt;&gt;"",VLOOKUP(Eingabe!O249,tlbLebensraumtyp!A$2:B$26,2,FALSE)," ")</f>
        <v xml:space="preserve"> </v>
      </c>
    </row>
    <row r="234" spans="1:20" x14ac:dyDescent="0.25">
      <c r="A234" s="36">
        <f>+Eingabe!A250</f>
        <v>0</v>
      </c>
      <c r="B234" s="4" t="e">
        <f>VLOOKUP(Eingabe!Q250,tblArt!$A$2:$B$321,2,FALSE)</f>
        <v>#N/A</v>
      </c>
      <c r="C234" s="4" t="e">
        <f>VLOOKUP(Eingabe!B250,tblGemeinde!A$2:D$2867,4,FALSE)</f>
        <v>#N/A</v>
      </c>
      <c r="D234" s="4" t="e">
        <f>VLOOKUP(Eingabe!R250,tblAnzahl!A$2:D$6,4,FALSE)</f>
        <v>#N/A</v>
      </c>
      <c r="E234" s="18" t="str">
        <f>IF(Eingabe!S250&lt;&gt;"",Eingabe!S250,"")</f>
        <v/>
      </c>
      <c r="F234" s="4" t="e">
        <f>VLOOKUP(Eingabe!T250,tblBemerkung!A$2:B$8,2,FALSE)</f>
        <v>#N/A</v>
      </c>
      <c r="G234" s="35">
        <f>+Eingabe!C250</f>
        <v>0</v>
      </c>
      <c r="H234" s="4">
        <f>+Eingabe!H250</f>
        <v>0</v>
      </c>
      <c r="I234" s="4">
        <f>+Eingabe!D250</f>
        <v>0</v>
      </c>
      <c r="J234" s="4">
        <f>IF((Eingabe!E250&lt;&gt;""),Eingabe!E250,Eingabe!D250)</f>
        <v>0</v>
      </c>
      <c r="K234" s="4">
        <f>+Eingabe!F250</f>
        <v>0</v>
      </c>
      <c r="L234" s="4">
        <f>IF((Eingabe!G250&lt;&gt;""),Eingabe!G250,Eingabe!F250)</f>
        <v>0</v>
      </c>
      <c r="M234" s="4">
        <f>+Eingabe!I250</f>
        <v>0</v>
      </c>
      <c r="N234" s="5" t="str">
        <f>IF(Eingabe!L250&lt;&gt; "",Eingabe!L250,"")</f>
        <v/>
      </c>
      <c r="O234" s="4" t="str">
        <f>IF(Eingabe!M250 &lt;&gt; "", VLOOKUP(Eingabe!M250,tblRFQZusatz!A$2:B$4,2,FALSE),"")</f>
        <v/>
      </c>
      <c r="P234" s="16">
        <f>+Eingabe!P250</f>
        <v>0</v>
      </c>
      <c r="Q234" s="4" t="e">
        <f>VLOOKUP(Eingabe!J250,tblBeobachter!$A$2:$B$4318,2,FALSE)</f>
        <v>#N/A</v>
      </c>
      <c r="R234" s="4" t="str">
        <f>IF(Eingabe!K250&lt;&gt; "",VLOOKUP(Eingabe!K250,tblBeobachter!$A$2:$B$4318,2,FALSE),"")</f>
        <v/>
      </c>
      <c r="S234" s="4" t="str">
        <f>IF(Eingabe!N250 &lt;&gt; "",VLOOKUP(Eingabe!N250,tlbLebensraumtyp!A$2:B$26,2,FALSE),"")</f>
        <v/>
      </c>
      <c r="T234" s="4" t="str">
        <f>IF(Eingabe!O250&lt;&gt;"",VLOOKUP(Eingabe!O250,tlbLebensraumtyp!A$2:B$26,2,FALSE)," ")</f>
        <v xml:space="preserve"> </v>
      </c>
    </row>
    <row r="235" spans="1:20" x14ac:dyDescent="0.25">
      <c r="A235" s="36">
        <f>+Eingabe!A251</f>
        <v>0</v>
      </c>
      <c r="B235" s="4" t="e">
        <f>VLOOKUP(Eingabe!Q251,tblArt!$A$2:$B$321,2,FALSE)</f>
        <v>#N/A</v>
      </c>
      <c r="C235" s="4" t="e">
        <f>VLOOKUP(Eingabe!B251,tblGemeinde!A$2:D$2867,4,FALSE)</f>
        <v>#N/A</v>
      </c>
      <c r="D235" s="4" t="e">
        <f>VLOOKUP(Eingabe!R251,tblAnzahl!A$2:D$6,4,FALSE)</f>
        <v>#N/A</v>
      </c>
      <c r="E235" s="18" t="str">
        <f>IF(Eingabe!S251&lt;&gt;"",Eingabe!S251,"")</f>
        <v/>
      </c>
      <c r="F235" s="4" t="e">
        <f>VLOOKUP(Eingabe!T251,tblBemerkung!A$2:B$8,2,FALSE)</f>
        <v>#N/A</v>
      </c>
      <c r="G235" s="35">
        <f>+Eingabe!C251</f>
        <v>0</v>
      </c>
      <c r="H235" s="4">
        <f>+Eingabe!H251</f>
        <v>0</v>
      </c>
      <c r="I235" s="4">
        <f>+Eingabe!D251</f>
        <v>0</v>
      </c>
      <c r="J235" s="4">
        <f>IF((Eingabe!E251&lt;&gt;""),Eingabe!E251,Eingabe!D251)</f>
        <v>0</v>
      </c>
      <c r="K235" s="4">
        <f>+Eingabe!F251</f>
        <v>0</v>
      </c>
      <c r="L235" s="4">
        <f>IF((Eingabe!G251&lt;&gt;""),Eingabe!G251,Eingabe!F251)</f>
        <v>0</v>
      </c>
      <c r="M235" s="4">
        <f>+Eingabe!I251</f>
        <v>0</v>
      </c>
      <c r="N235" s="5" t="str">
        <f>IF(Eingabe!L251&lt;&gt; "",Eingabe!L251,"")</f>
        <v/>
      </c>
      <c r="O235" s="4" t="str">
        <f>IF(Eingabe!M251 &lt;&gt; "", VLOOKUP(Eingabe!M251,tblRFQZusatz!A$2:B$4,2,FALSE),"")</f>
        <v/>
      </c>
      <c r="P235" s="16">
        <f>+Eingabe!P251</f>
        <v>0</v>
      </c>
      <c r="Q235" s="4" t="e">
        <f>VLOOKUP(Eingabe!J251,tblBeobachter!$A$2:$B$4318,2,FALSE)</f>
        <v>#N/A</v>
      </c>
      <c r="R235" s="4" t="str">
        <f>IF(Eingabe!K251&lt;&gt; "",VLOOKUP(Eingabe!K251,tblBeobachter!$A$2:$B$4318,2,FALSE),"")</f>
        <v/>
      </c>
      <c r="S235" s="4" t="str">
        <f>IF(Eingabe!N251 &lt;&gt; "",VLOOKUP(Eingabe!N251,tlbLebensraumtyp!A$2:B$26,2,FALSE),"")</f>
        <v/>
      </c>
      <c r="T235" s="4" t="str">
        <f>IF(Eingabe!O251&lt;&gt;"",VLOOKUP(Eingabe!O251,tlbLebensraumtyp!A$2:B$26,2,FALSE)," ")</f>
        <v xml:space="preserve"> </v>
      </c>
    </row>
    <row r="236" spans="1:20" x14ac:dyDescent="0.25">
      <c r="A236" s="36">
        <f>+Eingabe!A252</f>
        <v>0</v>
      </c>
      <c r="B236" s="4" t="e">
        <f>VLOOKUP(Eingabe!Q252,tblArt!$A$2:$B$321,2,FALSE)</f>
        <v>#N/A</v>
      </c>
      <c r="C236" s="4" t="e">
        <f>VLOOKUP(Eingabe!B252,tblGemeinde!A$2:D$2867,4,FALSE)</f>
        <v>#N/A</v>
      </c>
      <c r="D236" s="4" t="e">
        <f>VLOOKUP(Eingabe!R252,tblAnzahl!A$2:D$6,4,FALSE)</f>
        <v>#N/A</v>
      </c>
      <c r="E236" s="18" t="str">
        <f>IF(Eingabe!S252&lt;&gt;"",Eingabe!S252,"")</f>
        <v/>
      </c>
      <c r="F236" s="4" t="e">
        <f>VLOOKUP(Eingabe!T252,tblBemerkung!A$2:B$8,2,FALSE)</f>
        <v>#N/A</v>
      </c>
      <c r="G236" s="35">
        <f>+Eingabe!C252</f>
        <v>0</v>
      </c>
      <c r="H236" s="4">
        <f>+Eingabe!H252</f>
        <v>0</v>
      </c>
      <c r="I236" s="4">
        <f>+Eingabe!D252</f>
        <v>0</v>
      </c>
      <c r="J236" s="4">
        <f>IF((Eingabe!E252&lt;&gt;""),Eingabe!E252,Eingabe!D252)</f>
        <v>0</v>
      </c>
      <c r="K236" s="4">
        <f>+Eingabe!F252</f>
        <v>0</v>
      </c>
      <c r="L236" s="4">
        <f>IF((Eingabe!G252&lt;&gt;""),Eingabe!G252,Eingabe!F252)</f>
        <v>0</v>
      </c>
      <c r="M236" s="4">
        <f>+Eingabe!I252</f>
        <v>0</v>
      </c>
      <c r="N236" s="5" t="str">
        <f>IF(Eingabe!L252&lt;&gt; "",Eingabe!L252,"")</f>
        <v/>
      </c>
      <c r="O236" s="4" t="str">
        <f>IF(Eingabe!M252 &lt;&gt; "", VLOOKUP(Eingabe!M252,tblRFQZusatz!A$2:B$4,2,FALSE),"")</f>
        <v/>
      </c>
      <c r="P236" s="16">
        <f>+Eingabe!P252</f>
        <v>0</v>
      </c>
      <c r="Q236" s="4" t="e">
        <f>VLOOKUP(Eingabe!J252,tblBeobachter!$A$2:$B$4318,2,FALSE)</f>
        <v>#N/A</v>
      </c>
      <c r="R236" s="4" t="str">
        <f>IF(Eingabe!K252&lt;&gt; "",VLOOKUP(Eingabe!K252,tblBeobachter!$A$2:$B$4318,2,FALSE),"")</f>
        <v/>
      </c>
      <c r="S236" s="4" t="str">
        <f>IF(Eingabe!N252 &lt;&gt; "",VLOOKUP(Eingabe!N252,tlbLebensraumtyp!A$2:B$26,2,FALSE),"")</f>
        <v/>
      </c>
      <c r="T236" s="4" t="str">
        <f>IF(Eingabe!O252&lt;&gt;"",VLOOKUP(Eingabe!O252,tlbLebensraumtyp!A$2:B$26,2,FALSE)," ")</f>
        <v xml:space="preserve"> </v>
      </c>
    </row>
    <row r="237" spans="1:20" x14ac:dyDescent="0.25">
      <c r="A237" s="36">
        <f>+Eingabe!A253</f>
        <v>0</v>
      </c>
      <c r="B237" s="4" t="e">
        <f>VLOOKUP(Eingabe!Q253,tblArt!$A$2:$B$321,2,FALSE)</f>
        <v>#N/A</v>
      </c>
      <c r="C237" s="4" t="e">
        <f>VLOOKUP(Eingabe!B253,tblGemeinde!A$2:D$2867,4,FALSE)</f>
        <v>#N/A</v>
      </c>
      <c r="D237" s="4" t="e">
        <f>VLOOKUP(Eingabe!R253,tblAnzahl!A$2:D$6,4,FALSE)</f>
        <v>#N/A</v>
      </c>
      <c r="E237" s="18" t="str">
        <f>IF(Eingabe!S253&lt;&gt;"",Eingabe!S253,"")</f>
        <v/>
      </c>
      <c r="F237" s="4" t="e">
        <f>VLOOKUP(Eingabe!T253,tblBemerkung!A$2:B$8,2,FALSE)</f>
        <v>#N/A</v>
      </c>
      <c r="G237" s="35">
        <f>+Eingabe!C253</f>
        <v>0</v>
      </c>
      <c r="H237" s="4">
        <f>+Eingabe!H253</f>
        <v>0</v>
      </c>
      <c r="I237" s="4">
        <f>+Eingabe!D253</f>
        <v>0</v>
      </c>
      <c r="J237" s="4">
        <f>IF((Eingabe!E253&lt;&gt;""),Eingabe!E253,Eingabe!D253)</f>
        <v>0</v>
      </c>
      <c r="K237" s="4">
        <f>+Eingabe!F253</f>
        <v>0</v>
      </c>
      <c r="L237" s="4">
        <f>IF((Eingabe!G253&lt;&gt;""),Eingabe!G253,Eingabe!F253)</f>
        <v>0</v>
      </c>
      <c r="M237" s="4">
        <f>+Eingabe!I253</f>
        <v>0</v>
      </c>
      <c r="N237" s="5" t="str">
        <f>IF(Eingabe!L253&lt;&gt; "",Eingabe!L253,"")</f>
        <v/>
      </c>
      <c r="O237" s="4" t="str">
        <f>IF(Eingabe!M253 &lt;&gt; "", VLOOKUP(Eingabe!M253,tblRFQZusatz!A$2:B$4,2,FALSE),"")</f>
        <v/>
      </c>
      <c r="P237" s="16">
        <f>+Eingabe!P253</f>
        <v>0</v>
      </c>
      <c r="Q237" s="4" t="e">
        <f>VLOOKUP(Eingabe!J253,tblBeobachter!$A$2:$B$4318,2,FALSE)</f>
        <v>#N/A</v>
      </c>
      <c r="R237" s="4" t="str">
        <f>IF(Eingabe!K253&lt;&gt; "",VLOOKUP(Eingabe!K253,tblBeobachter!$A$2:$B$4318,2,FALSE),"")</f>
        <v/>
      </c>
      <c r="S237" s="4" t="str">
        <f>IF(Eingabe!N253 &lt;&gt; "",VLOOKUP(Eingabe!N253,tlbLebensraumtyp!A$2:B$26,2,FALSE),"")</f>
        <v/>
      </c>
      <c r="T237" s="4" t="str">
        <f>IF(Eingabe!O253&lt;&gt;"",VLOOKUP(Eingabe!O253,tlbLebensraumtyp!A$2:B$26,2,FALSE)," ")</f>
        <v xml:space="preserve"> </v>
      </c>
    </row>
    <row r="238" spans="1:20" x14ac:dyDescent="0.25">
      <c r="A238" s="36">
        <f>+Eingabe!A254</f>
        <v>0</v>
      </c>
      <c r="B238" s="4" t="e">
        <f>VLOOKUP(Eingabe!Q254,tblArt!$A$2:$B$321,2,FALSE)</f>
        <v>#N/A</v>
      </c>
      <c r="C238" s="4" t="e">
        <f>VLOOKUP(Eingabe!B254,tblGemeinde!A$2:D$2867,4,FALSE)</f>
        <v>#N/A</v>
      </c>
      <c r="D238" s="4" t="e">
        <f>VLOOKUP(Eingabe!R254,tblAnzahl!A$2:D$6,4,FALSE)</f>
        <v>#N/A</v>
      </c>
      <c r="E238" s="18" t="str">
        <f>IF(Eingabe!S254&lt;&gt;"",Eingabe!S254,"")</f>
        <v/>
      </c>
      <c r="F238" s="4" t="e">
        <f>VLOOKUP(Eingabe!T254,tblBemerkung!A$2:B$8,2,FALSE)</f>
        <v>#N/A</v>
      </c>
      <c r="G238" s="35">
        <f>+Eingabe!C254</f>
        <v>0</v>
      </c>
      <c r="H238" s="4">
        <f>+Eingabe!H254</f>
        <v>0</v>
      </c>
      <c r="I238" s="4">
        <f>+Eingabe!D254</f>
        <v>0</v>
      </c>
      <c r="J238" s="4">
        <f>IF((Eingabe!E254&lt;&gt;""),Eingabe!E254,Eingabe!D254)</f>
        <v>0</v>
      </c>
      <c r="K238" s="4">
        <f>+Eingabe!F254</f>
        <v>0</v>
      </c>
      <c r="L238" s="4">
        <f>IF((Eingabe!G254&lt;&gt;""),Eingabe!G254,Eingabe!F254)</f>
        <v>0</v>
      </c>
      <c r="M238" s="4">
        <f>+Eingabe!I254</f>
        <v>0</v>
      </c>
      <c r="N238" s="5" t="str">
        <f>IF(Eingabe!L254&lt;&gt; "",Eingabe!L254,"")</f>
        <v/>
      </c>
      <c r="O238" s="4" t="str">
        <f>IF(Eingabe!M254 &lt;&gt; "", VLOOKUP(Eingabe!M254,tblRFQZusatz!A$2:B$4,2,FALSE),"")</f>
        <v/>
      </c>
      <c r="P238" s="16">
        <f>+Eingabe!P254</f>
        <v>0</v>
      </c>
      <c r="Q238" s="4" t="e">
        <f>VLOOKUP(Eingabe!J254,tblBeobachter!$A$2:$B$4318,2,FALSE)</f>
        <v>#N/A</v>
      </c>
      <c r="R238" s="4" t="str">
        <f>IF(Eingabe!K254&lt;&gt; "",VLOOKUP(Eingabe!K254,tblBeobachter!$A$2:$B$4318,2,FALSE),"")</f>
        <v/>
      </c>
      <c r="S238" s="4" t="str">
        <f>IF(Eingabe!N254 &lt;&gt; "",VLOOKUP(Eingabe!N254,tlbLebensraumtyp!A$2:B$26,2,FALSE),"")</f>
        <v/>
      </c>
      <c r="T238" s="4" t="str">
        <f>IF(Eingabe!O254&lt;&gt;"",VLOOKUP(Eingabe!O254,tlbLebensraumtyp!A$2:B$26,2,FALSE)," ")</f>
        <v xml:space="preserve"> </v>
      </c>
    </row>
    <row r="239" spans="1:20" x14ac:dyDescent="0.25">
      <c r="A239" s="36">
        <f>+Eingabe!A255</f>
        <v>0</v>
      </c>
      <c r="B239" s="4" t="e">
        <f>VLOOKUP(Eingabe!Q255,tblArt!$A$2:$B$321,2,FALSE)</f>
        <v>#N/A</v>
      </c>
      <c r="C239" s="4" t="e">
        <f>VLOOKUP(Eingabe!B255,tblGemeinde!A$2:D$2867,4,FALSE)</f>
        <v>#N/A</v>
      </c>
      <c r="D239" s="4" t="e">
        <f>VLOOKUP(Eingabe!R255,tblAnzahl!A$2:D$6,4,FALSE)</f>
        <v>#N/A</v>
      </c>
      <c r="E239" s="18" t="str">
        <f>IF(Eingabe!S255&lt;&gt;"",Eingabe!S255,"")</f>
        <v/>
      </c>
      <c r="F239" s="4" t="e">
        <f>VLOOKUP(Eingabe!T255,tblBemerkung!A$2:B$8,2,FALSE)</f>
        <v>#N/A</v>
      </c>
      <c r="G239" s="35">
        <f>+Eingabe!C255</f>
        <v>0</v>
      </c>
      <c r="H239" s="4">
        <f>+Eingabe!H255</f>
        <v>0</v>
      </c>
      <c r="I239" s="4">
        <f>+Eingabe!D255</f>
        <v>0</v>
      </c>
      <c r="J239" s="4">
        <f>IF((Eingabe!E255&lt;&gt;""),Eingabe!E255,Eingabe!D255)</f>
        <v>0</v>
      </c>
      <c r="K239" s="4">
        <f>+Eingabe!F255</f>
        <v>0</v>
      </c>
      <c r="L239" s="4">
        <f>IF((Eingabe!G255&lt;&gt;""),Eingabe!G255,Eingabe!F255)</f>
        <v>0</v>
      </c>
      <c r="M239" s="4">
        <f>+Eingabe!I255</f>
        <v>0</v>
      </c>
      <c r="N239" s="5" t="str">
        <f>IF(Eingabe!L255&lt;&gt; "",Eingabe!L255,"")</f>
        <v/>
      </c>
      <c r="O239" s="4" t="str">
        <f>IF(Eingabe!M255 &lt;&gt; "", VLOOKUP(Eingabe!M255,tblRFQZusatz!A$2:B$4,2,FALSE),"")</f>
        <v/>
      </c>
      <c r="P239" s="16">
        <f>+Eingabe!P255</f>
        <v>0</v>
      </c>
      <c r="Q239" s="4" t="e">
        <f>VLOOKUP(Eingabe!J255,tblBeobachter!$A$2:$B$4318,2,FALSE)</f>
        <v>#N/A</v>
      </c>
      <c r="R239" s="4" t="str">
        <f>IF(Eingabe!K255&lt;&gt; "",VLOOKUP(Eingabe!K255,tblBeobachter!$A$2:$B$4318,2,FALSE),"")</f>
        <v/>
      </c>
      <c r="S239" s="4" t="str">
        <f>IF(Eingabe!N255 &lt;&gt; "",VLOOKUP(Eingabe!N255,tlbLebensraumtyp!A$2:B$26,2,FALSE),"")</f>
        <v/>
      </c>
      <c r="T239" s="4" t="str">
        <f>IF(Eingabe!O255&lt;&gt;"",VLOOKUP(Eingabe!O255,tlbLebensraumtyp!A$2:B$26,2,FALSE)," ")</f>
        <v xml:space="preserve"> </v>
      </c>
    </row>
    <row r="240" spans="1:20" x14ac:dyDescent="0.25">
      <c r="A240" s="36">
        <f>+Eingabe!A256</f>
        <v>0</v>
      </c>
      <c r="B240" s="4" t="e">
        <f>VLOOKUP(Eingabe!Q256,tblArt!$A$2:$B$321,2,FALSE)</f>
        <v>#N/A</v>
      </c>
      <c r="C240" s="4" t="e">
        <f>VLOOKUP(Eingabe!B256,tblGemeinde!A$2:D$2867,4,FALSE)</f>
        <v>#N/A</v>
      </c>
      <c r="D240" s="4" t="e">
        <f>VLOOKUP(Eingabe!R256,tblAnzahl!A$2:D$6,4,FALSE)</f>
        <v>#N/A</v>
      </c>
      <c r="E240" s="18" t="str">
        <f>IF(Eingabe!S256&lt;&gt;"",Eingabe!S256,"")</f>
        <v/>
      </c>
      <c r="F240" s="4" t="e">
        <f>VLOOKUP(Eingabe!T256,tblBemerkung!A$2:B$8,2,FALSE)</f>
        <v>#N/A</v>
      </c>
      <c r="G240" s="35">
        <f>+Eingabe!C256</f>
        <v>0</v>
      </c>
      <c r="H240" s="4">
        <f>+Eingabe!H256</f>
        <v>0</v>
      </c>
      <c r="I240" s="4">
        <f>+Eingabe!D256</f>
        <v>0</v>
      </c>
      <c r="J240" s="4">
        <f>IF((Eingabe!E256&lt;&gt;""),Eingabe!E256,Eingabe!D256)</f>
        <v>0</v>
      </c>
      <c r="K240" s="4">
        <f>+Eingabe!F256</f>
        <v>0</v>
      </c>
      <c r="L240" s="4">
        <f>IF((Eingabe!G256&lt;&gt;""),Eingabe!G256,Eingabe!F256)</f>
        <v>0</v>
      </c>
      <c r="M240" s="4">
        <f>+Eingabe!I256</f>
        <v>0</v>
      </c>
      <c r="N240" s="5" t="str">
        <f>IF(Eingabe!L256&lt;&gt; "",Eingabe!L256,"")</f>
        <v/>
      </c>
      <c r="O240" s="4" t="str">
        <f>IF(Eingabe!M256 &lt;&gt; "", VLOOKUP(Eingabe!M256,tblRFQZusatz!A$2:B$4,2,FALSE),"")</f>
        <v/>
      </c>
      <c r="P240" s="16">
        <f>+Eingabe!P256</f>
        <v>0</v>
      </c>
      <c r="Q240" s="4" t="e">
        <f>VLOOKUP(Eingabe!J256,tblBeobachter!$A$2:$B$4318,2,FALSE)</f>
        <v>#N/A</v>
      </c>
      <c r="R240" s="4" t="str">
        <f>IF(Eingabe!K256&lt;&gt; "",VLOOKUP(Eingabe!K256,tblBeobachter!$A$2:$B$4318,2,FALSE),"")</f>
        <v/>
      </c>
      <c r="S240" s="4" t="str">
        <f>IF(Eingabe!N256 &lt;&gt; "",VLOOKUP(Eingabe!N256,tlbLebensraumtyp!A$2:B$26,2,FALSE),"")</f>
        <v/>
      </c>
      <c r="T240" s="4" t="str">
        <f>IF(Eingabe!O256&lt;&gt;"",VLOOKUP(Eingabe!O256,tlbLebensraumtyp!A$2:B$26,2,FALSE)," ")</f>
        <v xml:space="preserve"> </v>
      </c>
    </row>
    <row r="241" spans="1:20" x14ac:dyDescent="0.25">
      <c r="A241" s="36">
        <f>+Eingabe!A257</f>
        <v>0</v>
      </c>
      <c r="B241" s="4" t="e">
        <f>VLOOKUP(Eingabe!Q257,tblArt!$A$2:$B$321,2,FALSE)</f>
        <v>#N/A</v>
      </c>
      <c r="C241" s="4" t="e">
        <f>VLOOKUP(Eingabe!B257,tblGemeinde!A$2:D$2867,4,FALSE)</f>
        <v>#N/A</v>
      </c>
      <c r="D241" s="4" t="e">
        <f>VLOOKUP(Eingabe!R257,tblAnzahl!A$2:D$6,4,FALSE)</f>
        <v>#N/A</v>
      </c>
      <c r="E241" s="18" t="str">
        <f>IF(Eingabe!S257&lt;&gt;"",Eingabe!S257,"")</f>
        <v/>
      </c>
      <c r="F241" s="4" t="e">
        <f>VLOOKUP(Eingabe!T257,tblBemerkung!A$2:B$8,2,FALSE)</f>
        <v>#N/A</v>
      </c>
      <c r="G241" s="35">
        <f>+Eingabe!C257</f>
        <v>0</v>
      </c>
      <c r="H241" s="4">
        <f>+Eingabe!H257</f>
        <v>0</v>
      </c>
      <c r="I241" s="4">
        <f>+Eingabe!D257</f>
        <v>0</v>
      </c>
      <c r="J241" s="4">
        <f>IF((Eingabe!E257&lt;&gt;""),Eingabe!E257,Eingabe!D257)</f>
        <v>0</v>
      </c>
      <c r="K241" s="4">
        <f>+Eingabe!F257</f>
        <v>0</v>
      </c>
      <c r="L241" s="4">
        <f>IF((Eingabe!G257&lt;&gt;""),Eingabe!G257,Eingabe!F257)</f>
        <v>0</v>
      </c>
      <c r="M241" s="4">
        <f>+Eingabe!I257</f>
        <v>0</v>
      </c>
      <c r="N241" s="5" t="str">
        <f>IF(Eingabe!L257&lt;&gt; "",Eingabe!L257,"")</f>
        <v/>
      </c>
      <c r="O241" s="4" t="str">
        <f>IF(Eingabe!M257 &lt;&gt; "", VLOOKUP(Eingabe!M257,tblRFQZusatz!A$2:B$4,2,FALSE),"")</f>
        <v/>
      </c>
      <c r="P241" s="16">
        <f>+Eingabe!P257</f>
        <v>0</v>
      </c>
      <c r="Q241" s="4" t="e">
        <f>VLOOKUP(Eingabe!J257,tblBeobachter!$A$2:$B$4318,2,FALSE)</f>
        <v>#N/A</v>
      </c>
      <c r="R241" s="4" t="str">
        <f>IF(Eingabe!K257&lt;&gt; "",VLOOKUP(Eingabe!K257,tblBeobachter!$A$2:$B$4318,2,FALSE),"")</f>
        <v/>
      </c>
      <c r="S241" s="4" t="str">
        <f>IF(Eingabe!N257 &lt;&gt; "",VLOOKUP(Eingabe!N257,tlbLebensraumtyp!A$2:B$26,2,FALSE),"")</f>
        <v/>
      </c>
      <c r="T241" s="4" t="str">
        <f>IF(Eingabe!O257&lt;&gt;"",VLOOKUP(Eingabe!O257,tlbLebensraumtyp!A$2:B$26,2,FALSE)," ")</f>
        <v xml:space="preserve"> </v>
      </c>
    </row>
    <row r="242" spans="1:20" x14ac:dyDescent="0.25">
      <c r="A242" s="36">
        <f>+Eingabe!A258</f>
        <v>0</v>
      </c>
      <c r="B242" s="4" t="e">
        <f>VLOOKUP(Eingabe!Q258,tblArt!$A$2:$B$321,2,FALSE)</f>
        <v>#N/A</v>
      </c>
      <c r="C242" s="4" t="e">
        <f>VLOOKUP(Eingabe!B258,tblGemeinde!A$2:D$2867,4,FALSE)</f>
        <v>#N/A</v>
      </c>
      <c r="D242" s="4" t="e">
        <f>VLOOKUP(Eingabe!R258,tblAnzahl!A$2:D$6,4,FALSE)</f>
        <v>#N/A</v>
      </c>
      <c r="E242" s="18" t="str">
        <f>IF(Eingabe!S258&lt;&gt;"",Eingabe!S258,"")</f>
        <v/>
      </c>
      <c r="F242" s="4" t="e">
        <f>VLOOKUP(Eingabe!T258,tblBemerkung!A$2:B$8,2,FALSE)</f>
        <v>#N/A</v>
      </c>
      <c r="G242" s="35">
        <f>+Eingabe!C258</f>
        <v>0</v>
      </c>
      <c r="H242" s="4">
        <f>+Eingabe!H258</f>
        <v>0</v>
      </c>
      <c r="I242" s="4">
        <f>+Eingabe!D258</f>
        <v>0</v>
      </c>
      <c r="J242" s="4">
        <f>IF((Eingabe!E258&lt;&gt;""),Eingabe!E258,Eingabe!D258)</f>
        <v>0</v>
      </c>
      <c r="K242" s="4">
        <f>+Eingabe!F258</f>
        <v>0</v>
      </c>
      <c r="L242" s="4">
        <f>IF((Eingabe!G258&lt;&gt;""),Eingabe!G258,Eingabe!F258)</f>
        <v>0</v>
      </c>
      <c r="M242" s="4">
        <f>+Eingabe!I258</f>
        <v>0</v>
      </c>
      <c r="N242" s="5" t="str">
        <f>IF(Eingabe!L258&lt;&gt; "",Eingabe!L258,"")</f>
        <v/>
      </c>
      <c r="O242" s="4" t="str">
        <f>IF(Eingabe!M258 &lt;&gt; "", VLOOKUP(Eingabe!M258,tblRFQZusatz!A$2:B$4,2,FALSE),"")</f>
        <v/>
      </c>
      <c r="P242" s="16">
        <f>+Eingabe!P258</f>
        <v>0</v>
      </c>
      <c r="Q242" s="4" t="e">
        <f>VLOOKUP(Eingabe!J258,tblBeobachter!$A$2:$B$4318,2,FALSE)</f>
        <v>#N/A</v>
      </c>
      <c r="R242" s="4" t="str">
        <f>IF(Eingabe!K258&lt;&gt; "",VLOOKUP(Eingabe!K258,tblBeobachter!$A$2:$B$4318,2,FALSE),"")</f>
        <v/>
      </c>
      <c r="S242" s="4" t="str">
        <f>IF(Eingabe!N258 &lt;&gt; "",VLOOKUP(Eingabe!N258,tlbLebensraumtyp!A$2:B$26,2,FALSE),"")</f>
        <v/>
      </c>
      <c r="T242" s="4" t="str">
        <f>IF(Eingabe!O258&lt;&gt;"",VLOOKUP(Eingabe!O258,tlbLebensraumtyp!A$2:B$26,2,FALSE)," ")</f>
        <v xml:space="preserve"> </v>
      </c>
    </row>
    <row r="243" spans="1:20" x14ac:dyDescent="0.25">
      <c r="A243" s="36">
        <f>+Eingabe!A259</f>
        <v>0</v>
      </c>
      <c r="B243" s="4" t="e">
        <f>VLOOKUP(Eingabe!Q259,tblArt!$A$2:$B$321,2,FALSE)</f>
        <v>#N/A</v>
      </c>
      <c r="C243" s="4" t="e">
        <f>VLOOKUP(Eingabe!B259,tblGemeinde!A$2:D$2867,4,FALSE)</f>
        <v>#N/A</v>
      </c>
      <c r="D243" s="4" t="e">
        <f>VLOOKUP(Eingabe!R259,tblAnzahl!A$2:D$6,4,FALSE)</f>
        <v>#N/A</v>
      </c>
      <c r="E243" s="18" t="str">
        <f>IF(Eingabe!S259&lt;&gt;"",Eingabe!S259,"")</f>
        <v/>
      </c>
      <c r="F243" s="4" t="e">
        <f>VLOOKUP(Eingabe!T259,tblBemerkung!A$2:B$8,2,FALSE)</f>
        <v>#N/A</v>
      </c>
      <c r="G243" s="35">
        <f>+Eingabe!C259</f>
        <v>0</v>
      </c>
      <c r="H243" s="4">
        <f>+Eingabe!H259</f>
        <v>0</v>
      </c>
      <c r="I243" s="4">
        <f>+Eingabe!D259</f>
        <v>0</v>
      </c>
      <c r="J243" s="4">
        <f>IF((Eingabe!E259&lt;&gt;""),Eingabe!E259,Eingabe!D259)</f>
        <v>0</v>
      </c>
      <c r="K243" s="4">
        <f>+Eingabe!F259</f>
        <v>0</v>
      </c>
      <c r="L243" s="4">
        <f>IF((Eingabe!G259&lt;&gt;""),Eingabe!G259,Eingabe!F259)</f>
        <v>0</v>
      </c>
      <c r="M243" s="4">
        <f>+Eingabe!I259</f>
        <v>0</v>
      </c>
      <c r="N243" s="5" t="str">
        <f>IF(Eingabe!L259&lt;&gt; "",Eingabe!L259,"")</f>
        <v/>
      </c>
      <c r="O243" s="4" t="str">
        <f>IF(Eingabe!M259 &lt;&gt; "", VLOOKUP(Eingabe!M259,tblRFQZusatz!A$2:B$4,2,FALSE),"")</f>
        <v/>
      </c>
      <c r="P243" s="16">
        <f>+Eingabe!P259</f>
        <v>0</v>
      </c>
      <c r="Q243" s="4" t="e">
        <f>VLOOKUP(Eingabe!J259,tblBeobachter!$A$2:$B$4318,2,FALSE)</f>
        <v>#N/A</v>
      </c>
      <c r="R243" s="4" t="str">
        <f>IF(Eingabe!K259&lt;&gt; "",VLOOKUP(Eingabe!K259,tblBeobachter!$A$2:$B$4318,2,FALSE),"")</f>
        <v/>
      </c>
      <c r="S243" s="4" t="str">
        <f>IF(Eingabe!N259 &lt;&gt; "",VLOOKUP(Eingabe!N259,tlbLebensraumtyp!A$2:B$26,2,FALSE),"")</f>
        <v/>
      </c>
      <c r="T243" s="4" t="str">
        <f>IF(Eingabe!O259&lt;&gt;"",VLOOKUP(Eingabe!O259,tlbLebensraumtyp!A$2:B$26,2,FALSE)," ")</f>
        <v xml:space="preserve"> </v>
      </c>
    </row>
    <row r="244" spans="1:20" x14ac:dyDescent="0.25">
      <c r="A244" s="36">
        <f>+Eingabe!A260</f>
        <v>0</v>
      </c>
      <c r="B244" s="4" t="e">
        <f>VLOOKUP(Eingabe!Q260,tblArt!$A$2:$B$321,2,FALSE)</f>
        <v>#N/A</v>
      </c>
      <c r="C244" s="4" t="e">
        <f>VLOOKUP(Eingabe!B260,tblGemeinde!A$2:D$2867,4,FALSE)</f>
        <v>#N/A</v>
      </c>
      <c r="D244" s="4" t="e">
        <f>VLOOKUP(Eingabe!R260,tblAnzahl!A$2:D$6,4,FALSE)</f>
        <v>#N/A</v>
      </c>
      <c r="E244" s="18" t="str">
        <f>IF(Eingabe!S260&lt;&gt;"",Eingabe!S260,"")</f>
        <v/>
      </c>
      <c r="F244" s="4" t="e">
        <f>VLOOKUP(Eingabe!T260,tblBemerkung!A$2:B$8,2,FALSE)</f>
        <v>#N/A</v>
      </c>
      <c r="G244" s="35">
        <f>+Eingabe!C260</f>
        <v>0</v>
      </c>
      <c r="H244" s="4">
        <f>+Eingabe!H260</f>
        <v>0</v>
      </c>
      <c r="I244" s="4">
        <f>+Eingabe!D260</f>
        <v>0</v>
      </c>
      <c r="J244" s="4">
        <f>IF((Eingabe!E260&lt;&gt;""),Eingabe!E260,Eingabe!D260)</f>
        <v>0</v>
      </c>
      <c r="K244" s="4">
        <f>+Eingabe!F260</f>
        <v>0</v>
      </c>
      <c r="L244" s="4">
        <f>IF((Eingabe!G260&lt;&gt;""),Eingabe!G260,Eingabe!F260)</f>
        <v>0</v>
      </c>
      <c r="M244" s="4">
        <f>+Eingabe!I260</f>
        <v>0</v>
      </c>
      <c r="N244" s="5" t="str">
        <f>IF(Eingabe!L260&lt;&gt; "",Eingabe!L260,"")</f>
        <v/>
      </c>
      <c r="O244" s="4" t="str">
        <f>IF(Eingabe!M260 &lt;&gt; "", VLOOKUP(Eingabe!M260,tblRFQZusatz!A$2:B$4,2,FALSE),"")</f>
        <v/>
      </c>
      <c r="P244" s="16">
        <f>+Eingabe!P260</f>
        <v>0</v>
      </c>
      <c r="Q244" s="4" t="e">
        <f>VLOOKUP(Eingabe!J260,tblBeobachter!$A$2:$B$4318,2,FALSE)</f>
        <v>#N/A</v>
      </c>
      <c r="R244" s="4" t="str">
        <f>IF(Eingabe!K260&lt;&gt; "",VLOOKUP(Eingabe!K260,tblBeobachter!$A$2:$B$4318,2,FALSE),"")</f>
        <v/>
      </c>
      <c r="S244" s="4" t="str">
        <f>IF(Eingabe!N260 &lt;&gt; "",VLOOKUP(Eingabe!N260,tlbLebensraumtyp!A$2:B$26,2,FALSE),"")</f>
        <v/>
      </c>
      <c r="T244" s="4" t="str">
        <f>IF(Eingabe!O260&lt;&gt;"",VLOOKUP(Eingabe!O260,tlbLebensraumtyp!A$2:B$26,2,FALSE)," ")</f>
        <v xml:space="preserve"> </v>
      </c>
    </row>
    <row r="245" spans="1:20" x14ac:dyDescent="0.25">
      <c r="A245" s="36">
        <f>+Eingabe!A261</f>
        <v>0</v>
      </c>
      <c r="B245" s="4" t="e">
        <f>VLOOKUP(Eingabe!Q261,tblArt!$A$2:$B$321,2,FALSE)</f>
        <v>#N/A</v>
      </c>
      <c r="C245" s="4" t="e">
        <f>VLOOKUP(Eingabe!B261,tblGemeinde!A$2:D$2867,4,FALSE)</f>
        <v>#N/A</v>
      </c>
      <c r="D245" s="4" t="e">
        <f>VLOOKUP(Eingabe!R261,tblAnzahl!A$2:D$6,4,FALSE)</f>
        <v>#N/A</v>
      </c>
      <c r="E245" s="18" t="str">
        <f>IF(Eingabe!S261&lt;&gt;"",Eingabe!S261,"")</f>
        <v/>
      </c>
      <c r="F245" s="4" t="e">
        <f>VLOOKUP(Eingabe!T261,tblBemerkung!A$2:B$8,2,FALSE)</f>
        <v>#N/A</v>
      </c>
      <c r="G245" s="35">
        <f>+Eingabe!C261</f>
        <v>0</v>
      </c>
      <c r="H245" s="4">
        <f>+Eingabe!H261</f>
        <v>0</v>
      </c>
      <c r="I245" s="4">
        <f>+Eingabe!D261</f>
        <v>0</v>
      </c>
      <c r="J245" s="4">
        <f>IF((Eingabe!E261&lt;&gt;""),Eingabe!E261,Eingabe!D261)</f>
        <v>0</v>
      </c>
      <c r="K245" s="4">
        <f>+Eingabe!F261</f>
        <v>0</v>
      </c>
      <c r="L245" s="4">
        <f>IF((Eingabe!G261&lt;&gt;""),Eingabe!G261,Eingabe!F261)</f>
        <v>0</v>
      </c>
      <c r="M245" s="4">
        <f>+Eingabe!I261</f>
        <v>0</v>
      </c>
      <c r="N245" s="5" t="str">
        <f>IF(Eingabe!L261&lt;&gt; "",Eingabe!L261,"")</f>
        <v/>
      </c>
      <c r="O245" s="4" t="str">
        <f>IF(Eingabe!M261 &lt;&gt; "", VLOOKUP(Eingabe!M261,tblRFQZusatz!A$2:B$4,2,FALSE),"")</f>
        <v/>
      </c>
      <c r="P245" s="16">
        <f>+Eingabe!P261</f>
        <v>0</v>
      </c>
      <c r="Q245" s="4" t="e">
        <f>VLOOKUP(Eingabe!J261,tblBeobachter!$A$2:$B$4318,2,FALSE)</f>
        <v>#N/A</v>
      </c>
      <c r="R245" s="4" t="str">
        <f>IF(Eingabe!K261&lt;&gt; "",VLOOKUP(Eingabe!K261,tblBeobachter!$A$2:$B$4318,2,FALSE),"")</f>
        <v/>
      </c>
      <c r="S245" s="4" t="str">
        <f>IF(Eingabe!N261 &lt;&gt; "",VLOOKUP(Eingabe!N261,tlbLebensraumtyp!A$2:B$26,2,FALSE),"")</f>
        <v/>
      </c>
      <c r="T245" s="4" t="str">
        <f>IF(Eingabe!O261&lt;&gt;"",VLOOKUP(Eingabe!O261,tlbLebensraumtyp!A$2:B$26,2,FALSE)," ")</f>
        <v xml:space="preserve"> </v>
      </c>
    </row>
    <row r="246" spans="1:20" x14ac:dyDescent="0.25">
      <c r="A246" s="36">
        <f>+Eingabe!A262</f>
        <v>0</v>
      </c>
      <c r="B246" s="4" t="e">
        <f>VLOOKUP(Eingabe!Q262,tblArt!$A$2:$B$321,2,FALSE)</f>
        <v>#N/A</v>
      </c>
      <c r="C246" s="4" t="e">
        <f>VLOOKUP(Eingabe!B262,tblGemeinde!A$2:D$2867,4,FALSE)</f>
        <v>#N/A</v>
      </c>
      <c r="D246" s="4" t="e">
        <f>VLOOKUP(Eingabe!R262,tblAnzahl!A$2:D$6,4,FALSE)</f>
        <v>#N/A</v>
      </c>
      <c r="E246" s="18" t="str">
        <f>IF(Eingabe!S262&lt;&gt;"",Eingabe!S262,"")</f>
        <v/>
      </c>
      <c r="F246" s="4" t="e">
        <f>VLOOKUP(Eingabe!T262,tblBemerkung!A$2:B$8,2,FALSE)</f>
        <v>#N/A</v>
      </c>
      <c r="G246" s="35">
        <f>+Eingabe!C262</f>
        <v>0</v>
      </c>
      <c r="H246" s="4">
        <f>+Eingabe!H262</f>
        <v>0</v>
      </c>
      <c r="I246" s="4">
        <f>+Eingabe!D262</f>
        <v>0</v>
      </c>
      <c r="J246" s="4">
        <f>IF((Eingabe!E262&lt;&gt;""),Eingabe!E262,Eingabe!D262)</f>
        <v>0</v>
      </c>
      <c r="K246" s="4">
        <f>+Eingabe!F262</f>
        <v>0</v>
      </c>
      <c r="L246" s="4">
        <f>IF((Eingabe!G262&lt;&gt;""),Eingabe!G262,Eingabe!F262)</f>
        <v>0</v>
      </c>
      <c r="M246" s="4">
        <f>+Eingabe!I262</f>
        <v>0</v>
      </c>
      <c r="N246" s="5" t="str">
        <f>IF(Eingabe!L262&lt;&gt; "",Eingabe!L262,"")</f>
        <v/>
      </c>
      <c r="O246" s="4" t="str">
        <f>IF(Eingabe!M262 &lt;&gt; "", VLOOKUP(Eingabe!M262,tblRFQZusatz!A$2:B$4,2,FALSE),"")</f>
        <v/>
      </c>
      <c r="P246" s="16">
        <f>+Eingabe!P262</f>
        <v>0</v>
      </c>
      <c r="Q246" s="4" t="e">
        <f>VLOOKUP(Eingabe!J262,tblBeobachter!$A$2:$B$4318,2,FALSE)</f>
        <v>#N/A</v>
      </c>
      <c r="R246" s="4" t="str">
        <f>IF(Eingabe!K262&lt;&gt; "",VLOOKUP(Eingabe!K262,tblBeobachter!$A$2:$B$4318,2,FALSE),"")</f>
        <v/>
      </c>
      <c r="S246" s="4" t="str">
        <f>IF(Eingabe!N262 &lt;&gt; "",VLOOKUP(Eingabe!N262,tlbLebensraumtyp!A$2:B$26,2,FALSE),"")</f>
        <v/>
      </c>
      <c r="T246" s="4" t="str">
        <f>IF(Eingabe!O262&lt;&gt;"",VLOOKUP(Eingabe!O262,tlbLebensraumtyp!A$2:B$26,2,FALSE)," ")</f>
        <v xml:space="preserve"> </v>
      </c>
    </row>
    <row r="247" spans="1:20" x14ac:dyDescent="0.25">
      <c r="A247" s="36">
        <f>+Eingabe!A263</f>
        <v>0</v>
      </c>
      <c r="B247" s="4" t="e">
        <f>VLOOKUP(Eingabe!Q263,tblArt!$A$2:$B$321,2,FALSE)</f>
        <v>#N/A</v>
      </c>
      <c r="C247" s="4" t="e">
        <f>VLOOKUP(Eingabe!B263,tblGemeinde!A$2:D$2867,4,FALSE)</f>
        <v>#N/A</v>
      </c>
      <c r="D247" s="4" t="e">
        <f>VLOOKUP(Eingabe!R263,tblAnzahl!A$2:D$6,4,FALSE)</f>
        <v>#N/A</v>
      </c>
      <c r="E247" s="18" t="str">
        <f>IF(Eingabe!S263&lt;&gt;"",Eingabe!S263,"")</f>
        <v/>
      </c>
      <c r="F247" s="4" t="e">
        <f>VLOOKUP(Eingabe!T263,tblBemerkung!A$2:B$8,2,FALSE)</f>
        <v>#N/A</v>
      </c>
      <c r="G247" s="35">
        <f>+Eingabe!C263</f>
        <v>0</v>
      </c>
      <c r="H247" s="4">
        <f>+Eingabe!H263</f>
        <v>0</v>
      </c>
      <c r="I247" s="4">
        <f>+Eingabe!D263</f>
        <v>0</v>
      </c>
      <c r="J247" s="4">
        <f>IF((Eingabe!E263&lt;&gt;""),Eingabe!E263,Eingabe!D263)</f>
        <v>0</v>
      </c>
      <c r="K247" s="4">
        <f>+Eingabe!F263</f>
        <v>0</v>
      </c>
      <c r="L247" s="4">
        <f>IF((Eingabe!G263&lt;&gt;""),Eingabe!G263,Eingabe!F263)</f>
        <v>0</v>
      </c>
      <c r="M247" s="4">
        <f>+Eingabe!I263</f>
        <v>0</v>
      </c>
      <c r="N247" s="5" t="str">
        <f>IF(Eingabe!L263&lt;&gt; "",Eingabe!L263,"")</f>
        <v/>
      </c>
      <c r="O247" s="4" t="str">
        <f>IF(Eingabe!M263 &lt;&gt; "", VLOOKUP(Eingabe!M263,tblRFQZusatz!A$2:B$4,2,FALSE),"")</f>
        <v/>
      </c>
      <c r="P247" s="16">
        <f>+Eingabe!P263</f>
        <v>0</v>
      </c>
      <c r="Q247" s="4" t="e">
        <f>VLOOKUP(Eingabe!J263,tblBeobachter!$A$2:$B$4318,2,FALSE)</f>
        <v>#N/A</v>
      </c>
      <c r="R247" s="4" t="str">
        <f>IF(Eingabe!K263&lt;&gt; "",VLOOKUP(Eingabe!K263,tblBeobachter!$A$2:$B$4318,2,FALSE),"")</f>
        <v/>
      </c>
      <c r="S247" s="4" t="str">
        <f>IF(Eingabe!N263 &lt;&gt; "",VLOOKUP(Eingabe!N263,tlbLebensraumtyp!A$2:B$26,2,FALSE),"")</f>
        <v/>
      </c>
      <c r="T247" s="4" t="str">
        <f>IF(Eingabe!O263&lt;&gt;"",VLOOKUP(Eingabe!O263,tlbLebensraumtyp!A$2:B$26,2,FALSE)," ")</f>
        <v xml:space="preserve"> </v>
      </c>
    </row>
    <row r="248" spans="1:20" x14ac:dyDescent="0.25">
      <c r="A248" s="36">
        <f>+Eingabe!A264</f>
        <v>0</v>
      </c>
      <c r="B248" s="4" t="e">
        <f>VLOOKUP(Eingabe!Q264,tblArt!$A$2:$B$321,2,FALSE)</f>
        <v>#N/A</v>
      </c>
      <c r="C248" s="4" t="e">
        <f>VLOOKUP(Eingabe!B264,tblGemeinde!A$2:D$2867,4,FALSE)</f>
        <v>#N/A</v>
      </c>
      <c r="D248" s="4" t="e">
        <f>VLOOKUP(Eingabe!R264,tblAnzahl!A$2:D$6,4,FALSE)</f>
        <v>#N/A</v>
      </c>
      <c r="E248" s="18" t="str">
        <f>IF(Eingabe!S264&lt;&gt;"",Eingabe!S264,"")</f>
        <v/>
      </c>
      <c r="F248" s="4" t="e">
        <f>VLOOKUP(Eingabe!T264,tblBemerkung!A$2:B$8,2,FALSE)</f>
        <v>#N/A</v>
      </c>
      <c r="G248" s="35">
        <f>+Eingabe!C264</f>
        <v>0</v>
      </c>
      <c r="H248" s="4">
        <f>+Eingabe!H264</f>
        <v>0</v>
      </c>
      <c r="I248" s="4">
        <f>+Eingabe!D264</f>
        <v>0</v>
      </c>
      <c r="J248" s="4">
        <f>IF((Eingabe!E264&lt;&gt;""),Eingabe!E264,Eingabe!D264)</f>
        <v>0</v>
      </c>
      <c r="K248" s="4">
        <f>+Eingabe!F264</f>
        <v>0</v>
      </c>
      <c r="L248" s="4">
        <f>IF((Eingabe!G264&lt;&gt;""),Eingabe!G264,Eingabe!F264)</f>
        <v>0</v>
      </c>
      <c r="M248" s="4">
        <f>+Eingabe!I264</f>
        <v>0</v>
      </c>
      <c r="N248" s="5" t="str">
        <f>IF(Eingabe!L264&lt;&gt; "",Eingabe!L264,"")</f>
        <v/>
      </c>
      <c r="O248" s="4" t="str">
        <f>IF(Eingabe!M264 &lt;&gt; "", VLOOKUP(Eingabe!M264,tblRFQZusatz!A$2:B$4,2,FALSE),"")</f>
        <v/>
      </c>
      <c r="P248" s="16">
        <f>+Eingabe!P264</f>
        <v>0</v>
      </c>
      <c r="Q248" s="4" t="e">
        <f>VLOOKUP(Eingabe!J264,tblBeobachter!$A$2:$B$4318,2,FALSE)</f>
        <v>#N/A</v>
      </c>
      <c r="R248" s="4" t="str">
        <f>IF(Eingabe!K264&lt;&gt; "",VLOOKUP(Eingabe!K264,tblBeobachter!$A$2:$B$4318,2,FALSE),"")</f>
        <v/>
      </c>
      <c r="S248" s="4" t="str">
        <f>IF(Eingabe!N264 &lt;&gt; "",VLOOKUP(Eingabe!N264,tlbLebensraumtyp!A$2:B$26,2,FALSE),"")</f>
        <v/>
      </c>
      <c r="T248" s="4" t="str">
        <f>IF(Eingabe!O264&lt;&gt;"",VLOOKUP(Eingabe!O264,tlbLebensraumtyp!A$2:B$26,2,FALSE)," ")</f>
        <v xml:space="preserve"> </v>
      </c>
    </row>
    <row r="249" spans="1:20" x14ac:dyDescent="0.25">
      <c r="A249" s="36">
        <f>+Eingabe!A265</f>
        <v>0</v>
      </c>
      <c r="B249" s="4" t="e">
        <f>VLOOKUP(Eingabe!Q265,tblArt!$A$2:$B$321,2,FALSE)</f>
        <v>#N/A</v>
      </c>
      <c r="C249" s="4" t="e">
        <f>VLOOKUP(Eingabe!B265,tblGemeinde!A$2:D$2867,4,FALSE)</f>
        <v>#N/A</v>
      </c>
      <c r="D249" s="4" t="e">
        <f>VLOOKUP(Eingabe!R265,tblAnzahl!A$2:D$6,4,FALSE)</f>
        <v>#N/A</v>
      </c>
      <c r="E249" s="18" t="str">
        <f>IF(Eingabe!S265&lt;&gt;"",Eingabe!S265,"")</f>
        <v/>
      </c>
      <c r="F249" s="4" t="e">
        <f>VLOOKUP(Eingabe!T265,tblBemerkung!A$2:B$8,2,FALSE)</f>
        <v>#N/A</v>
      </c>
      <c r="G249" s="35">
        <f>+Eingabe!C265</f>
        <v>0</v>
      </c>
      <c r="H249" s="4">
        <f>+Eingabe!H265</f>
        <v>0</v>
      </c>
      <c r="I249" s="4">
        <f>+Eingabe!D265</f>
        <v>0</v>
      </c>
      <c r="J249" s="4">
        <f>IF((Eingabe!E265&lt;&gt;""),Eingabe!E265,Eingabe!D265)</f>
        <v>0</v>
      </c>
      <c r="K249" s="4">
        <f>+Eingabe!F265</f>
        <v>0</v>
      </c>
      <c r="L249" s="4">
        <f>IF((Eingabe!G265&lt;&gt;""),Eingabe!G265,Eingabe!F265)</f>
        <v>0</v>
      </c>
      <c r="M249" s="4">
        <f>+Eingabe!I265</f>
        <v>0</v>
      </c>
      <c r="N249" s="5" t="str">
        <f>IF(Eingabe!L265&lt;&gt; "",Eingabe!L265,"")</f>
        <v/>
      </c>
      <c r="O249" s="4" t="str">
        <f>IF(Eingabe!M265 &lt;&gt; "", VLOOKUP(Eingabe!M265,tblRFQZusatz!A$2:B$4,2,FALSE),"")</f>
        <v/>
      </c>
      <c r="P249" s="16">
        <f>+Eingabe!P265</f>
        <v>0</v>
      </c>
      <c r="Q249" s="4" t="e">
        <f>VLOOKUP(Eingabe!J265,tblBeobachter!$A$2:$B$4318,2,FALSE)</f>
        <v>#N/A</v>
      </c>
      <c r="R249" s="4" t="str">
        <f>IF(Eingabe!K265&lt;&gt; "",VLOOKUP(Eingabe!K265,tblBeobachter!$A$2:$B$4318,2,FALSE),"")</f>
        <v/>
      </c>
      <c r="S249" s="4" t="str">
        <f>IF(Eingabe!N265 &lt;&gt; "",VLOOKUP(Eingabe!N265,tlbLebensraumtyp!A$2:B$26,2,FALSE),"")</f>
        <v/>
      </c>
      <c r="T249" s="4" t="str">
        <f>IF(Eingabe!O265&lt;&gt;"",VLOOKUP(Eingabe!O265,tlbLebensraumtyp!A$2:B$26,2,FALSE)," ")</f>
        <v xml:space="preserve"> </v>
      </c>
    </row>
    <row r="250" spans="1:20" x14ac:dyDescent="0.25">
      <c r="A250" s="36">
        <f>+Eingabe!A266</f>
        <v>0</v>
      </c>
      <c r="B250" s="4" t="e">
        <f>VLOOKUP(Eingabe!Q266,tblArt!$A$2:$B$321,2,FALSE)</f>
        <v>#N/A</v>
      </c>
      <c r="C250" s="4" t="e">
        <f>VLOOKUP(Eingabe!B266,tblGemeinde!A$2:D$2867,4,FALSE)</f>
        <v>#N/A</v>
      </c>
      <c r="D250" s="4" t="e">
        <f>VLOOKUP(Eingabe!R266,tblAnzahl!A$2:D$6,4,FALSE)</f>
        <v>#N/A</v>
      </c>
      <c r="E250" s="18" t="str">
        <f>IF(Eingabe!S266&lt;&gt;"",Eingabe!S266,"")</f>
        <v/>
      </c>
      <c r="F250" s="4" t="e">
        <f>VLOOKUP(Eingabe!T266,tblBemerkung!A$2:B$8,2,FALSE)</f>
        <v>#N/A</v>
      </c>
      <c r="G250" s="35">
        <f>+Eingabe!C266</f>
        <v>0</v>
      </c>
      <c r="H250" s="4">
        <f>+Eingabe!H266</f>
        <v>0</v>
      </c>
      <c r="I250" s="4">
        <f>+Eingabe!D266</f>
        <v>0</v>
      </c>
      <c r="J250" s="4">
        <f>IF((Eingabe!E266&lt;&gt;""),Eingabe!E266,Eingabe!D266)</f>
        <v>0</v>
      </c>
      <c r="K250" s="4">
        <f>+Eingabe!F266</f>
        <v>0</v>
      </c>
      <c r="L250" s="4">
        <f>IF((Eingabe!G266&lt;&gt;""),Eingabe!G266,Eingabe!F266)</f>
        <v>0</v>
      </c>
      <c r="M250" s="4">
        <f>+Eingabe!I266</f>
        <v>0</v>
      </c>
      <c r="N250" s="5" t="str">
        <f>IF(Eingabe!L266&lt;&gt; "",Eingabe!L266,"")</f>
        <v/>
      </c>
      <c r="O250" s="4" t="str">
        <f>IF(Eingabe!M266 &lt;&gt; "", VLOOKUP(Eingabe!M266,tblRFQZusatz!A$2:B$4,2,FALSE),"")</f>
        <v/>
      </c>
      <c r="P250" s="16">
        <f>+Eingabe!P266</f>
        <v>0</v>
      </c>
      <c r="Q250" s="4" t="e">
        <f>VLOOKUP(Eingabe!J266,tblBeobachter!$A$2:$B$4318,2,FALSE)</f>
        <v>#N/A</v>
      </c>
      <c r="R250" s="4" t="str">
        <f>IF(Eingabe!K266&lt;&gt; "",VLOOKUP(Eingabe!K266,tblBeobachter!$A$2:$B$4318,2,FALSE),"")</f>
        <v/>
      </c>
      <c r="S250" s="4" t="str">
        <f>IF(Eingabe!N266 &lt;&gt; "",VLOOKUP(Eingabe!N266,tlbLebensraumtyp!A$2:B$26,2,FALSE),"")</f>
        <v/>
      </c>
      <c r="T250" s="4" t="str">
        <f>IF(Eingabe!O266&lt;&gt;"",VLOOKUP(Eingabe!O266,tlbLebensraumtyp!A$2:B$26,2,FALSE)," ")</f>
        <v xml:space="preserve"> </v>
      </c>
    </row>
    <row r="251" spans="1:20" x14ac:dyDescent="0.25">
      <c r="A251" s="36">
        <f>+Eingabe!A267</f>
        <v>0</v>
      </c>
      <c r="B251" s="4" t="e">
        <f>VLOOKUP(Eingabe!Q267,tblArt!$A$2:$B$321,2,FALSE)</f>
        <v>#N/A</v>
      </c>
      <c r="C251" s="4" t="e">
        <f>VLOOKUP(Eingabe!B267,tblGemeinde!A$2:D$2867,4,FALSE)</f>
        <v>#N/A</v>
      </c>
      <c r="D251" s="4" t="e">
        <f>VLOOKUP(Eingabe!R267,tblAnzahl!A$2:D$6,4,FALSE)</f>
        <v>#N/A</v>
      </c>
      <c r="E251" s="18" t="str">
        <f>IF(Eingabe!S267&lt;&gt;"",Eingabe!S267,"")</f>
        <v/>
      </c>
      <c r="F251" s="4" t="e">
        <f>VLOOKUP(Eingabe!T267,tblBemerkung!A$2:B$8,2,FALSE)</f>
        <v>#N/A</v>
      </c>
      <c r="G251" s="35">
        <f>+Eingabe!C267</f>
        <v>0</v>
      </c>
      <c r="H251" s="4">
        <f>+Eingabe!H267</f>
        <v>0</v>
      </c>
      <c r="I251" s="4">
        <f>+Eingabe!D267</f>
        <v>0</v>
      </c>
      <c r="J251" s="4">
        <f>IF((Eingabe!E267&lt;&gt;""),Eingabe!E267,Eingabe!D267)</f>
        <v>0</v>
      </c>
      <c r="K251" s="4">
        <f>+Eingabe!F267</f>
        <v>0</v>
      </c>
      <c r="L251" s="4">
        <f>IF((Eingabe!G267&lt;&gt;""),Eingabe!G267,Eingabe!F267)</f>
        <v>0</v>
      </c>
      <c r="M251" s="4">
        <f>+Eingabe!I267</f>
        <v>0</v>
      </c>
      <c r="N251" s="5" t="str">
        <f>IF(Eingabe!L267&lt;&gt; "",Eingabe!L267,"")</f>
        <v/>
      </c>
      <c r="O251" s="4" t="str">
        <f>IF(Eingabe!M267 &lt;&gt; "", VLOOKUP(Eingabe!M267,tblRFQZusatz!A$2:B$4,2,FALSE),"")</f>
        <v/>
      </c>
      <c r="P251" s="16">
        <f>+Eingabe!P267</f>
        <v>0</v>
      </c>
      <c r="Q251" s="4" t="e">
        <f>VLOOKUP(Eingabe!J267,tblBeobachter!$A$2:$B$4318,2,FALSE)</f>
        <v>#N/A</v>
      </c>
      <c r="R251" s="4" t="str">
        <f>IF(Eingabe!K267&lt;&gt; "",VLOOKUP(Eingabe!K267,tblBeobachter!$A$2:$B$4318,2,FALSE),"")</f>
        <v/>
      </c>
      <c r="S251" s="4" t="str">
        <f>IF(Eingabe!N267 &lt;&gt; "",VLOOKUP(Eingabe!N267,tlbLebensraumtyp!A$2:B$26,2,FALSE),"")</f>
        <v/>
      </c>
      <c r="T251" s="4" t="str">
        <f>IF(Eingabe!O267&lt;&gt;"",VLOOKUP(Eingabe!O267,tlbLebensraumtyp!A$2:B$26,2,FALSE)," ")</f>
        <v xml:space="preserve"> </v>
      </c>
    </row>
    <row r="252" spans="1:20" x14ac:dyDescent="0.25">
      <c r="A252" s="36">
        <f>+Eingabe!A268</f>
        <v>0</v>
      </c>
      <c r="B252" s="4" t="e">
        <f>VLOOKUP(Eingabe!Q268,tblArt!$A$2:$B$321,2,FALSE)</f>
        <v>#N/A</v>
      </c>
      <c r="C252" s="4" t="e">
        <f>VLOOKUP(Eingabe!B268,tblGemeinde!A$2:D$2867,4,FALSE)</f>
        <v>#N/A</v>
      </c>
      <c r="D252" s="4" t="e">
        <f>VLOOKUP(Eingabe!R268,tblAnzahl!A$2:D$6,4,FALSE)</f>
        <v>#N/A</v>
      </c>
      <c r="E252" s="18" t="str">
        <f>IF(Eingabe!S268&lt;&gt;"",Eingabe!S268,"")</f>
        <v/>
      </c>
      <c r="F252" s="4" t="e">
        <f>VLOOKUP(Eingabe!T268,tblBemerkung!A$2:B$8,2,FALSE)</f>
        <v>#N/A</v>
      </c>
      <c r="G252" s="35">
        <f>+Eingabe!C268</f>
        <v>0</v>
      </c>
      <c r="H252" s="4">
        <f>+Eingabe!H268</f>
        <v>0</v>
      </c>
      <c r="I252" s="4">
        <f>+Eingabe!D268</f>
        <v>0</v>
      </c>
      <c r="J252" s="4">
        <f>IF((Eingabe!E268&lt;&gt;""),Eingabe!E268,Eingabe!D268)</f>
        <v>0</v>
      </c>
      <c r="K252" s="4">
        <f>+Eingabe!F268</f>
        <v>0</v>
      </c>
      <c r="L252" s="4">
        <f>IF((Eingabe!G268&lt;&gt;""),Eingabe!G268,Eingabe!F268)</f>
        <v>0</v>
      </c>
      <c r="M252" s="4">
        <f>+Eingabe!I268</f>
        <v>0</v>
      </c>
      <c r="N252" s="5" t="str">
        <f>IF(Eingabe!L268&lt;&gt; "",Eingabe!L268,"")</f>
        <v/>
      </c>
      <c r="O252" s="4" t="str">
        <f>IF(Eingabe!M268 &lt;&gt; "", VLOOKUP(Eingabe!M268,tblRFQZusatz!A$2:B$4,2,FALSE),"")</f>
        <v/>
      </c>
      <c r="P252" s="16">
        <f>+Eingabe!P268</f>
        <v>0</v>
      </c>
      <c r="Q252" s="4" t="e">
        <f>VLOOKUP(Eingabe!J268,tblBeobachter!$A$2:$B$4318,2,FALSE)</f>
        <v>#N/A</v>
      </c>
      <c r="R252" s="4" t="str">
        <f>IF(Eingabe!K268&lt;&gt; "",VLOOKUP(Eingabe!K268,tblBeobachter!$A$2:$B$4318,2,FALSE),"")</f>
        <v/>
      </c>
      <c r="S252" s="4" t="str">
        <f>IF(Eingabe!N268 &lt;&gt; "",VLOOKUP(Eingabe!N268,tlbLebensraumtyp!A$2:B$26,2,FALSE),"")</f>
        <v/>
      </c>
      <c r="T252" s="4" t="str">
        <f>IF(Eingabe!O268&lt;&gt;"",VLOOKUP(Eingabe!O268,tlbLebensraumtyp!A$2:B$26,2,FALSE)," ")</f>
        <v xml:space="preserve"> </v>
      </c>
    </row>
    <row r="253" spans="1:20" x14ac:dyDescent="0.25">
      <c r="A253" s="36">
        <f>+Eingabe!A269</f>
        <v>0</v>
      </c>
      <c r="B253" s="4" t="e">
        <f>VLOOKUP(Eingabe!Q269,tblArt!$A$2:$B$321,2,FALSE)</f>
        <v>#N/A</v>
      </c>
      <c r="C253" s="4" t="e">
        <f>VLOOKUP(Eingabe!B269,tblGemeinde!A$2:D$2867,4,FALSE)</f>
        <v>#N/A</v>
      </c>
      <c r="D253" s="4" t="e">
        <f>VLOOKUP(Eingabe!R269,tblAnzahl!A$2:D$6,4,FALSE)</f>
        <v>#N/A</v>
      </c>
      <c r="E253" s="18" t="str">
        <f>IF(Eingabe!S269&lt;&gt;"",Eingabe!S269,"")</f>
        <v/>
      </c>
      <c r="F253" s="4" t="e">
        <f>VLOOKUP(Eingabe!T269,tblBemerkung!A$2:B$8,2,FALSE)</f>
        <v>#N/A</v>
      </c>
      <c r="G253" s="35">
        <f>+Eingabe!C269</f>
        <v>0</v>
      </c>
      <c r="H253" s="4">
        <f>+Eingabe!H269</f>
        <v>0</v>
      </c>
      <c r="I253" s="4">
        <f>+Eingabe!D269</f>
        <v>0</v>
      </c>
      <c r="J253" s="4">
        <f>IF((Eingabe!E269&lt;&gt;""),Eingabe!E269,Eingabe!D269)</f>
        <v>0</v>
      </c>
      <c r="K253" s="4">
        <f>+Eingabe!F269</f>
        <v>0</v>
      </c>
      <c r="L253" s="4">
        <f>IF((Eingabe!G269&lt;&gt;""),Eingabe!G269,Eingabe!F269)</f>
        <v>0</v>
      </c>
      <c r="M253" s="4">
        <f>+Eingabe!I269</f>
        <v>0</v>
      </c>
      <c r="N253" s="5" t="str">
        <f>IF(Eingabe!L269&lt;&gt; "",Eingabe!L269,"")</f>
        <v/>
      </c>
      <c r="O253" s="4" t="str">
        <f>IF(Eingabe!M269 &lt;&gt; "", VLOOKUP(Eingabe!M269,tblRFQZusatz!A$2:B$4,2,FALSE),"")</f>
        <v/>
      </c>
      <c r="P253" s="16">
        <f>+Eingabe!P269</f>
        <v>0</v>
      </c>
      <c r="Q253" s="4" t="e">
        <f>VLOOKUP(Eingabe!J269,tblBeobachter!$A$2:$B$4318,2,FALSE)</f>
        <v>#N/A</v>
      </c>
      <c r="R253" s="4" t="str">
        <f>IF(Eingabe!K269&lt;&gt; "",VLOOKUP(Eingabe!K269,tblBeobachter!$A$2:$B$4318,2,FALSE),"")</f>
        <v/>
      </c>
      <c r="S253" s="4" t="str">
        <f>IF(Eingabe!N269 &lt;&gt; "",VLOOKUP(Eingabe!N269,tlbLebensraumtyp!A$2:B$26,2,FALSE),"")</f>
        <v/>
      </c>
      <c r="T253" s="4" t="str">
        <f>IF(Eingabe!O269&lt;&gt;"",VLOOKUP(Eingabe!O269,tlbLebensraumtyp!A$2:B$26,2,FALSE)," ")</f>
        <v xml:space="preserve"> </v>
      </c>
    </row>
    <row r="254" spans="1:20" x14ac:dyDescent="0.25">
      <c r="A254" s="36">
        <f>+Eingabe!A270</f>
        <v>0</v>
      </c>
      <c r="B254" s="4" t="e">
        <f>VLOOKUP(Eingabe!Q270,tblArt!$A$2:$B$321,2,FALSE)</f>
        <v>#N/A</v>
      </c>
      <c r="C254" s="4" t="e">
        <f>VLOOKUP(Eingabe!B270,tblGemeinde!A$2:D$2867,4,FALSE)</f>
        <v>#N/A</v>
      </c>
      <c r="D254" s="4" t="e">
        <f>VLOOKUP(Eingabe!R270,tblAnzahl!A$2:D$6,4,FALSE)</f>
        <v>#N/A</v>
      </c>
      <c r="E254" s="18" t="str">
        <f>IF(Eingabe!S270&lt;&gt;"",Eingabe!S270,"")</f>
        <v/>
      </c>
      <c r="F254" s="4" t="e">
        <f>VLOOKUP(Eingabe!T270,tblBemerkung!A$2:B$8,2,FALSE)</f>
        <v>#N/A</v>
      </c>
      <c r="G254" s="35">
        <f>+Eingabe!C270</f>
        <v>0</v>
      </c>
      <c r="H254" s="4">
        <f>+Eingabe!H270</f>
        <v>0</v>
      </c>
      <c r="I254" s="4">
        <f>+Eingabe!D270</f>
        <v>0</v>
      </c>
      <c r="J254" s="4">
        <f>IF((Eingabe!E270&lt;&gt;""),Eingabe!E270,Eingabe!D270)</f>
        <v>0</v>
      </c>
      <c r="K254" s="4">
        <f>+Eingabe!F270</f>
        <v>0</v>
      </c>
      <c r="L254" s="4">
        <f>IF((Eingabe!G270&lt;&gt;""),Eingabe!G270,Eingabe!F270)</f>
        <v>0</v>
      </c>
      <c r="M254" s="4">
        <f>+Eingabe!I270</f>
        <v>0</v>
      </c>
      <c r="N254" s="5" t="str">
        <f>IF(Eingabe!L270&lt;&gt; "",Eingabe!L270,"")</f>
        <v/>
      </c>
      <c r="O254" s="4" t="str">
        <f>IF(Eingabe!M270 &lt;&gt; "", VLOOKUP(Eingabe!M270,tblRFQZusatz!A$2:B$4,2,FALSE),"")</f>
        <v/>
      </c>
      <c r="P254" s="16">
        <f>+Eingabe!P270</f>
        <v>0</v>
      </c>
      <c r="Q254" s="4" t="e">
        <f>VLOOKUP(Eingabe!J270,tblBeobachter!$A$2:$B$4318,2,FALSE)</f>
        <v>#N/A</v>
      </c>
      <c r="R254" s="4" t="str">
        <f>IF(Eingabe!K270&lt;&gt; "",VLOOKUP(Eingabe!K270,tblBeobachter!$A$2:$B$4318,2,FALSE),"")</f>
        <v/>
      </c>
      <c r="S254" s="4" t="str">
        <f>IF(Eingabe!N270 &lt;&gt; "",VLOOKUP(Eingabe!N270,tlbLebensraumtyp!A$2:B$26,2,FALSE),"")</f>
        <v/>
      </c>
      <c r="T254" s="4" t="str">
        <f>IF(Eingabe!O270&lt;&gt;"",VLOOKUP(Eingabe!O270,tlbLebensraumtyp!A$2:B$26,2,FALSE)," ")</f>
        <v xml:space="preserve"> </v>
      </c>
    </row>
    <row r="255" spans="1:20" x14ac:dyDescent="0.25">
      <c r="A255" s="36">
        <f>+Eingabe!A271</f>
        <v>0</v>
      </c>
      <c r="B255" s="4" t="e">
        <f>VLOOKUP(Eingabe!Q271,tblArt!$A$2:$B$321,2,FALSE)</f>
        <v>#N/A</v>
      </c>
      <c r="C255" s="4" t="e">
        <f>VLOOKUP(Eingabe!B271,tblGemeinde!A$2:D$2867,4,FALSE)</f>
        <v>#N/A</v>
      </c>
      <c r="D255" s="4" t="e">
        <f>VLOOKUP(Eingabe!R271,tblAnzahl!A$2:D$6,4,FALSE)</f>
        <v>#N/A</v>
      </c>
      <c r="E255" s="18" t="str">
        <f>IF(Eingabe!S271&lt;&gt;"",Eingabe!S271,"")</f>
        <v/>
      </c>
      <c r="F255" s="4" t="e">
        <f>VLOOKUP(Eingabe!T271,tblBemerkung!A$2:B$8,2,FALSE)</f>
        <v>#N/A</v>
      </c>
      <c r="G255" s="35">
        <f>+Eingabe!C271</f>
        <v>0</v>
      </c>
      <c r="H255" s="4">
        <f>+Eingabe!H271</f>
        <v>0</v>
      </c>
      <c r="I255" s="4">
        <f>+Eingabe!D271</f>
        <v>0</v>
      </c>
      <c r="J255" s="4">
        <f>IF((Eingabe!E271&lt;&gt;""),Eingabe!E271,Eingabe!D271)</f>
        <v>0</v>
      </c>
      <c r="K255" s="4">
        <f>+Eingabe!F271</f>
        <v>0</v>
      </c>
      <c r="L255" s="4">
        <f>IF((Eingabe!G271&lt;&gt;""),Eingabe!G271,Eingabe!F271)</f>
        <v>0</v>
      </c>
      <c r="M255" s="4">
        <f>+Eingabe!I271</f>
        <v>0</v>
      </c>
      <c r="N255" s="5" t="str">
        <f>IF(Eingabe!L271&lt;&gt; "",Eingabe!L271,"")</f>
        <v/>
      </c>
      <c r="O255" s="4" t="str">
        <f>IF(Eingabe!M271 &lt;&gt; "", VLOOKUP(Eingabe!M271,tblRFQZusatz!A$2:B$4,2,FALSE),"")</f>
        <v/>
      </c>
      <c r="P255" s="16">
        <f>+Eingabe!P271</f>
        <v>0</v>
      </c>
      <c r="Q255" s="4" t="e">
        <f>VLOOKUP(Eingabe!J271,tblBeobachter!$A$2:$B$4318,2,FALSE)</f>
        <v>#N/A</v>
      </c>
      <c r="R255" s="4" t="str">
        <f>IF(Eingabe!K271&lt;&gt; "",VLOOKUP(Eingabe!K271,tblBeobachter!$A$2:$B$4318,2,FALSE),"")</f>
        <v/>
      </c>
      <c r="S255" s="4" t="str">
        <f>IF(Eingabe!N271 &lt;&gt; "",VLOOKUP(Eingabe!N271,tlbLebensraumtyp!A$2:B$26,2,FALSE),"")</f>
        <v/>
      </c>
      <c r="T255" s="4" t="str">
        <f>IF(Eingabe!O271&lt;&gt;"",VLOOKUP(Eingabe!O271,tlbLebensraumtyp!A$2:B$26,2,FALSE)," ")</f>
        <v xml:space="preserve"> </v>
      </c>
    </row>
    <row r="256" spans="1:20" x14ac:dyDescent="0.25">
      <c r="A256" s="36">
        <f>+Eingabe!A272</f>
        <v>0</v>
      </c>
      <c r="B256" s="4" t="e">
        <f>VLOOKUP(Eingabe!Q272,tblArt!$A$2:$B$321,2,FALSE)</f>
        <v>#N/A</v>
      </c>
      <c r="C256" s="4" t="e">
        <f>VLOOKUP(Eingabe!B272,tblGemeinde!A$2:D$2867,4,FALSE)</f>
        <v>#N/A</v>
      </c>
      <c r="D256" s="4" t="e">
        <f>VLOOKUP(Eingabe!R272,tblAnzahl!A$2:D$6,4,FALSE)</f>
        <v>#N/A</v>
      </c>
      <c r="E256" s="18" t="str">
        <f>IF(Eingabe!S272&lt;&gt;"",Eingabe!S272,"")</f>
        <v/>
      </c>
      <c r="F256" s="4" t="e">
        <f>VLOOKUP(Eingabe!T272,tblBemerkung!A$2:B$8,2,FALSE)</f>
        <v>#N/A</v>
      </c>
      <c r="G256" s="35">
        <f>+Eingabe!C272</f>
        <v>0</v>
      </c>
      <c r="H256" s="4">
        <f>+Eingabe!H272</f>
        <v>0</v>
      </c>
      <c r="I256" s="4">
        <f>+Eingabe!D272</f>
        <v>0</v>
      </c>
      <c r="J256" s="4">
        <f>IF((Eingabe!E272&lt;&gt;""),Eingabe!E272,Eingabe!D272)</f>
        <v>0</v>
      </c>
      <c r="K256" s="4">
        <f>+Eingabe!F272</f>
        <v>0</v>
      </c>
      <c r="L256" s="4">
        <f>IF((Eingabe!G272&lt;&gt;""),Eingabe!G272,Eingabe!F272)</f>
        <v>0</v>
      </c>
      <c r="M256" s="4">
        <f>+Eingabe!I272</f>
        <v>0</v>
      </c>
      <c r="N256" s="5" t="str">
        <f>IF(Eingabe!L272&lt;&gt; "",Eingabe!L272,"")</f>
        <v/>
      </c>
      <c r="O256" s="4" t="str">
        <f>IF(Eingabe!M272 &lt;&gt; "", VLOOKUP(Eingabe!M272,tblRFQZusatz!A$2:B$4,2,FALSE),"")</f>
        <v/>
      </c>
      <c r="P256" s="16">
        <f>+Eingabe!P272</f>
        <v>0</v>
      </c>
      <c r="Q256" s="4" t="e">
        <f>VLOOKUP(Eingabe!J272,tblBeobachter!$A$2:$B$4318,2,FALSE)</f>
        <v>#N/A</v>
      </c>
      <c r="R256" s="4" t="str">
        <f>IF(Eingabe!K272&lt;&gt; "",VLOOKUP(Eingabe!K272,tblBeobachter!$A$2:$B$4318,2,FALSE),"")</f>
        <v/>
      </c>
      <c r="S256" s="4" t="str">
        <f>IF(Eingabe!N272 &lt;&gt; "",VLOOKUP(Eingabe!N272,tlbLebensraumtyp!A$2:B$26,2,FALSE),"")</f>
        <v/>
      </c>
      <c r="T256" s="4" t="str">
        <f>IF(Eingabe!O272&lt;&gt;"",VLOOKUP(Eingabe!O272,tlbLebensraumtyp!A$2:B$26,2,FALSE)," ")</f>
        <v xml:space="preserve"> </v>
      </c>
    </row>
    <row r="257" spans="1:20" x14ac:dyDescent="0.25">
      <c r="A257" s="36">
        <f>+Eingabe!A273</f>
        <v>0</v>
      </c>
      <c r="B257" s="4" t="e">
        <f>VLOOKUP(Eingabe!Q273,tblArt!$A$2:$B$321,2,FALSE)</f>
        <v>#N/A</v>
      </c>
      <c r="C257" s="4" t="e">
        <f>VLOOKUP(Eingabe!B273,tblGemeinde!A$2:D$2867,4,FALSE)</f>
        <v>#N/A</v>
      </c>
      <c r="D257" s="4" t="e">
        <f>VLOOKUP(Eingabe!R273,tblAnzahl!A$2:D$6,4,FALSE)</f>
        <v>#N/A</v>
      </c>
      <c r="E257" s="18" t="str">
        <f>IF(Eingabe!S273&lt;&gt;"",Eingabe!S273,"")</f>
        <v/>
      </c>
      <c r="F257" s="4" t="e">
        <f>VLOOKUP(Eingabe!T273,tblBemerkung!A$2:B$8,2,FALSE)</f>
        <v>#N/A</v>
      </c>
      <c r="G257" s="35">
        <f>+Eingabe!C273</f>
        <v>0</v>
      </c>
      <c r="H257" s="4">
        <f>+Eingabe!H273</f>
        <v>0</v>
      </c>
      <c r="I257" s="4">
        <f>+Eingabe!D273</f>
        <v>0</v>
      </c>
      <c r="J257" s="4">
        <f>IF((Eingabe!E273&lt;&gt;""),Eingabe!E273,Eingabe!D273)</f>
        <v>0</v>
      </c>
      <c r="K257" s="4">
        <f>+Eingabe!F273</f>
        <v>0</v>
      </c>
      <c r="L257" s="4">
        <f>IF((Eingabe!G273&lt;&gt;""),Eingabe!G273,Eingabe!F273)</f>
        <v>0</v>
      </c>
      <c r="M257" s="4">
        <f>+Eingabe!I273</f>
        <v>0</v>
      </c>
      <c r="N257" s="5" t="str">
        <f>IF(Eingabe!L273&lt;&gt; "",Eingabe!L273,"")</f>
        <v/>
      </c>
      <c r="O257" s="4" t="str">
        <f>IF(Eingabe!M273 &lt;&gt; "", VLOOKUP(Eingabe!M273,tblRFQZusatz!A$2:B$4,2,FALSE),"")</f>
        <v/>
      </c>
      <c r="P257" s="16">
        <f>+Eingabe!P273</f>
        <v>0</v>
      </c>
      <c r="Q257" s="4" t="e">
        <f>VLOOKUP(Eingabe!J273,tblBeobachter!$A$2:$B$4318,2,FALSE)</f>
        <v>#N/A</v>
      </c>
      <c r="R257" s="4" t="str">
        <f>IF(Eingabe!K273&lt;&gt; "",VLOOKUP(Eingabe!K273,tblBeobachter!$A$2:$B$4318,2,FALSE),"")</f>
        <v/>
      </c>
      <c r="S257" s="4" t="str">
        <f>IF(Eingabe!N273 &lt;&gt; "",VLOOKUP(Eingabe!N273,tlbLebensraumtyp!A$2:B$26,2,FALSE),"")</f>
        <v/>
      </c>
      <c r="T257" s="4" t="str">
        <f>IF(Eingabe!O273&lt;&gt;"",VLOOKUP(Eingabe!O273,tlbLebensraumtyp!A$2:B$26,2,FALSE)," ")</f>
        <v xml:space="preserve"> </v>
      </c>
    </row>
    <row r="258" spans="1:20" x14ac:dyDescent="0.25">
      <c r="A258" s="36">
        <f>+Eingabe!A274</f>
        <v>0</v>
      </c>
      <c r="B258" s="4" t="e">
        <f>VLOOKUP(Eingabe!Q274,tblArt!$A$2:$B$321,2,FALSE)</f>
        <v>#N/A</v>
      </c>
      <c r="C258" s="4" t="e">
        <f>VLOOKUP(Eingabe!B274,tblGemeinde!A$2:D$2867,4,FALSE)</f>
        <v>#N/A</v>
      </c>
      <c r="D258" s="4" t="e">
        <f>VLOOKUP(Eingabe!R274,tblAnzahl!A$2:D$6,4,FALSE)</f>
        <v>#N/A</v>
      </c>
      <c r="E258" s="18" t="str">
        <f>IF(Eingabe!S274&lt;&gt;"",Eingabe!S274,"")</f>
        <v/>
      </c>
      <c r="F258" s="4" t="e">
        <f>VLOOKUP(Eingabe!T274,tblBemerkung!A$2:B$8,2,FALSE)</f>
        <v>#N/A</v>
      </c>
      <c r="G258" s="35">
        <f>+Eingabe!C274</f>
        <v>0</v>
      </c>
      <c r="H258" s="4">
        <f>+Eingabe!H274</f>
        <v>0</v>
      </c>
      <c r="I258" s="4">
        <f>+Eingabe!D274</f>
        <v>0</v>
      </c>
      <c r="J258" s="4">
        <f>IF((Eingabe!E274&lt;&gt;""),Eingabe!E274,Eingabe!D274)</f>
        <v>0</v>
      </c>
      <c r="K258" s="4">
        <f>+Eingabe!F274</f>
        <v>0</v>
      </c>
      <c r="L258" s="4">
        <f>IF((Eingabe!G274&lt;&gt;""),Eingabe!G274,Eingabe!F274)</f>
        <v>0</v>
      </c>
      <c r="M258" s="4">
        <f>+Eingabe!I274</f>
        <v>0</v>
      </c>
      <c r="N258" s="5" t="str">
        <f>IF(Eingabe!L274&lt;&gt; "",Eingabe!L274,"")</f>
        <v/>
      </c>
      <c r="O258" s="4" t="str">
        <f>IF(Eingabe!M274 &lt;&gt; "", VLOOKUP(Eingabe!M274,tblRFQZusatz!A$2:B$4,2,FALSE),"")</f>
        <v/>
      </c>
      <c r="P258" s="16">
        <f>+Eingabe!P274</f>
        <v>0</v>
      </c>
      <c r="Q258" s="4" t="e">
        <f>VLOOKUP(Eingabe!J274,tblBeobachter!$A$2:$B$4318,2,FALSE)</f>
        <v>#N/A</v>
      </c>
      <c r="R258" s="4" t="str">
        <f>IF(Eingabe!K274&lt;&gt; "",VLOOKUP(Eingabe!K274,tblBeobachter!$A$2:$B$4318,2,FALSE),"")</f>
        <v/>
      </c>
      <c r="S258" s="4" t="str">
        <f>IF(Eingabe!N274 &lt;&gt; "",VLOOKUP(Eingabe!N274,tlbLebensraumtyp!A$2:B$26,2,FALSE),"")</f>
        <v/>
      </c>
      <c r="T258" s="4" t="str">
        <f>IF(Eingabe!O274&lt;&gt;"",VLOOKUP(Eingabe!O274,tlbLebensraumtyp!A$2:B$26,2,FALSE)," ")</f>
        <v xml:space="preserve"> </v>
      </c>
    </row>
    <row r="259" spans="1:20" x14ac:dyDescent="0.25">
      <c r="A259" s="36">
        <f>+Eingabe!A275</f>
        <v>0</v>
      </c>
      <c r="B259" s="4" t="e">
        <f>VLOOKUP(Eingabe!Q275,tblArt!$A$2:$B$321,2,FALSE)</f>
        <v>#N/A</v>
      </c>
      <c r="C259" s="4" t="e">
        <f>VLOOKUP(Eingabe!B275,tblGemeinde!A$2:D$2867,4,FALSE)</f>
        <v>#N/A</v>
      </c>
      <c r="D259" s="4" t="e">
        <f>VLOOKUP(Eingabe!R275,tblAnzahl!A$2:D$6,4,FALSE)</f>
        <v>#N/A</v>
      </c>
      <c r="E259" s="18" t="str">
        <f>IF(Eingabe!S275&lt;&gt;"",Eingabe!S275,"")</f>
        <v/>
      </c>
      <c r="F259" s="4" t="e">
        <f>VLOOKUP(Eingabe!T275,tblBemerkung!A$2:B$8,2,FALSE)</f>
        <v>#N/A</v>
      </c>
      <c r="G259" s="35">
        <f>+Eingabe!C275</f>
        <v>0</v>
      </c>
      <c r="H259" s="4">
        <f>+Eingabe!H275</f>
        <v>0</v>
      </c>
      <c r="I259" s="4">
        <f>+Eingabe!D275</f>
        <v>0</v>
      </c>
      <c r="J259" s="4">
        <f>IF((Eingabe!E275&lt;&gt;""),Eingabe!E275,Eingabe!D275)</f>
        <v>0</v>
      </c>
      <c r="K259" s="4">
        <f>+Eingabe!F275</f>
        <v>0</v>
      </c>
      <c r="L259" s="4">
        <f>IF((Eingabe!G275&lt;&gt;""),Eingabe!G275,Eingabe!F275)</f>
        <v>0</v>
      </c>
      <c r="M259" s="4">
        <f>+Eingabe!I275</f>
        <v>0</v>
      </c>
      <c r="N259" s="5" t="str">
        <f>IF(Eingabe!L275&lt;&gt; "",Eingabe!L275,"")</f>
        <v/>
      </c>
      <c r="O259" s="4" t="str">
        <f>IF(Eingabe!M275 &lt;&gt; "", VLOOKUP(Eingabe!M275,tblRFQZusatz!A$2:B$4,2,FALSE),"")</f>
        <v/>
      </c>
      <c r="P259" s="16">
        <f>+Eingabe!P275</f>
        <v>0</v>
      </c>
      <c r="Q259" s="4" t="e">
        <f>VLOOKUP(Eingabe!J275,tblBeobachter!$A$2:$B$4318,2,FALSE)</f>
        <v>#N/A</v>
      </c>
      <c r="R259" s="4" t="str">
        <f>IF(Eingabe!K275&lt;&gt; "",VLOOKUP(Eingabe!K275,tblBeobachter!$A$2:$B$4318,2,FALSE),"")</f>
        <v/>
      </c>
      <c r="S259" s="4" t="str">
        <f>IF(Eingabe!N275 &lt;&gt; "",VLOOKUP(Eingabe!N275,tlbLebensraumtyp!A$2:B$26,2,FALSE),"")</f>
        <v/>
      </c>
      <c r="T259" s="4" t="str">
        <f>IF(Eingabe!O275&lt;&gt;"",VLOOKUP(Eingabe!O275,tlbLebensraumtyp!A$2:B$26,2,FALSE)," ")</f>
        <v xml:space="preserve"> </v>
      </c>
    </row>
    <row r="260" spans="1:20" x14ac:dyDescent="0.25">
      <c r="A260" s="36">
        <f>+Eingabe!A276</f>
        <v>0</v>
      </c>
      <c r="B260" s="4" t="e">
        <f>VLOOKUP(Eingabe!Q276,tblArt!$A$2:$B$321,2,FALSE)</f>
        <v>#N/A</v>
      </c>
      <c r="C260" s="4" t="e">
        <f>VLOOKUP(Eingabe!B276,tblGemeinde!A$2:D$2867,4,FALSE)</f>
        <v>#N/A</v>
      </c>
      <c r="D260" s="4" t="e">
        <f>VLOOKUP(Eingabe!R276,tblAnzahl!A$2:D$6,4,FALSE)</f>
        <v>#N/A</v>
      </c>
      <c r="E260" s="18" t="str">
        <f>IF(Eingabe!S276&lt;&gt;"",Eingabe!S276,"")</f>
        <v/>
      </c>
      <c r="F260" s="4" t="e">
        <f>VLOOKUP(Eingabe!T276,tblBemerkung!A$2:B$8,2,FALSE)</f>
        <v>#N/A</v>
      </c>
      <c r="G260" s="35">
        <f>+Eingabe!C276</f>
        <v>0</v>
      </c>
      <c r="H260" s="4">
        <f>+Eingabe!H276</f>
        <v>0</v>
      </c>
      <c r="I260" s="4">
        <f>+Eingabe!D276</f>
        <v>0</v>
      </c>
      <c r="J260" s="4">
        <f>IF((Eingabe!E276&lt;&gt;""),Eingabe!E276,Eingabe!D276)</f>
        <v>0</v>
      </c>
      <c r="K260" s="4">
        <f>+Eingabe!F276</f>
        <v>0</v>
      </c>
      <c r="L260" s="4">
        <f>IF((Eingabe!G276&lt;&gt;""),Eingabe!G276,Eingabe!F276)</f>
        <v>0</v>
      </c>
      <c r="M260" s="4">
        <f>+Eingabe!I276</f>
        <v>0</v>
      </c>
      <c r="N260" s="5" t="str">
        <f>IF(Eingabe!L276&lt;&gt; "",Eingabe!L276,"")</f>
        <v/>
      </c>
      <c r="O260" s="4" t="str">
        <f>IF(Eingabe!M276 &lt;&gt; "", VLOOKUP(Eingabe!M276,tblRFQZusatz!A$2:B$4,2,FALSE),"")</f>
        <v/>
      </c>
      <c r="P260" s="16">
        <f>+Eingabe!P276</f>
        <v>0</v>
      </c>
      <c r="Q260" s="4" t="e">
        <f>VLOOKUP(Eingabe!J276,tblBeobachter!$A$2:$B$4318,2,FALSE)</f>
        <v>#N/A</v>
      </c>
      <c r="R260" s="4" t="str">
        <f>IF(Eingabe!K276&lt;&gt; "",VLOOKUP(Eingabe!K276,tblBeobachter!$A$2:$B$4318,2,FALSE),"")</f>
        <v/>
      </c>
      <c r="S260" s="4" t="str">
        <f>IF(Eingabe!N276 &lt;&gt; "",VLOOKUP(Eingabe!N276,tlbLebensraumtyp!A$2:B$26,2,FALSE),"")</f>
        <v/>
      </c>
      <c r="T260" s="4" t="str">
        <f>IF(Eingabe!O276&lt;&gt;"",VLOOKUP(Eingabe!O276,tlbLebensraumtyp!A$2:B$26,2,FALSE)," ")</f>
        <v xml:space="preserve"> </v>
      </c>
    </row>
    <row r="261" spans="1:20" x14ac:dyDescent="0.25">
      <c r="A261" s="36">
        <f>+Eingabe!A277</f>
        <v>0</v>
      </c>
      <c r="B261" s="4" t="e">
        <f>VLOOKUP(Eingabe!Q277,tblArt!$A$2:$B$321,2,FALSE)</f>
        <v>#N/A</v>
      </c>
      <c r="C261" s="4" t="e">
        <f>VLOOKUP(Eingabe!B277,tblGemeinde!A$2:D$2867,4,FALSE)</f>
        <v>#N/A</v>
      </c>
      <c r="D261" s="4" t="e">
        <f>VLOOKUP(Eingabe!R277,tblAnzahl!A$2:D$6,4,FALSE)</f>
        <v>#N/A</v>
      </c>
      <c r="E261" s="18" t="str">
        <f>IF(Eingabe!S277&lt;&gt;"",Eingabe!S277,"")</f>
        <v/>
      </c>
      <c r="F261" s="4" t="e">
        <f>VLOOKUP(Eingabe!T277,tblBemerkung!A$2:B$8,2,FALSE)</f>
        <v>#N/A</v>
      </c>
      <c r="G261" s="35">
        <f>+Eingabe!C277</f>
        <v>0</v>
      </c>
      <c r="H261" s="4">
        <f>+Eingabe!H277</f>
        <v>0</v>
      </c>
      <c r="I261" s="4">
        <f>+Eingabe!D277</f>
        <v>0</v>
      </c>
      <c r="J261" s="4">
        <f>IF((Eingabe!E277&lt;&gt;""),Eingabe!E277,Eingabe!D277)</f>
        <v>0</v>
      </c>
      <c r="K261" s="4">
        <f>+Eingabe!F277</f>
        <v>0</v>
      </c>
      <c r="L261" s="4">
        <f>IF((Eingabe!G277&lt;&gt;""),Eingabe!G277,Eingabe!F277)</f>
        <v>0</v>
      </c>
      <c r="M261" s="4">
        <f>+Eingabe!I277</f>
        <v>0</v>
      </c>
      <c r="N261" s="5" t="str">
        <f>IF(Eingabe!L277&lt;&gt; "",Eingabe!L277,"")</f>
        <v/>
      </c>
      <c r="O261" s="4" t="str">
        <f>IF(Eingabe!M277 &lt;&gt; "", VLOOKUP(Eingabe!M277,tblRFQZusatz!A$2:B$4,2,FALSE),"")</f>
        <v/>
      </c>
      <c r="P261" s="16">
        <f>+Eingabe!P277</f>
        <v>0</v>
      </c>
      <c r="Q261" s="4" t="e">
        <f>VLOOKUP(Eingabe!J277,tblBeobachter!$A$2:$B$4318,2,FALSE)</f>
        <v>#N/A</v>
      </c>
      <c r="R261" s="4" t="str">
        <f>IF(Eingabe!K277&lt;&gt; "",VLOOKUP(Eingabe!K277,tblBeobachter!$A$2:$B$4318,2,FALSE),"")</f>
        <v/>
      </c>
      <c r="S261" s="4" t="str">
        <f>IF(Eingabe!N277 &lt;&gt; "",VLOOKUP(Eingabe!N277,tlbLebensraumtyp!A$2:B$26,2,FALSE),"")</f>
        <v/>
      </c>
      <c r="T261" s="4" t="str">
        <f>IF(Eingabe!O277&lt;&gt;"",VLOOKUP(Eingabe!O277,tlbLebensraumtyp!A$2:B$26,2,FALSE)," ")</f>
        <v xml:space="preserve"> </v>
      </c>
    </row>
    <row r="262" spans="1:20" x14ac:dyDescent="0.25">
      <c r="A262" s="36">
        <f>+Eingabe!A278</f>
        <v>0</v>
      </c>
      <c r="B262" s="4" t="e">
        <f>VLOOKUP(Eingabe!Q278,tblArt!$A$2:$B$321,2,FALSE)</f>
        <v>#N/A</v>
      </c>
      <c r="C262" s="4" t="e">
        <f>VLOOKUP(Eingabe!B278,tblGemeinde!A$2:D$2867,4,FALSE)</f>
        <v>#N/A</v>
      </c>
      <c r="D262" s="4" t="e">
        <f>VLOOKUP(Eingabe!R278,tblAnzahl!A$2:D$6,4,FALSE)</f>
        <v>#N/A</v>
      </c>
      <c r="E262" s="18" t="str">
        <f>IF(Eingabe!S278&lt;&gt;"",Eingabe!S278,"")</f>
        <v/>
      </c>
      <c r="F262" s="4" t="e">
        <f>VLOOKUP(Eingabe!T278,tblBemerkung!A$2:B$8,2,FALSE)</f>
        <v>#N/A</v>
      </c>
      <c r="G262" s="35">
        <f>+Eingabe!C278</f>
        <v>0</v>
      </c>
      <c r="H262" s="4">
        <f>+Eingabe!H278</f>
        <v>0</v>
      </c>
      <c r="I262" s="4">
        <f>+Eingabe!D278</f>
        <v>0</v>
      </c>
      <c r="J262" s="4">
        <f>IF((Eingabe!E278&lt;&gt;""),Eingabe!E278,Eingabe!D278)</f>
        <v>0</v>
      </c>
      <c r="K262" s="4">
        <f>+Eingabe!F278</f>
        <v>0</v>
      </c>
      <c r="L262" s="4">
        <f>IF((Eingabe!G278&lt;&gt;""),Eingabe!G278,Eingabe!F278)</f>
        <v>0</v>
      </c>
      <c r="M262" s="4">
        <f>+Eingabe!I278</f>
        <v>0</v>
      </c>
      <c r="N262" s="5" t="str">
        <f>IF(Eingabe!L278&lt;&gt; "",Eingabe!L278,"")</f>
        <v/>
      </c>
      <c r="O262" s="4" t="str">
        <f>IF(Eingabe!M278 &lt;&gt; "", VLOOKUP(Eingabe!M278,tblRFQZusatz!A$2:B$4,2,FALSE),"")</f>
        <v/>
      </c>
      <c r="P262" s="16">
        <f>+Eingabe!P278</f>
        <v>0</v>
      </c>
      <c r="Q262" s="4" t="e">
        <f>VLOOKUP(Eingabe!J278,tblBeobachter!$A$2:$B$4318,2,FALSE)</f>
        <v>#N/A</v>
      </c>
      <c r="R262" s="4" t="str">
        <f>IF(Eingabe!K278&lt;&gt; "",VLOOKUP(Eingabe!K278,tblBeobachter!$A$2:$B$4318,2,FALSE),"")</f>
        <v/>
      </c>
      <c r="S262" s="4" t="str">
        <f>IF(Eingabe!N278 &lt;&gt; "",VLOOKUP(Eingabe!N278,tlbLebensraumtyp!A$2:B$26,2,FALSE),"")</f>
        <v/>
      </c>
      <c r="T262" s="4" t="str">
        <f>IF(Eingabe!O278&lt;&gt;"",VLOOKUP(Eingabe!O278,tlbLebensraumtyp!A$2:B$26,2,FALSE)," ")</f>
        <v xml:space="preserve"> </v>
      </c>
    </row>
    <row r="263" spans="1:20" x14ac:dyDescent="0.25">
      <c r="A263" s="36">
        <f>+Eingabe!A279</f>
        <v>0</v>
      </c>
      <c r="B263" s="4" t="e">
        <f>VLOOKUP(Eingabe!Q279,tblArt!$A$2:$B$321,2,FALSE)</f>
        <v>#N/A</v>
      </c>
      <c r="C263" s="4" t="e">
        <f>VLOOKUP(Eingabe!B279,tblGemeinde!A$2:D$2867,4,FALSE)</f>
        <v>#N/A</v>
      </c>
      <c r="D263" s="4" t="e">
        <f>VLOOKUP(Eingabe!R279,tblAnzahl!A$2:D$6,4,FALSE)</f>
        <v>#N/A</v>
      </c>
      <c r="E263" s="18" t="str">
        <f>IF(Eingabe!S279&lt;&gt;"",Eingabe!S279,"")</f>
        <v/>
      </c>
      <c r="F263" s="4" t="e">
        <f>VLOOKUP(Eingabe!T279,tblBemerkung!A$2:B$8,2,FALSE)</f>
        <v>#N/A</v>
      </c>
      <c r="G263" s="35">
        <f>+Eingabe!C279</f>
        <v>0</v>
      </c>
      <c r="H263" s="4">
        <f>+Eingabe!H279</f>
        <v>0</v>
      </c>
      <c r="I263" s="4">
        <f>+Eingabe!D279</f>
        <v>0</v>
      </c>
      <c r="J263" s="4">
        <f>IF((Eingabe!E279&lt;&gt;""),Eingabe!E279,Eingabe!D279)</f>
        <v>0</v>
      </c>
      <c r="K263" s="4">
        <f>+Eingabe!F279</f>
        <v>0</v>
      </c>
      <c r="L263" s="4">
        <f>IF((Eingabe!G279&lt;&gt;""),Eingabe!G279,Eingabe!F279)</f>
        <v>0</v>
      </c>
      <c r="M263" s="4">
        <f>+Eingabe!I279</f>
        <v>0</v>
      </c>
      <c r="N263" s="5" t="str">
        <f>IF(Eingabe!L279&lt;&gt; "",Eingabe!L279,"")</f>
        <v/>
      </c>
      <c r="O263" s="4" t="str">
        <f>IF(Eingabe!M279 &lt;&gt; "", VLOOKUP(Eingabe!M279,tblRFQZusatz!A$2:B$4,2,FALSE),"")</f>
        <v/>
      </c>
      <c r="P263" s="16">
        <f>+Eingabe!P279</f>
        <v>0</v>
      </c>
      <c r="Q263" s="4" t="e">
        <f>VLOOKUP(Eingabe!J279,tblBeobachter!$A$2:$B$4318,2,FALSE)</f>
        <v>#N/A</v>
      </c>
      <c r="R263" s="4" t="str">
        <f>IF(Eingabe!K279&lt;&gt; "",VLOOKUP(Eingabe!K279,tblBeobachter!$A$2:$B$4318,2,FALSE),"")</f>
        <v/>
      </c>
      <c r="S263" s="4" t="str">
        <f>IF(Eingabe!N279 &lt;&gt; "",VLOOKUP(Eingabe!N279,tlbLebensraumtyp!A$2:B$26,2,FALSE),"")</f>
        <v/>
      </c>
      <c r="T263" s="4" t="str">
        <f>IF(Eingabe!O279&lt;&gt;"",VLOOKUP(Eingabe!O279,tlbLebensraumtyp!A$2:B$26,2,FALSE)," ")</f>
        <v xml:space="preserve"> </v>
      </c>
    </row>
    <row r="264" spans="1:20" x14ac:dyDescent="0.25">
      <c r="A264" s="36">
        <f>+Eingabe!A280</f>
        <v>0</v>
      </c>
      <c r="B264" s="4" t="e">
        <f>VLOOKUP(Eingabe!Q280,tblArt!$A$2:$B$321,2,FALSE)</f>
        <v>#N/A</v>
      </c>
      <c r="C264" s="4" t="e">
        <f>VLOOKUP(Eingabe!B280,tblGemeinde!A$2:D$2867,4,FALSE)</f>
        <v>#N/A</v>
      </c>
      <c r="D264" s="4" t="e">
        <f>VLOOKUP(Eingabe!R280,tblAnzahl!A$2:D$6,4,FALSE)</f>
        <v>#N/A</v>
      </c>
      <c r="E264" s="18" t="str">
        <f>IF(Eingabe!S280&lt;&gt;"",Eingabe!S280,"")</f>
        <v/>
      </c>
      <c r="F264" s="4" t="e">
        <f>VLOOKUP(Eingabe!T280,tblBemerkung!A$2:B$8,2,FALSE)</f>
        <v>#N/A</v>
      </c>
      <c r="G264" s="35">
        <f>+Eingabe!C280</f>
        <v>0</v>
      </c>
      <c r="H264" s="4">
        <f>+Eingabe!H280</f>
        <v>0</v>
      </c>
      <c r="I264" s="4">
        <f>+Eingabe!D280</f>
        <v>0</v>
      </c>
      <c r="J264" s="4">
        <f>IF((Eingabe!E280&lt;&gt;""),Eingabe!E280,Eingabe!D280)</f>
        <v>0</v>
      </c>
      <c r="K264" s="4">
        <f>+Eingabe!F280</f>
        <v>0</v>
      </c>
      <c r="L264" s="4">
        <f>IF((Eingabe!G280&lt;&gt;""),Eingabe!G280,Eingabe!F280)</f>
        <v>0</v>
      </c>
      <c r="M264" s="4">
        <f>+Eingabe!I280</f>
        <v>0</v>
      </c>
      <c r="N264" s="5" t="str">
        <f>IF(Eingabe!L280&lt;&gt; "",Eingabe!L280,"")</f>
        <v/>
      </c>
      <c r="O264" s="4" t="str">
        <f>IF(Eingabe!M280 &lt;&gt; "", VLOOKUP(Eingabe!M280,tblRFQZusatz!A$2:B$4,2,FALSE),"")</f>
        <v/>
      </c>
      <c r="P264" s="16">
        <f>+Eingabe!P280</f>
        <v>0</v>
      </c>
      <c r="Q264" s="4" t="e">
        <f>VLOOKUP(Eingabe!J280,tblBeobachter!$A$2:$B$4318,2,FALSE)</f>
        <v>#N/A</v>
      </c>
      <c r="R264" s="4" t="str">
        <f>IF(Eingabe!K280&lt;&gt; "",VLOOKUP(Eingabe!K280,tblBeobachter!$A$2:$B$4318,2,FALSE),"")</f>
        <v/>
      </c>
      <c r="S264" s="4" t="str">
        <f>IF(Eingabe!N280 &lt;&gt; "",VLOOKUP(Eingabe!N280,tlbLebensraumtyp!A$2:B$26,2,FALSE),"")</f>
        <v/>
      </c>
      <c r="T264" s="4" t="str">
        <f>IF(Eingabe!O280&lt;&gt;"",VLOOKUP(Eingabe!O280,tlbLebensraumtyp!A$2:B$26,2,FALSE)," ")</f>
        <v xml:space="preserve"> </v>
      </c>
    </row>
    <row r="265" spans="1:20" x14ac:dyDescent="0.25">
      <c r="A265" s="36">
        <f>+Eingabe!A281</f>
        <v>0</v>
      </c>
      <c r="B265" s="4" t="e">
        <f>VLOOKUP(Eingabe!Q281,tblArt!$A$2:$B$321,2,FALSE)</f>
        <v>#N/A</v>
      </c>
      <c r="C265" s="4" t="e">
        <f>VLOOKUP(Eingabe!B281,tblGemeinde!A$2:D$2867,4,FALSE)</f>
        <v>#N/A</v>
      </c>
      <c r="D265" s="4" t="e">
        <f>VLOOKUP(Eingabe!R281,tblAnzahl!A$2:D$6,4,FALSE)</f>
        <v>#N/A</v>
      </c>
      <c r="E265" s="18" t="str">
        <f>IF(Eingabe!S281&lt;&gt;"",Eingabe!S281,"")</f>
        <v/>
      </c>
      <c r="F265" s="4" t="e">
        <f>VLOOKUP(Eingabe!T281,tblBemerkung!A$2:B$8,2,FALSE)</f>
        <v>#N/A</v>
      </c>
      <c r="G265" s="35">
        <f>+Eingabe!C281</f>
        <v>0</v>
      </c>
      <c r="H265" s="4">
        <f>+Eingabe!H281</f>
        <v>0</v>
      </c>
      <c r="I265" s="4">
        <f>+Eingabe!D281</f>
        <v>0</v>
      </c>
      <c r="J265" s="4">
        <f>IF((Eingabe!E281&lt;&gt;""),Eingabe!E281,Eingabe!D281)</f>
        <v>0</v>
      </c>
      <c r="K265" s="4">
        <f>+Eingabe!F281</f>
        <v>0</v>
      </c>
      <c r="L265" s="4">
        <f>IF((Eingabe!G281&lt;&gt;""),Eingabe!G281,Eingabe!F281)</f>
        <v>0</v>
      </c>
      <c r="M265" s="4">
        <f>+Eingabe!I281</f>
        <v>0</v>
      </c>
      <c r="N265" s="5" t="str">
        <f>IF(Eingabe!L281&lt;&gt; "",Eingabe!L281,"")</f>
        <v/>
      </c>
      <c r="O265" s="4" t="str">
        <f>IF(Eingabe!M281 &lt;&gt; "", VLOOKUP(Eingabe!M281,tblRFQZusatz!A$2:B$4,2,FALSE),"")</f>
        <v/>
      </c>
      <c r="P265" s="16">
        <f>+Eingabe!P281</f>
        <v>0</v>
      </c>
      <c r="Q265" s="4" t="e">
        <f>VLOOKUP(Eingabe!J281,tblBeobachter!$A$2:$B$4318,2,FALSE)</f>
        <v>#N/A</v>
      </c>
      <c r="R265" s="4" t="str">
        <f>IF(Eingabe!K281&lt;&gt; "",VLOOKUP(Eingabe!K281,tblBeobachter!$A$2:$B$4318,2,FALSE),"")</f>
        <v/>
      </c>
      <c r="S265" s="4" t="str">
        <f>IF(Eingabe!N281 &lt;&gt; "",VLOOKUP(Eingabe!N281,tlbLebensraumtyp!A$2:B$26,2,FALSE),"")</f>
        <v/>
      </c>
      <c r="T265" s="4" t="str">
        <f>IF(Eingabe!O281&lt;&gt;"",VLOOKUP(Eingabe!O281,tlbLebensraumtyp!A$2:B$26,2,FALSE)," ")</f>
        <v xml:space="preserve"> </v>
      </c>
    </row>
    <row r="266" spans="1:20" x14ac:dyDescent="0.25">
      <c r="A266" s="36">
        <f>+Eingabe!A282</f>
        <v>0</v>
      </c>
      <c r="B266" s="4" t="e">
        <f>VLOOKUP(Eingabe!Q282,tblArt!$A$2:$B$321,2,FALSE)</f>
        <v>#N/A</v>
      </c>
      <c r="C266" s="4" t="e">
        <f>VLOOKUP(Eingabe!B282,tblGemeinde!A$2:D$2867,4,FALSE)</f>
        <v>#N/A</v>
      </c>
      <c r="D266" s="4" t="e">
        <f>VLOOKUP(Eingabe!R282,tblAnzahl!A$2:D$6,4,FALSE)</f>
        <v>#N/A</v>
      </c>
      <c r="E266" s="18" t="str">
        <f>IF(Eingabe!S282&lt;&gt;"",Eingabe!S282,"")</f>
        <v/>
      </c>
      <c r="F266" s="4" t="e">
        <f>VLOOKUP(Eingabe!T282,tblBemerkung!A$2:B$8,2,FALSE)</f>
        <v>#N/A</v>
      </c>
      <c r="G266" s="35">
        <f>+Eingabe!C282</f>
        <v>0</v>
      </c>
      <c r="H266" s="4">
        <f>+Eingabe!H282</f>
        <v>0</v>
      </c>
      <c r="I266" s="4">
        <f>+Eingabe!D282</f>
        <v>0</v>
      </c>
      <c r="J266" s="4">
        <f>IF((Eingabe!E282&lt;&gt;""),Eingabe!E282,Eingabe!D282)</f>
        <v>0</v>
      </c>
      <c r="K266" s="4">
        <f>+Eingabe!F282</f>
        <v>0</v>
      </c>
      <c r="L266" s="4">
        <f>IF((Eingabe!G282&lt;&gt;""),Eingabe!G282,Eingabe!F282)</f>
        <v>0</v>
      </c>
      <c r="M266" s="4">
        <f>+Eingabe!I282</f>
        <v>0</v>
      </c>
      <c r="N266" s="5" t="str">
        <f>IF(Eingabe!L282&lt;&gt; "",Eingabe!L282,"")</f>
        <v/>
      </c>
      <c r="O266" s="4" t="str">
        <f>IF(Eingabe!M282 &lt;&gt; "", VLOOKUP(Eingabe!M282,tblRFQZusatz!A$2:B$4,2,FALSE),"")</f>
        <v/>
      </c>
      <c r="P266" s="16">
        <f>+Eingabe!P282</f>
        <v>0</v>
      </c>
      <c r="Q266" s="4" t="e">
        <f>VLOOKUP(Eingabe!J282,tblBeobachter!$A$2:$B$4318,2,FALSE)</f>
        <v>#N/A</v>
      </c>
      <c r="R266" s="4" t="str">
        <f>IF(Eingabe!K282&lt;&gt; "",VLOOKUP(Eingabe!K282,tblBeobachter!$A$2:$B$4318,2,FALSE),"")</f>
        <v/>
      </c>
      <c r="S266" s="4" t="str">
        <f>IF(Eingabe!N282 &lt;&gt; "",VLOOKUP(Eingabe!N282,tlbLebensraumtyp!A$2:B$26,2,FALSE),"")</f>
        <v/>
      </c>
      <c r="T266" s="4" t="str">
        <f>IF(Eingabe!O282&lt;&gt;"",VLOOKUP(Eingabe!O282,tlbLebensraumtyp!A$2:B$26,2,FALSE)," ")</f>
        <v xml:space="preserve"> </v>
      </c>
    </row>
    <row r="267" spans="1:20" x14ac:dyDescent="0.25">
      <c r="A267" s="36">
        <f>+Eingabe!A283</f>
        <v>0</v>
      </c>
      <c r="B267" s="4" t="e">
        <f>VLOOKUP(Eingabe!Q283,tblArt!$A$2:$B$321,2,FALSE)</f>
        <v>#N/A</v>
      </c>
      <c r="C267" s="4" t="e">
        <f>VLOOKUP(Eingabe!B283,tblGemeinde!A$2:D$2867,4,FALSE)</f>
        <v>#N/A</v>
      </c>
      <c r="D267" s="4" t="e">
        <f>VLOOKUP(Eingabe!R283,tblAnzahl!A$2:D$6,4,FALSE)</f>
        <v>#N/A</v>
      </c>
      <c r="E267" s="18" t="str">
        <f>IF(Eingabe!S283&lt;&gt;"",Eingabe!S283,"")</f>
        <v/>
      </c>
      <c r="F267" s="4" t="e">
        <f>VLOOKUP(Eingabe!T283,tblBemerkung!A$2:B$8,2,FALSE)</f>
        <v>#N/A</v>
      </c>
      <c r="G267" s="35">
        <f>+Eingabe!C283</f>
        <v>0</v>
      </c>
      <c r="H267" s="4">
        <f>+Eingabe!H283</f>
        <v>0</v>
      </c>
      <c r="I267" s="4">
        <f>+Eingabe!D283</f>
        <v>0</v>
      </c>
      <c r="J267" s="4">
        <f>IF((Eingabe!E283&lt;&gt;""),Eingabe!E283,Eingabe!D283)</f>
        <v>0</v>
      </c>
      <c r="K267" s="4">
        <f>+Eingabe!F283</f>
        <v>0</v>
      </c>
      <c r="L267" s="4">
        <f>IF((Eingabe!G283&lt;&gt;""),Eingabe!G283,Eingabe!F283)</f>
        <v>0</v>
      </c>
      <c r="M267" s="4">
        <f>+Eingabe!I283</f>
        <v>0</v>
      </c>
      <c r="N267" s="5" t="str">
        <f>IF(Eingabe!L283&lt;&gt; "",Eingabe!L283,"")</f>
        <v/>
      </c>
      <c r="O267" s="4" t="str">
        <f>IF(Eingabe!M283 &lt;&gt; "", VLOOKUP(Eingabe!M283,tblRFQZusatz!A$2:B$4,2,FALSE),"")</f>
        <v/>
      </c>
      <c r="P267" s="16">
        <f>+Eingabe!P283</f>
        <v>0</v>
      </c>
      <c r="Q267" s="4" t="e">
        <f>VLOOKUP(Eingabe!J283,tblBeobachter!$A$2:$B$4318,2,FALSE)</f>
        <v>#N/A</v>
      </c>
      <c r="R267" s="4" t="str">
        <f>IF(Eingabe!K283&lt;&gt; "",VLOOKUP(Eingabe!K283,tblBeobachter!$A$2:$B$4318,2,FALSE),"")</f>
        <v/>
      </c>
      <c r="S267" s="4" t="str">
        <f>IF(Eingabe!N283 &lt;&gt; "",VLOOKUP(Eingabe!N283,tlbLebensraumtyp!A$2:B$26,2,FALSE),"")</f>
        <v/>
      </c>
      <c r="T267" s="4" t="str">
        <f>IF(Eingabe!O283&lt;&gt;"",VLOOKUP(Eingabe!O283,tlbLebensraumtyp!A$2:B$26,2,FALSE)," ")</f>
        <v xml:space="preserve"> </v>
      </c>
    </row>
    <row r="268" spans="1:20" x14ac:dyDescent="0.25">
      <c r="A268" s="36">
        <f>+Eingabe!A284</f>
        <v>0</v>
      </c>
      <c r="B268" s="4" t="e">
        <f>VLOOKUP(Eingabe!Q284,tblArt!$A$2:$B$321,2,FALSE)</f>
        <v>#N/A</v>
      </c>
      <c r="C268" s="4" t="e">
        <f>VLOOKUP(Eingabe!B284,tblGemeinde!A$2:D$2867,4,FALSE)</f>
        <v>#N/A</v>
      </c>
      <c r="D268" s="4" t="e">
        <f>VLOOKUP(Eingabe!R284,tblAnzahl!A$2:D$6,4,FALSE)</f>
        <v>#N/A</v>
      </c>
      <c r="E268" s="18" t="str">
        <f>IF(Eingabe!S284&lt;&gt;"",Eingabe!S284,"")</f>
        <v/>
      </c>
      <c r="F268" s="4" t="e">
        <f>VLOOKUP(Eingabe!T284,tblBemerkung!A$2:B$8,2,FALSE)</f>
        <v>#N/A</v>
      </c>
      <c r="G268" s="35">
        <f>+Eingabe!C284</f>
        <v>0</v>
      </c>
      <c r="H268" s="4">
        <f>+Eingabe!H284</f>
        <v>0</v>
      </c>
      <c r="I268" s="4">
        <f>+Eingabe!D284</f>
        <v>0</v>
      </c>
      <c r="J268" s="4">
        <f>IF((Eingabe!E284&lt;&gt;""),Eingabe!E284,Eingabe!D284)</f>
        <v>0</v>
      </c>
      <c r="K268" s="4">
        <f>+Eingabe!F284</f>
        <v>0</v>
      </c>
      <c r="L268" s="4">
        <f>IF((Eingabe!G284&lt;&gt;""),Eingabe!G284,Eingabe!F284)</f>
        <v>0</v>
      </c>
      <c r="M268" s="4">
        <f>+Eingabe!I284</f>
        <v>0</v>
      </c>
      <c r="N268" s="5" t="str">
        <f>IF(Eingabe!L284&lt;&gt; "",Eingabe!L284,"")</f>
        <v/>
      </c>
      <c r="O268" s="4" t="str">
        <f>IF(Eingabe!M284 &lt;&gt; "", VLOOKUP(Eingabe!M284,tblRFQZusatz!A$2:B$4,2,FALSE),"")</f>
        <v/>
      </c>
      <c r="P268" s="16">
        <f>+Eingabe!P284</f>
        <v>0</v>
      </c>
      <c r="Q268" s="4" t="e">
        <f>VLOOKUP(Eingabe!J284,tblBeobachter!$A$2:$B$4318,2,FALSE)</f>
        <v>#N/A</v>
      </c>
      <c r="R268" s="4" t="str">
        <f>IF(Eingabe!K284&lt;&gt; "",VLOOKUP(Eingabe!K284,tblBeobachter!$A$2:$B$4318,2,FALSE),"")</f>
        <v/>
      </c>
      <c r="S268" s="4" t="str">
        <f>IF(Eingabe!N284 &lt;&gt; "",VLOOKUP(Eingabe!N284,tlbLebensraumtyp!A$2:B$26,2,FALSE),"")</f>
        <v/>
      </c>
      <c r="T268" s="4" t="str">
        <f>IF(Eingabe!O284&lt;&gt;"",VLOOKUP(Eingabe!O284,tlbLebensraumtyp!A$2:B$26,2,FALSE)," ")</f>
        <v xml:space="preserve"> </v>
      </c>
    </row>
    <row r="269" spans="1:20" x14ac:dyDescent="0.25">
      <c r="A269" s="36">
        <f>+Eingabe!A285</f>
        <v>0</v>
      </c>
      <c r="B269" s="4" t="e">
        <f>VLOOKUP(Eingabe!Q285,tblArt!$A$2:$B$321,2,FALSE)</f>
        <v>#N/A</v>
      </c>
      <c r="C269" s="4" t="e">
        <f>VLOOKUP(Eingabe!B285,tblGemeinde!A$2:D$2867,4,FALSE)</f>
        <v>#N/A</v>
      </c>
      <c r="D269" s="4" t="e">
        <f>VLOOKUP(Eingabe!R285,tblAnzahl!A$2:D$6,4,FALSE)</f>
        <v>#N/A</v>
      </c>
      <c r="E269" s="18" t="str">
        <f>IF(Eingabe!S285&lt;&gt;"",Eingabe!S285,"")</f>
        <v/>
      </c>
      <c r="F269" s="4" t="e">
        <f>VLOOKUP(Eingabe!T285,tblBemerkung!A$2:B$8,2,FALSE)</f>
        <v>#N/A</v>
      </c>
      <c r="G269" s="35">
        <f>+Eingabe!C285</f>
        <v>0</v>
      </c>
      <c r="H269" s="4">
        <f>+Eingabe!H285</f>
        <v>0</v>
      </c>
      <c r="I269" s="4">
        <f>+Eingabe!D285</f>
        <v>0</v>
      </c>
      <c r="J269" s="4">
        <f>IF((Eingabe!E285&lt;&gt;""),Eingabe!E285,Eingabe!D285)</f>
        <v>0</v>
      </c>
      <c r="K269" s="4">
        <f>+Eingabe!F285</f>
        <v>0</v>
      </c>
      <c r="L269" s="4">
        <f>IF((Eingabe!G285&lt;&gt;""),Eingabe!G285,Eingabe!F285)</f>
        <v>0</v>
      </c>
      <c r="M269" s="4">
        <f>+Eingabe!I285</f>
        <v>0</v>
      </c>
      <c r="N269" s="5" t="str">
        <f>IF(Eingabe!L285&lt;&gt; "",Eingabe!L285,"")</f>
        <v/>
      </c>
      <c r="O269" s="4" t="str">
        <f>IF(Eingabe!M285 &lt;&gt; "", VLOOKUP(Eingabe!M285,tblRFQZusatz!A$2:B$4,2,FALSE),"")</f>
        <v/>
      </c>
      <c r="P269" s="16">
        <f>+Eingabe!P285</f>
        <v>0</v>
      </c>
      <c r="Q269" s="4" t="e">
        <f>VLOOKUP(Eingabe!J285,tblBeobachter!$A$2:$B$4318,2,FALSE)</f>
        <v>#N/A</v>
      </c>
      <c r="R269" s="4" t="str">
        <f>IF(Eingabe!K285&lt;&gt; "",VLOOKUP(Eingabe!K285,tblBeobachter!$A$2:$B$4318,2,FALSE),"")</f>
        <v/>
      </c>
      <c r="S269" s="4" t="str">
        <f>IF(Eingabe!N285 &lt;&gt; "",VLOOKUP(Eingabe!N285,tlbLebensraumtyp!A$2:B$26,2,FALSE),"")</f>
        <v/>
      </c>
      <c r="T269" s="4" t="str">
        <f>IF(Eingabe!O285&lt;&gt;"",VLOOKUP(Eingabe!O285,tlbLebensraumtyp!A$2:B$26,2,FALSE)," ")</f>
        <v xml:space="preserve"> </v>
      </c>
    </row>
    <row r="270" spans="1:20" x14ac:dyDescent="0.25">
      <c r="A270" s="36">
        <f>+Eingabe!A286</f>
        <v>0</v>
      </c>
      <c r="B270" s="4" t="e">
        <f>VLOOKUP(Eingabe!Q286,tblArt!$A$2:$B$321,2,FALSE)</f>
        <v>#N/A</v>
      </c>
      <c r="C270" s="4" t="e">
        <f>VLOOKUP(Eingabe!B286,tblGemeinde!A$2:D$2867,4,FALSE)</f>
        <v>#N/A</v>
      </c>
      <c r="D270" s="4" t="e">
        <f>VLOOKUP(Eingabe!R286,tblAnzahl!A$2:D$6,4,FALSE)</f>
        <v>#N/A</v>
      </c>
      <c r="E270" s="18" t="str">
        <f>IF(Eingabe!S286&lt;&gt;"",Eingabe!S286,"")</f>
        <v/>
      </c>
      <c r="F270" s="4" t="e">
        <f>VLOOKUP(Eingabe!T286,tblBemerkung!A$2:B$8,2,FALSE)</f>
        <v>#N/A</v>
      </c>
      <c r="G270" s="35">
        <f>+Eingabe!C286</f>
        <v>0</v>
      </c>
      <c r="H270" s="4">
        <f>+Eingabe!H286</f>
        <v>0</v>
      </c>
      <c r="I270" s="4">
        <f>+Eingabe!D286</f>
        <v>0</v>
      </c>
      <c r="J270" s="4">
        <f>IF((Eingabe!E286&lt;&gt;""),Eingabe!E286,Eingabe!D286)</f>
        <v>0</v>
      </c>
      <c r="K270" s="4">
        <f>+Eingabe!F286</f>
        <v>0</v>
      </c>
      <c r="L270" s="4">
        <f>IF((Eingabe!G286&lt;&gt;""),Eingabe!G286,Eingabe!F286)</f>
        <v>0</v>
      </c>
      <c r="M270" s="4">
        <f>+Eingabe!I286</f>
        <v>0</v>
      </c>
      <c r="N270" s="5" t="str">
        <f>IF(Eingabe!L286&lt;&gt; "",Eingabe!L286,"")</f>
        <v/>
      </c>
      <c r="O270" s="4" t="str">
        <f>IF(Eingabe!M286 &lt;&gt; "", VLOOKUP(Eingabe!M286,tblRFQZusatz!A$2:B$4,2,FALSE),"")</f>
        <v/>
      </c>
      <c r="P270" s="16">
        <f>+Eingabe!P286</f>
        <v>0</v>
      </c>
      <c r="Q270" s="4" t="e">
        <f>VLOOKUP(Eingabe!J286,tblBeobachter!$A$2:$B$4318,2,FALSE)</f>
        <v>#N/A</v>
      </c>
      <c r="R270" s="4" t="str">
        <f>IF(Eingabe!K286&lt;&gt; "",VLOOKUP(Eingabe!K286,tblBeobachter!$A$2:$B$4318,2,FALSE),"")</f>
        <v/>
      </c>
      <c r="S270" s="4" t="str">
        <f>IF(Eingabe!N286 &lt;&gt; "",VLOOKUP(Eingabe!N286,tlbLebensraumtyp!A$2:B$26,2,FALSE),"")</f>
        <v/>
      </c>
      <c r="T270" s="4" t="str">
        <f>IF(Eingabe!O286&lt;&gt;"",VLOOKUP(Eingabe!O286,tlbLebensraumtyp!A$2:B$26,2,FALSE)," ")</f>
        <v xml:space="preserve"> </v>
      </c>
    </row>
    <row r="271" spans="1:20" x14ac:dyDescent="0.25">
      <c r="A271" s="36">
        <f>+Eingabe!A287</f>
        <v>0</v>
      </c>
      <c r="B271" s="4" t="e">
        <f>VLOOKUP(Eingabe!Q287,tblArt!$A$2:$B$321,2,FALSE)</f>
        <v>#N/A</v>
      </c>
      <c r="C271" s="4" t="e">
        <f>VLOOKUP(Eingabe!B287,tblGemeinde!A$2:D$2867,4,FALSE)</f>
        <v>#N/A</v>
      </c>
      <c r="D271" s="4" t="e">
        <f>VLOOKUP(Eingabe!R287,tblAnzahl!A$2:D$6,4,FALSE)</f>
        <v>#N/A</v>
      </c>
      <c r="E271" s="18" t="str">
        <f>IF(Eingabe!S287&lt;&gt;"",Eingabe!S287,"")</f>
        <v/>
      </c>
      <c r="F271" s="4" t="e">
        <f>VLOOKUP(Eingabe!T287,tblBemerkung!A$2:B$8,2,FALSE)</f>
        <v>#N/A</v>
      </c>
      <c r="G271" s="35">
        <f>+Eingabe!C287</f>
        <v>0</v>
      </c>
      <c r="H271" s="4">
        <f>+Eingabe!H287</f>
        <v>0</v>
      </c>
      <c r="I271" s="4">
        <f>+Eingabe!D287</f>
        <v>0</v>
      </c>
      <c r="J271" s="4">
        <f>IF((Eingabe!E287&lt;&gt;""),Eingabe!E287,Eingabe!D287)</f>
        <v>0</v>
      </c>
      <c r="K271" s="4">
        <f>+Eingabe!F287</f>
        <v>0</v>
      </c>
      <c r="L271" s="4">
        <f>IF((Eingabe!G287&lt;&gt;""),Eingabe!G287,Eingabe!F287)</f>
        <v>0</v>
      </c>
      <c r="M271" s="4">
        <f>+Eingabe!I287</f>
        <v>0</v>
      </c>
      <c r="N271" s="5" t="str">
        <f>IF(Eingabe!L287&lt;&gt; "",Eingabe!L287,"")</f>
        <v/>
      </c>
      <c r="O271" s="4" t="str">
        <f>IF(Eingabe!M287 &lt;&gt; "", VLOOKUP(Eingabe!M287,tblRFQZusatz!A$2:B$4,2,FALSE),"")</f>
        <v/>
      </c>
      <c r="P271" s="16">
        <f>+Eingabe!P287</f>
        <v>0</v>
      </c>
      <c r="Q271" s="4" t="e">
        <f>VLOOKUP(Eingabe!J287,tblBeobachter!$A$2:$B$4318,2,FALSE)</f>
        <v>#N/A</v>
      </c>
      <c r="R271" s="4" t="str">
        <f>IF(Eingabe!K287&lt;&gt; "",VLOOKUP(Eingabe!K287,tblBeobachter!$A$2:$B$4318,2,FALSE),"")</f>
        <v/>
      </c>
      <c r="S271" s="4" t="str">
        <f>IF(Eingabe!N287 &lt;&gt; "",VLOOKUP(Eingabe!N287,tlbLebensraumtyp!A$2:B$26,2,FALSE),"")</f>
        <v/>
      </c>
      <c r="T271" s="4" t="str">
        <f>IF(Eingabe!O287&lt;&gt;"",VLOOKUP(Eingabe!O287,tlbLebensraumtyp!A$2:B$26,2,FALSE)," ")</f>
        <v xml:space="preserve"> </v>
      </c>
    </row>
    <row r="272" spans="1:20" x14ac:dyDescent="0.25">
      <c r="A272" s="36">
        <f>+Eingabe!A288</f>
        <v>0</v>
      </c>
      <c r="B272" s="4" t="e">
        <f>VLOOKUP(Eingabe!Q288,tblArt!$A$2:$B$321,2,FALSE)</f>
        <v>#N/A</v>
      </c>
      <c r="C272" s="4" t="e">
        <f>VLOOKUP(Eingabe!B288,tblGemeinde!A$2:D$2867,4,FALSE)</f>
        <v>#N/A</v>
      </c>
      <c r="D272" s="4" t="e">
        <f>VLOOKUP(Eingabe!R288,tblAnzahl!A$2:D$6,4,FALSE)</f>
        <v>#N/A</v>
      </c>
      <c r="E272" s="18" t="str">
        <f>IF(Eingabe!S288&lt;&gt;"",Eingabe!S288,"")</f>
        <v/>
      </c>
      <c r="F272" s="4" t="e">
        <f>VLOOKUP(Eingabe!T288,tblBemerkung!A$2:B$8,2,FALSE)</f>
        <v>#N/A</v>
      </c>
      <c r="G272" s="35">
        <f>+Eingabe!C288</f>
        <v>0</v>
      </c>
      <c r="H272" s="4">
        <f>+Eingabe!H288</f>
        <v>0</v>
      </c>
      <c r="I272" s="4">
        <f>+Eingabe!D288</f>
        <v>0</v>
      </c>
      <c r="J272" s="4">
        <f>IF((Eingabe!E288&lt;&gt;""),Eingabe!E288,Eingabe!D288)</f>
        <v>0</v>
      </c>
      <c r="K272" s="4">
        <f>+Eingabe!F288</f>
        <v>0</v>
      </c>
      <c r="L272" s="4">
        <f>IF((Eingabe!G288&lt;&gt;""),Eingabe!G288,Eingabe!F288)</f>
        <v>0</v>
      </c>
      <c r="M272" s="4">
        <f>+Eingabe!I288</f>
        <v>0</v>
      </c>
      <c r="N272" s="5" t="str">
        <f>IF(Eingabe!L288&lt;&gt; "",Eingabe!L288,"")</f>
        <v/>
      </c>
      <c r="O272" s="4" t="str">
        <f>IF(Eingabe!M288 &lt;&gt; "", VLOOKUP(Eingabe!M288,tblRFQZusatz!A$2:B$4,2,FALSE),"")</f>
        <v/>
      </c>
      <c r="P272" s="16">
        <f>+Eingabe!P288</f>
        <v>0</v>
      </c>
      <c r="Q272" s="4" t="e">
        <f>VLOOKUP(Eingabe!J288,tblBeobachter!$A$2:$B$4318,2,FALSE)</f>
        <v>#N/A</v>
      </c>
      <c r="R272" s="4" t="str">
        <f>IF(Eingabe!K288&lt;&gt; "",VLOOKUP(Eingabe!K288,tblBeobachter!$A$2:$B$4318,2,FALSE),"")</f>
        <v/>
      </c>
      <c r="S272" s="4" t="str">
        <f>IF(Eingabe!N288 &lt;&gt; "",VLOOKUP(Eingabe!N288,tlbLebensraumtyp!A$2:B$26,2,FALSE),"")</f>
        <v/>
      </c>
      <c r="T272" s="4" t="str">
        <f>IF(Eingabe!O288&lt;&gt;"",VLOOKUP(Eingabe!O288,tlbLebensraumtyp!A$2:B$26,2,FALSE)," ")</f>
        <v xml:space="preserve"> </v>
      </c>
    </row>
    <row r="273" spans="1:20" x14ac:dyDescent="0.25">
      <c r="A273" s="36">
        <f>+Eingabe!A289</f>
        <v>0</v>
      </c>
      <c r="B273" s="4" t="e">
        <f>VLOOKUP(Eingabe!Q289,tblArt!$A$2:$B$321,2,FALSE)</f>
        <v>#N/A</v>
      </c>
      <c r="C273" s="4" t="e">
        <f>VLOOKUP(Eingabe!B289,tblGemeinde!A$2:D$2867,4,FALSE)</f>
        <v>#N/A</v>
      </c>
      <c r="D273" s="4" t="e">
        <f>VLOOKUP(Eingabe!R289,tblAnzahl!A$2:D$6,4,FALSE)</f>
        <v>#N/A</v>
      </c>
      <c r="E273" s="18" t="str">
        <f>IF(Eingabe!S289&lt;&gt;"",Eingabe!S289,"")</f>
        <v/>
      </c>
      <c r="F273" s="4" t="e">
        <f>VLOOKUP(Eingabe!T289,tblBemerkung!A$2:B$8,2,FALSE)</f>
        <v>#N/A</v>
      </c>
      <c r="G273" s="35">
        <f>+Eingabe!C289</f>
        <v>0</v>
      </c>
      <c r="H273" s="4">
        <f>+Eingabe!H289</f>
        <v>0</v>
      </c>
      <c r="I273" s="4">
        <f>+Eingabe!D289</f>
        <v>0</v>
      </c>
      <c r="J273" s="4">
        <f>IF((Eingabe!E289&lt;&gt;""),Eingabe!E289,Eingabe!D289)</f>
        <v>0</v>
      </c>
      <c r="K273" s="4">
        <f>+Eingabe!F289</f>
        <v>0</v>
      </c>
      <c r="L273" s="4">
        <f>IF((Eingabe!G289&lt;&gt;""),Eingabe!G289,Eingabe!F289)</f>
        <v>0</v>
      </c>
      <c r="M273" s="4">
        <f>+Eingabe!I289</f>
        <v>0</v>
      </c>
      <c r="N273" s="5" t="str">
        <f>IF(Eingabe!L289&lt;&gt; "",Eingabe!L289,"")</f>
        <v/>
      </c>
      <c r="O273" s="4" t="str">
        <f>IF(Eingabe!M289 &lt;&gt; "", VLOOKUP(Eingabe!M289,tblRFQZusatz!A$2:B$4,2,FALSE),"")</f>
        <v/>
      </c>
      <c r="P273" s="16">
        <f>+Eingabe!P289</f>
        <v>0</v>
      </c>
      <c r="Q273" s="4" t="e">
        <f>VLOOKUP(Eingabe!J289,tblBeobachter!$A$2:$B$4318,2,FALSE)</f>
        <v>#N/A</v>
      </c>
      <c r="R273" s="4" t="str">
        <f>IF(Eingabe!K289&lt;&gt; "",VLOOKUP(Eingabe!K289,tblBeobachter!$A$2:$B$4318,2,FALSE),"")</f>
        <v/>
      </c>
      <c r="S273" s="4" t="str">
        <f>IF(Eingabe!N289 &lt;&gt; "",VLOOKUP(Eingabe!N289,tlbLebensraumtyp!A$2:B$26,2,FALSE),"")</f>
        <v/>
      </c>
      <c r="T273" s="4" t="str">
        <f>IF(Eingabe!O289&lt;&gt;"",VLOOKUP(Eingabe!O289,tlbLebensraumtyp!A$2:B$26,2,FALSE)," ")</f>
        <v xml:space="preserve"> </v>
      </c>
    </row>
    <row r="274" spans="1:20" x14ac:dyDescent="0.25">
      <c r="A274" s="36">
        <f>+Eingabe!A290</f>
        <v>0</v>
      </c>
      <c r="B274" s="4" t="e">
        <f>VLOOKUP(Eingabe!Q290,tblArt!$A$2:$B$321,2,FALSE)</f>
        <v>#N/A</v>
      </c>
      <c r="C274" s="4" t="e">
        <f>VLOOKUP(Eingabe!B290,tblGemeinde!A$2:D$2867,4,FALSE)</f>
        <v>#N/A</v>
      </c>
      <c r="D274" s="4" t="e">
        <f>VLOOKUP(Eingabe!R290,tblAnzahl!A$2:D$6,4,FALSE)</f>
        <v>#N/A</v>
      </c>
      <c r="E274" s="18" t="str">
        <f>IF(Eingabe!S290&lt;&gt;"",Eingabe!S290,"")</f>
        <v/>
      </c>
      <c r="F274" s="4" t="e">
        <f>VLOOKUP(Eingabe!T290,tblBemerkung!A$2:B$8,2,FALSE)</f>
        <v>#N/A</v>
      </c>
      <c r="G274" s="35">
        <f>+Eingabe!C290</f>
        <v>0</v>
      </c>
      <c r="H274" s="4">
        <f>+Eingabe!H290</f>
        <v>0</v>
      </c>
      <c r="I274" s="4">
        <f>+Eingabe!D290</f>
        <v>0</v>
      </c>
      <c r="J274" s="4">
        <f>IF((Eingabe!E290&lt;&gt;""),Eingabe!E290,Eingabe!D290)</f>
        <v>0</v>
      </c>
      <c r="K274" s="4">
        <f>+Eingabe!F290</f>
        <v>0</v>
      </c>
      <c r="L274" s="4">
        <f>IF((Eingabe!G290&lt;&gt;""),Eingabe!G290,Eingabe!F290)</f>
        <v>0</v>
      </c>
      <c r="M274" s="4">
        <f>+Eingabe!I290</f>
        <v>0</v>
      </c>
      <c r="N274" s="5" t="str">
        <f>IF(Eingabe!L290&lt;&gt; "",Eingabe!L290,"")</f>
        <v/>
      </c>
      <c r="O274" s="4" t="str">
        <f>IF(Eingabe!M290 &lt;&gt; "", VLOOKUP(Eingabe!M290,tblRFQZusatz!A$2:B$4,2,FALSE),"")</f>
        <v/>
      </c>
      <c r="P274" s="16">
        <f>+Eingabe!P290</f>
        <v>0</v>
      </c>
      <c r="Q274" s="4" t="e">
        <f>VLOOKUP(Eingabe!J290,tblBeobachter!$A$2:$B$4318,2,FALSE)</f>
        <v>#N/A</v>
      </c>
      <c r="R274" s="4" t="str">
        <f>IF(Eingabe!K290&lt;&gt; "",VLOOKUP(Eingabe!K290,tblBeobachter!$A$2:$B$4318,2,FALSE),"")</f>
        <v/>
      </c>
      <c r="S274" s="4" t="str">
        <f>IF(Eingabe!N290 &lt;&gt; "",VLOOKUP(Eingabe!N290,tlbLebensraumtyp!A$2:B$26,2,FALSE),"")</f>
        <v/>
      </c>
      <c r="T274" s="4" t="str">
        <f>IF(Eingabe!O290&lt;&gt;"",VLOOKUP(Eingabe!O290,tlbLebensraumtyp!A$2:B$26,2,FALSE)," ")</f>
        <v xml:space="preserve"> </v>
      </c>
    </row>
    <row r="275" spans="1:20" x14ac:dyDescent="0.25">
      <c r="A275" s="36">
        <f>+Eingabe!A291</f>
        <v>0</v>
      </c>
      <c r="B275" s="4" t="e">
        <f>VLOOKUP(Eingabe!Q291,tblArt!$A$2:$B$321,2,FALSE)</f>
        <v>#N/A</v>
      </c>
      <c r="C275" s="4" t="e">
        <f>VLOOKUP(Eingabe!B291,tblGemeinde!A$2:D$2867,4,FALSE)</f>
        <v>#N/A</v>
      </c>
      <c r="D275" s="4" t="e">
        <f>VLOOKUP(Eingabe!R291,tblAnzahl!A$2:D$6,4,FALSE)</f>
        <v>#N/A</v>
      </c>
      <c r="E275" s="18" t="str">
        <f>IF(Eingabe!S291&lt;&gt;"",Eingabe!S291,"")</f>
        <v/>
      </c>
      <c r="F275" s="4" t="e">
        <f>VLOOKUP(Eingabe!T291,tblBemerkung!A$2:B$8,2,FALSE)</f>
        <v>#N/A</v>
      </c>
      <c r="G275" s="35">
        <f>+Eingabe!C291</f>
        <v>0</v>
      </c>
      <c r="H275" s="4">
        <f>+Eingabe!H291</f>
        <v>0</v>
      </c>
      <c r="I275" s="4">
        <f>+Eingabe!D291</f>
        <v>0</v>
      </c>
      <c r="J275" s="4">
        <f>IF((Eingabe!E291&lt;&gt;""),Eingabe!E291,Eingabe!D291)</f>
        <v>0</v>
      </c>
      <c r="K275" s="4">
        <f>+Eingabe!F291</f>
        <v>0</v>
      </c>
      <c r="L275" s="4">
        <f>IF((Eingabe!G291&lt;&gt;""),Eingabe!G291,Eingabe!F291)</f>
        <v>0</v>
      </c>
      <c r="M275" s="4">
        <f>+Eingabe!I291</f>
        <v>0</v>
      </c>
      <c r="N275" s="5" t="str">
        <f>IF(Eingabe!L291&lt;&gt; "",Eingabe!L291,"")</f>
        <v/>
      </c>
      <c r="O275" s="4" t="str">
        <f>IF(Eingabe!M291 &lt;&gt; "", VLOOKUP(Eingabe!M291,tblRFQZusatz!A$2:B$4,2,FALSE),"")</f>
        <v/>
      </c>
      <c r="P275" s="16">
        <f>+Eingabe!P291</f>
        <v>0</v>
      </c>
      <c r="Q275" s="4" t="e">
        <f>VLOOKUP(Eingabe!J291,tblBeobachter!$A$2:$B$4318,2,FALSE)</f>
        <v>#N/A</v>
      </c>
      <c r="R275" s="4" t="str">
        <f>IF(Eingabe!K291&lt;&gt; "",VLOOKUP(Eingabe!K291,tblBeobachter!$A$2:$B$4318,2,FALSE),"")</f>
        <v/>
      </c>
      <c r="S275" s="4" t="str">
        <f>IF(Eingabe!N291 &lt;&gt; "",VLOOKUP(Eingabe!N291,tlbLebensraumtyp!A$2:B$26,2,FALSE),"")</f>
        <v/>
      </c>
      <c r="T275" s="4" t="str">
        <f>IF(Eingabe!O291&lt;&gt;"",VLOOKUP(Eingabe!O291,tlbLebensraumtyp!A$2:B$26,2,FALSE)," ")</f>
        <v xml:space="preserve"> </v>
      </c>
    </row>
    <row r="276" spans="1:20" x14ac:dyDescent="0.25">
      <c r="A276" s="36">
        <f>+Eingabe!A292</f>
        <v>0</v>
      </c>
      <c r="B276" s="4" t="e">
        <f>VLOOKUP(Eingabe!Q292,tblArt!$A$2:$B$321,2,FALSE)</f>
        <v>#N/A</v>
      </c>
      <c r="C276" s="4" t="e">
        <f>VLOOKUP(Eingabe!B292,tblGemeinde!A$2:D$2867,4,FALSE)</f>
        <v>#N/A</v>
      </c>
      <c r="D276" s="4" t="e">
        <f>VLOOKUP(Eingabe!R292,tblAnzahl!A$2:D$6,4,FALSE)</f>
        <v>#N/A</v>
      </c>
      <c r="E276" s="18" t="str">
        <f>IF(Eingabe!S292&lt;&gt;"",Eingabe!S292,"")</f>
        <v/>
      </c>
      <c r="F276" s="4" t="e">
        <f>VLOOKUP(Eingabe!T292,tblBemerkung!A$2:B$8,2,FALSE)</f>
        <v>#N/A</v>
      </c>
      <c r="G276" s="35">
        <f>+Eingabe!C292</f>
        <v>0</v>
      </c>
      <c r="H276" s="4">
        <f>+Eingabe!H292</f>
        <v>0</v>
      </c>
      <c r="I276" s="4">
        <f>+Eingabe!D292</f>
        <v>0</v>
      </c>
      <c r="J276" s="4">
        <f>IF((Eingabe!E292&lt;&gt;""),Eingabe!E292,Eingabe!D292)</f>
        <v>0</v>
      </c>
      <c r="K276" s="4">
        <f>+Eingabe!F292</f>
        <v>0</v>
      </c>
      <c r="L276" s="4">
        <f>IF((Eingabe!G292&lt;&gt;""),Eingabe!G292,Eingabe!F292)</f>
        <v>0</v>
      </c>
      <c r="M276" s="4">
        <f>+Eingabe!I292</f>
        <v>0</v>
      </c>
      <c r="N276" s="5" t="str">
        <f>IF(Eingabe!L292&lt;&gt; "",Eingabe!L292,"")</f>
        <v/>
      </c>
      <c r="O276" s="4" t="str">
        <f>IF(Eingabe!M292 &lt;&gt; "", VLOOKUP(Eingabe!M292,tblRFQZusatz!A$2:B$4,2,FALSE),"")</f>
        <v/>
      </c>
      <c r="P276" s="16">
        <f>+Eingabe!P292</f>
        <v>0</v>
      </c>
      <c r="Q276" s="4" t="e">
        <f>VLOOKUP(Eingabe!J292,tblBeobachter!$A$2:$B$4318,2,FALSE)</f>
        <v>#N/A</v>
      </c>
      <c r="R276" s="4" t="str">
        <f>IF(Eingabe!K292&lt;&gt; "",VLOOKUP(Eingabe!K292,tblBeobachter!$A$2:$B$4318,2,FALSE),"")</f>
        <v/>
      </c>
      <c r="S276" s="4" t="str">
        <f>IF(Eingabe!N292 &lt;&gt; "",VLOOKUP(Eingabe!N292,tlbLebensraumtyp!A$2:B$26,2,FALSE),"")</f>
        <v/>
      </c>
      <c r="T276" s="4" t="str">
        <f>IF(Eingabe!O292&lt;&gt;"",VLOOKUP(Eingabe!O292,tlbLebensraumtyp!A$2:B$26,2,FALSE)," ")</f>
        <v xml:space="preserve"> </v>
      </c>
    </row>
    <row r="277" spans="1:20" x14ac:dyDescent="0.25">
      <c r="A277" s="36">
        <f>+Eingabe!A293</f>
        <v>0</v>
      </c>
      <c r="B277" s="4" t="e">
        <f>VLOOKUP(Eingabe!Q293,tblArt!$A$2:$B$321,2,FALSE)</f>
        <v>#N/A</v>
      </c>
      <c r="C277" s="4" t="e">
        <f>VLOOKUP(Eingabe!B293,tblGemeinde!A$2:D$2867,4,FALSE)</f>
        <v>#N/A</v>
      </c>
      <c r="D277" s="4" t="e">
        <f>VLOOKUP(Eingabe!R293,tblAnzahl!A$2:D$6,4,FALSE)</f>
        <v>#N/A</v>
      </c>
      <c r="E277" s="18" t="str">
        <f>IF(Eingabe!S293&lt;&gt;"",Eingabe!S293,"")</f>
        <v/>
      </c>
      <c r="F277" s="4" t="e">
        <f>VLOOKUP(Eingabe!T293,tblBemerkung!A$2:B$8,2,FALSE)</f>
        <v>#N/A</v>
      </c>
      <c r="G277" s="35">
        <f>+Eingabe!C293</f>
        <v>0</v>
      </c>
      <c r="H277" s="4">
        <f>+Eingabe!H293</f>
        <v>0</v>
      </c>
      <c r="I277" s="4">
        <f>+Eingabe!D293</f>
        <v>0</v>
      </c>
      <c r="J277" s="4">
        <f>IF((Eingabe!E293&lt;&gt;""),Eingabe!E293,Eingabe!D293)</f>
        <v>0</v>
      </c>
      <c r="K277" s="4">
        <f>+Eingabe!F293</f>
        <v>0</v>
      </c>
      <c r="L277" s="4">
        <f>IF((Eingabe!G293&lt;&gt;""),Eingabe!G293,Eingabe!F293)</f>
        <v>0</v>
      </c>
      <c r="M277" s="4">
        <f>+Eingabe!I293</f>
        <v>0</v>
      </c>
      <c r="N277" s="5" t="str">
        <f>IF(Eingabe!L293&lt;&gt; "",Eingabe!L293,"")</f>
        <v/>
      </c>
      <c r="O277" s="4" t="str">
        <f>IF(Eingabe!M293 &lt;&gt; "", VLOOKUP(Eingabe!M293,tblRFQZusatz!A$2:B$4,2,FALSE),"")</f>
        <v/>
      </c>
      <c r="P277" s="16">
        <f>+Eingabe!P293</f>
        <v>0</v>
      </c>
      <c r="Q277" s="4" t="e">
        <f>VLOOKUP(Eingabe!J293,tblBeobachter!$A$2:$B$4318,2,FALSE)</f>
        <v>#N/A</v>
      </c>
      <c r="R277" s="4" t="str">
        <f>IF(Eingabe!K293&lt;&gt; "",VLOOKUP(Eingabe!K293,tblBeobachter!$A$2:$B$4318,2,FALSE),"")</f>
        <v/>
      </c>
      <c r="S277" s="4" t="str">
        <f>IF(Eingabe!N293 &lt;&gt; "",VLOOKUP(Eingabe!N293,tlbLebensraumtyp!A$2:B$26,2,FALSE),"")</f>
        <v/>
      </c>
      <c r="T277" s="4" t="str">
        <f>IF(Eingabe!O293&lt;&gt;"",VLOOKUP(Eingabe!O293,tlbLebensraumtyp!A$2:B$26,2,FALSE)," ")</f>
        <v xml:space="preserve"> </v>
      </c>
    </row>
    <row r="278" spans="1:20" x14ac:dyDescent="0.25">
      <c r="A278" s="36">
        <f>+Eingabe!A294</f>
        <v>0</v>
      </c>
      <c r="B278" s="4" t="e">
        <f>VLOOKUP(Eingabe!Q294,tblArt!$A$2:$B$321,2,FALSE)</f>
        <v>#N/A</v>
      </c>
      <c r="C278" s="4" t="e">
        <f>VLOOKUP(Eingabe!B294,tblGemeinde!A$2:D$2867,4,FALSE)</f>
        <v>#N/A</v>
      </c>
      <c r="D278" s="4" t="e">
        <f>VLOOKUP(Eingabe!R294,tblAnzahl!A$2:D$6,4,FALSE)</f>
        <v>#N/A</v>
      </c>
      <c r="E278" s="18" t="str">
        <f>IF(Eingabe!S294&lt;&gt;"",Eingabe!S294,"")</f>
        <v/>
      </c>
      <c r="F278" s="4" t="e">
        <f>VLOOKUP(Eingabe!T294,tblBemerkung!A$2:B$8,2,FALSE)</f>
        <v>#N/A</v>
      </c>
      <c r="G278" s="35">
        <f>+Eingabe!C294</f>
        <v>0</v>
      </c>
      <c r="H278" s="4">
        <f>+Eingabe!H294</f>
        <v>0</v>
      </c>
      <c r="I278" s="4">
        <f>+Eingabe!D294</f>
        <v>0</v>
      </c>
      <c r="J278" s="4">
        <f>IF((Eingabe!E294&lt;&gt;""),Eingabe!E294,Eingabe!D294)</f>
        <v>0</v>
      </c>
      <c r="K278" s="4">
        <f>+Eingabe!F294</f>
        <v>0</v>
      </c>
      <c r="L278" s="4">
        <f>IF((Eingabe!G294&lt;&gt;""),Eingabe!G294,Eingabe!F294)</f>
        <v>0</v>
      </c>
      <c r="M278" s="4">
        <f>+Eingabe!I294</f>
        <v>0</v>
      </c>
      <c r="N278" s="5" t="str">
        <f>IF(Eingabe!L294&lt;&gt; "",Eingabe!L294,"")</f>
        <v/>
      </c>
      <c r="O278" s="4" t="str">
        <f>IF(Eingabe!M294 &lt;&gt; "", VLOOKUP(Eingabe!M294,tblRFQZusatz!A$2:B$4,2,FALSE),"")</f>
        <v/>
      </c>
      <c r="P278" s="16">
        <f>+Eingabe!P294</f>
        <v>0</v>
      </c>
      <c r="Q278" s="4" t="e">
        <f>VLOOKUP(Eingabe!J294,tblBeobachter!$A$2:$B$4318,2,FALSE)</f>
        <v>#N/A</v>
      </c>
      <c r="R278" s="4" t="str">
        <f>IF(Eingabe!K294&lt;&gt; "",VLOOKUP(Eingabe!K294,tblBeobachter!$A$2:$B$4318,2,FALSE),"")</f>
        <v/>
      </c>
      <c r="S278" s="4" t="str">
        <f>IF(Eingabe!N294 &lt;&gt; "",VLOOKUP(Eingabe!N294,tlbLebensraumtyp!A$2:B$26,2,FALSE),"")</f>
        <v/>
      </c>
      <c r="T278" s="4" t="str">
        <f>IF(Eingabe!O294&lt;&gt;"",VLOOKUP(Eingabe!O294,tlbLebensraumtyp!A$2:B$26,2,FALSE)," ")</f>
        <v xml:space="preserve"> </v>
      </c>
    </row>
    <row r="279" spans="1:20" x14ac:dyDescent="0.25">
      <c r="A279" s="36">
        <f>+Eingabe!A295</f>
        <v>0</v>
      </c>
      <c r="B279" s="4" t="e">
        <f>VLOOKUP(Eingabe!Q295,tblArt!$A$2:$B$321,2,FALSE)</f>
        <v>#N/A</v>
      </c>
      <c r="C279" s="4" t="e">
        <f>VLOOKUP(Eingabe!B295,tblGemeinde!A$2:D$2867,4,FALSE)</f>
        <v>#N/A</v>
      </c>
      <c r="D279" s="4" t="e">
        <f>VLOOKUP(Eingabe!R295,tblAnzahl!A$2:D$6,4,FALSE)</f>
        <v>#N/A</v>
      </c>
      <c r="E279" s="18" t="str">
        <f>IF(Eingabe!S295&lt;&gt;"",Eingabe!S295,"")</f>
        <v/>
      </c>
      <c r="F279" s="4" t="e">
        <f>VLOOKUP(Eingabe!T295,tblBemerkung!A$2:B$8,2,FALSE)</f>
        <v>#N/A</v>
      </c>
      <c r="G279" s="35">
        <f>+Eingabe!C295</f>
        <v>0</v>
      </c>
      <c r="H279" s="4">
        <f>+Eingabe!H295</f>
        <v>0</v>
      </c>
      <c r="I279" s="4">
        <f>+Eingabe!D295</f>
        <v>0</v>
      </c>
      <c r="J279" s="4">
        <f>IF((Eingabe!E295&lt;&gt;""),Eingabe!E295,Eingabe!D295)</f>
        <v>0</v>
      </c>
      <c r="K279" s="4">
        <f>+Eingabe!F295</f>
        <v>0</v>
      </c>
      <c r="L279" s="4">
        <f>IF((Eingabe!G295&lt;&gt;""),Eingabe!G295,Eingabe!F295)</f>
        <v>0</v>
      </c>
      <c r="M279" s="4">
        <f>+Eingabe!I295</f>
        <v>0</v>
      </c>
      <c r="N279" s="5" t="str">
        <f>IF(Eingabe!L295&lt;&gt; "",Eingabe!L295,"")</f>
        <v/>
      </c>
      <c r="O279" s="4" t="str">
        <f>IF(Eingabe!M295 &lt;&gt; "", VLOOKUP(Eingabe!M295,tblRFQZusatz!A$2:B$4,2,FALSE),"")</f>
        <v/>
      </c>
      <c r="P279" s="16">
        <f>+Eingabe!P295</f>
        <v>0</v>
      </c>
      <c r="Q279" s="4" t="e">
        <f>VLOOKUP(Eingabe!J295,tblBeobachter!$A$2:$B$4318,2,FALSE)</f>
        <v>#N/A</v>
      </c>
      <c r="R279" s="4" t="str">
        <f>IF(Eingabe!K295&lt;&gt; "",VLOOKUP(Eingabe!K295,tblBeobachter!$A$2:$B$4318,2,FALSE),"")</f>
        <v/>
      </c>
      <c r="S279" s="4" t="str">
        <f>IF(Eingabe!N295 &lt;&gt; "",VLOOKUP(Eingabe!N295,tlbLebensraumtyp!A$2:B$26,2,FALSE),"")</f>
        <v/>
      </c>
      <c r="T279" s="4" t="str">
        <f>IF(Eingabe!O295&lt;&gt;"",VLOOKUP(Eingabe!O295,tlbLebensraumtyp!A$2:B$26,2,FALSE)," ")</f>
        <v xml:space="preserve"> </v>
      </c>
    </row>
    <row r="280" spans="1:20" x14ac:dyDescent="0.25">
      <c r="A280" s="36">
        <f>+Eingabe!A296</f>
        <v>0</v>
      </c>
      <c r="B280" s="4" t="e">
        <f>VLOOKUP(Eingabe!Q296,tblArt!$A$2:$B$321,2,FALSE)</f>
        <v>#N/A</v>
      </c>
      <c r="C280" s="4" t="e">
        <f>VLOOKUP(Eingabe!B296,tblGemeinde!A$2:D$2867,4,FALSE)</f>
        <v>#N/A</v>
      </c>
      <c r="D280" s="4" t="e">
        <f>VLOOKUP(Eingabe!R296,tblAnzahl!A$2:D$6,4,FALSE)</f>
        <v>#N/A</v>
      </c>
      <c r="E280" s="18" t="str">
        <f>IF(Eingabe!S296&lt;&gt;"",Eingabe!S296,"")</f>
        <v/>
      </c>
      <c r="F280" s="4" t="e">
        <f>VLOOKUP(Eingabe!T296,tblBemerkung!A$2:B$8,2,FALSE)</f>
        <v>#N/A</v>
      </c>
      <c r="G280" s="35">
        <f>+Eingabe!C296</f>
        <v>0</v>
      </c>
      <c r="H280" s="4">
        <f>+Eingabe!H296</f>
        <v>0</v>
      </c>
      <c r="I280" s="4">
        <f>+Eingabe!D296</f>
        <v>0</v>
      </c>
      <c r="J280" s="4">
        <f>IF((Eingabe!E296&lt;&gt;""),Eingabe!E296,Eingabe!D296)</f>
        <v>0</v>
      </c>
      <c r="K280" s="4">
        <f>+Eingabe!F296</f>
        <v>0</v>
      </c>
      <c r="L280" s="4">
        <f>IF((Eingabe!G296&lt;&gt;""),Eingabe!G296,Eingabe!F296)</f>
        <v>0</v>
      </c>
      <c r="M280" s="4">
        <f>+Eingabe!I296</f>
        <v>0</v>
      </c>
      <c r="N280" s="5" t="str">
        <f>IF(Eingabe!L296&lt;&gt; "",Eingabe!L296,"")</f>
        <v/>
      </c>
      <c r="O280" s="4" t="str">
        <f>IF(Eingabe!M296 &lt;&gt; "", VLOOKUP(Eingabe!M296,tblRFQZusatz!A$2:B$4,2,FALSE),"")</f>
        <v/>
      </c>
      <c r="P280" s="16">
        <f>+Eingabe!P296</f>
        <v>0</v>
      </c>
      <c r="Q280" s="4" t="e">
        <f>VLOOKUP(Eingabe!J296,tblBeobachter!$A$2:$B$4318,2,FALSE)</f>
        <v>#N/A</v>
      </c>
      <c r="R280" s="4" t="str">
        <f>IF(Eingabe!K296&lt;&gt; "",VLOOKUP(Eingabe!K296,tblBeobachter!$A$2:$B$4318,2,FALSE),"")</f>
        <v/>
      </c>
      <c r="S280" s="4" t="str">
        <f>IF(Eingabe!N296 &lt;&gt; "",VLOOKUP(Eingabe!N296,tlbLebensraumtyp!A$2:B$26,2,FALSE),"")</f>
        <v/>
      </c>
      <c r="T280" s="4" t="str">
        <f>IF(Eingabe!O296&lt;&gt;"",VLOOKUP(Eingabe!O296,tlbLebensraumtyp!A$2:B$26,2,FALSE)," ")</f>
        <v xml:space="preserve"> </v>
      </c>
    </row>
    <row r="281" spans="1:20" x14ac:dyDescent="0.25">
      <c r="A281" s="36">
        <f>+Eingabe!A297</f>
        <v>0</v>
      </c>
      <c r="B281" s="4" t="e">
        <f>VLOOKUP(Eingabe!Q297,tblArt!$A$2:$B$321,2,FALSE)</f>
        <v>#N/A</v>
      </c>
      <c r="C281" s="4" t="e">
        <f>VLOOKUP(Eingabe!B297,tblGemeinde!A$2:D$2867,4,FALSE)</f>
        <v>#N/A</v>
      </c>
      <c r="D281" s="4" t="e">
        <f>VLOOKUP(Eingabe!R297,tblAnzahl!A$2:D$6,4,FALSE)</f>
        <v>#N/A</v>
      </c>
      <c r="E281" s="18" t="str">
        <f>IF(Eingabe!S297&lt;&gt;"",Eingabe!S297,"")</f>
        <v/>
      </c>
      <c r="F281" s="4" t="e">
        <f>VLOOKUP(Eingabe!T297,tblBemerkung!A$2:B$8,2,FALSE)</f>
        <v>#N/A</v>
      </c>
      <c r="G281" s="35">
        <f>+Eingabe!C297</f>
        <v>0</v>
      </c>
      <c r="H281" s="4">
        <f>+Eingabe!H297</f>
        <v>0</v>
      </c>
      <c r="I281" s="4">
        <f>+Eingabe!D297</f>
        <v>0</v>
      </c>
      <c r="J281" s="4">
        <f>IF((Eingabe!E297&lt;&gt;""),Eingabe!E297,Eingabe!D297)</f>
        <v>0</v>
      </c>
      <c r="K281" s="4">
        <f>+Eingabe!F297</f>
        <v>0</v>
      </c>
      <c r="L281" s="4">
        <f>IF((Eingabe!G297&lt;&gt;""),Eingabe!G297,Eingabe!F297)</f>
        <v>0</v>
      </c>
      <c r="M281" s="4">
        <f>+Eingabe!I297</f>
        <v>0</v>
      </c>
      <c r="N281" s="5" t="str">
        <f>IF(Eingabe!L297&lt;&gt; "",Eingabe!L297,"")</f>
        <v/>
      </c>
      <c r="O281" s="4" t="str">
        <f>IF(Eingabe!M297 &lt;&gt; "", VLOOKUP(Eingabe!M297,tblRFQZusatz!A$2:B$4,2,FALSE),"")</f>
        <v/>
      </c>
      <c r="P281" s="16">
        <f>+Eingabe!P297</f>
        <v>0</v>
      </c>
      <c r="Q281" s="4" t="e">
        <f>VLOOKUP(Eingabe!J297,tblBeobachter!$A$2:$B$4318,2,FALSE)</f>
        <v>#N/A</v>
      </c>
      <c r="R281" s="4" t="str">
        <f>IF(Eingabe!K297&lt;&gt; "",VLOOKUP(Eingabe!K297,tblBeobachter!$A$2:$B$4318,2,FALSE),"")</f>
        <v/>
      </c>
      <c r="S281" s="4" t="str">
        <f>IF(Eingabe!N297 &lt;&gt; "",VLOOKUP(Eingabe!N297,tlbLebensraumtyp!A$2:B$26,2,FALSE),"")</f>
        <v/>
      </c>
      <c r="T281" s="4" t="str">
        <f>IF(Eingabe!O297&lt;&gt;"",VLOOKUP(Eingabe!O297,tlbLebensraumtyp!A$2:B$26,2,FALSE)," ")</f>
        <v xml:space="preserve"> </v>
      </c>
    </row>
    <row r="282" spans="1:20" x14ac:dyDescent="0.25">
      <c r="A282" s="36">
        <f>+Eingabe!A298</f>
        <v>0</v>
      </c>
      <c r="B282" s="4" t="e">
        <f>VLOOKUP(Eingabe!Q298,tblArt!$A$2:$B$321,2,FALSE)</f>
        <v>#N/A</v>
      </c>
      <c r="C282" s="4" t="e">
        <f>VLOOKUP(Eingabe!B298,tblGemeinde!A$2:D$2867,4,FALSE)</f>
        <v>#N/A</v>
      </c>
      <c r="D282" s="4" t="e">
        <f>VLOOKUP(Eingabe!R298,tblAnzahl!A$2:D$6,4,FALSE)</f>
        <v>#N/A</v>
      </c>
      <c r="E282" s="18" t="str">
        <f>IF(Eingabe!S298&lt;&gt;"",Eingabe!S298,"")</f>
        <v/>
      </c>
      <c r="F282" s="4" t="e">
        <f>VLOOKUP(Eingabe!T298,tblBemerkung!A$2:B$8,2,FALSE)</f>
        <v>#N/A</v>
      </c>
      <c r="G282" s="35">
        <f>+Eingabe!C298</f>
        <v>0</v>
      </c>
      <c r="H282" s="4">
        <f>+Eingabe!H298</f>
        <v>0</v>
      </c>
      <c r="I282" s="4">
        <f>+Eingabe!D298</f>
        <v>0</v>
      </c>
      <c r="J282" s="4">
        <f>IF((Eingabe!E298&lt;&gt;""),Eingabe!E298,Eingabe!D298)</f>
        <v>0</v>
      </c>
      <c r="K282" s="4">
        <f>+Eingabe!F298</f>
        <v>0</v>
      </c>
      <c r="L282" s="4">
        <f>IF((Eingabe!G298&lt;&gt;""),Eingabe!G298,Eingabe!F298)</f>
        <v>0</v>
      </c>
      <c r="M282" s="4">
        <f>+Eingabe!I298</f>
        <v>0</v>
      </c>
      <c r="N282" s="5" t="str">
        <f>IF(Eingabe!L298&lt;&gt; "",Eingabe!L298,"")</f>
        <v/>
      </c>
      <c r="O282" s="4" t="str">
        <f>IF(Eingabe!M298 &lt;&gt; "", VLOOKUP(Eingabe!M298,tblRFQZusatz!A$2:B$4,2,FALSE),"")</f>
        <v/>
      </c>
      <c r="P282" s="16">
        <f>+Eingabe!P298</f>
        <v>0</v>
      </c>
      <c r="Q282" s="4" t="e">
        <f>VLOOKUP(Eingabe!J298,tblBeobachter!$A$2:$B$4318,2,FALSE)</f>
        <v>#N/A</v>
      </c>
      <c r="R282" s="4" t="str">
        <f>IF(Eingabe!K298&lt;&gt; "",VLOOKUP(Eingabe!K298,tblBeobachter!$A$2:$B$4318,2,FALSE),"")</f>
        <v/>
      </c>
      <c r="S282" s="4" t="str">
        <f>IF(Eingabe!N298 &lt;&gt; "",VLOOKUP(Eingabe!N298,tlbLebensraumtyp!A$2:B$26,2,FALSE),"")</f>
        <v/>
      </c>
      <c r="T282" s="4" t="str">
        <f>IF(Eingabe!O298&lt;&gt;"",VLOOKUP(Eingabe!O298,tlbLebensraumtyp!A$2:B$26,2,FALSE)," ")</f>
        <v xml:space="preserve"> </v>
      </c>
    </row>
    <row r="283" spans="1:20" x14ac:dyDescent="0.25">
      <c r="A283" s="36">
        <f>+Eingabe!A299</f>
        <v>0</v>
      </c>
      <c r="B283" s="4" t="e">
        <f>VLOOKUP(Eingabe!Q299,tblArt!$A$2:$B$321,2,FALSE)</f>
        <v>#N/A</v>
      </c>
      <c r="C283" s="4" t="e">
        <f>VLOOKUP(Eingabe!B299,tblGemeinde!A$2:D$2867,4,FALSE)</f>
        <v>#N/A</v>
      </c>
      <c r="D283" s="4" t="e">
        <f>VLOOKUP(Eingabe!R299,tblAnzahl!A$2:D$6,4,FALSE)</f>
        <v>#N/A</v>
      </c>
      <c r="E283" s="18" t="str">
        <f>IF(Eingabe!S299&lt;&gt;"",Eingabe!S299,"")</f>
        <v/>
      </c>
      <c r="F283" s="4" t="e">
        <f>VLOOKUP(Eingabe!T299,tblBemerkung!A$2:B$8,2,FALSE)</f>
        <v>#N/A</v>
      </c>
      <c r="G283" s="35">
        <f>+Eingabe!C299</f>
        <v>0</v>
      </c>
      <c r="H283" s="4">
        <f>+Eingabe!H299</f>
        <v>0</v>
      </c>
      <c r="I283" s="4">
        <f>+Eingabe!D299</f>
        <v>0</v>
      </c>
      <c r="J283" s="4">
        <f>IF((Eingabe!E299&lt;&gt;""),Eingabe!E299,Eingabe!D299)</f>
        <v>0</v>
      </c>
      <c r="K283" s="4">
        <f>+Eingabe!F299</f>
        <v>0</v>
      </c>
      <c r="L283" s="4">
        <f>IF((Eingabe!G299&lt;&gt;""),Eingabe!G299,Eingabe!F299)</f>
        <v>0</v>
      </c>
      <c r="M283" s="4">
        <f>+Eingabe!I299</f>
        <v>0</v>
      </c>
      <c r="N283" s="5" t="str">
        <f>IF(Eingabe!L299&lt;&gt; "",Eingabe!L299,"")</f>
        <v/>
      </c>
      <c r="O283" s="4" t="str">
        <f>IF(Eingabe!M299 &lt;&gt; "", VLOOKUP(Eingabe!M299,tblRFQZusatz!A$2:B$4,2,FALSE),"")</f>
        <v/>
      </c>
      <c r="P283" s="16">
        <f>+Eingabe!P299</f>
        <v>0</v>
      </c>
      <c r="Q283" s="4" t="e">
        <f>VLOOKUP(Eingabe!J299,tblBeobachter!$A$2:$B$4318,2,FALSE)</f>
        <v>#N/A</v>
      </c>
      <c r="R283" s="4" t="str">
        <f>IF(Eingabe!K299&lt;&gt; "",VLOOKUP(Eingabe!K299,tblBeobachter!$A$2:$B$4318,2,FALSE),"")</f>
        <v/>
      </c>
      <c r="S283" s="4" t="str">
        <f>IF(Eingabe!N299 &lt;&gt; "",VLOOKUP(Eingabe!N299,tlbLebensraumtyp!A$2:B$26,2,FALSE),"")</f>
        <v/>
      </c>
      <c r="T283" s="4" t="str">
        <f>IF(Eingabe!O299&lt;&gt;"",VLOOKUP(Eingabe!O299,tlbLebensraumtyp!A$2:B$26,2,FALSE)," ")</f>
        <v xml:space="preserve"> </v>
      </c>
    </row>
    <row r="284" spans="1:20" x14ac:dyDescent="0.25">
      <c r="A284" s="36">
        <f>+Eingabe!A300</f>
        <v>0</v>
      </c>
      <c r="B284" s="4" t="e">
        <f>VLOOKUP(Eingabe!Q300,tblArt!$A$2:$B$321,2,FALSE)</f>
        <v>#N/A</v>
      </c>
      <c r="C284" s="4" t="e">
        <f>VLOOKUP(Eingabe!B300,tblGemeinde!A$2:D$2867,4,FALSE)</f>
        <v>#N/A</v>
      </c>
      <c r="D284" s="4" t="e">
        <f>VLOOKUP(Eingabe!R300,tblAnzahl!A$2:D$6,4,FALSE)</f>
        <v>#N/A</v>
      </c>
      <c r="E284" s="18" t="str">
        <f>IF(Eingabe!S300&lt;&gt;"",Eingabe!S300,"")</f>
        <v/>
      </c>
      <c r="F284" s="4" t="e">
        <f>VLOOKUP(Eingabe!T300,tblBemerkung!A$2:B$8,2,FALSE)</f>
        <v>#N/A</v>
      </c>
      <c r="G284" s="35">
        <f>+Eingabe!C300</f>
        <v>0</v>
      </c>
      <c r="H284" s="4">
        <f>+Eingabe!H300</f>
        <v>0</v>
      </c>
      <c r="I284" s="4">
        <f>+Eingabe!D300</f>
        <v>0</v>
      </c>
      <c r="J284" s="4">
        <f>IF((Eingabe!E300&lt;&gt;""),Eingabe!E300,Eingabe!D300)</f>
        <v>0</v>
      </c>
      <c r="K284" s="4">
        <f>+Eingabe!F300</f>
        <v>0</v>
      </c>
      <c r="L284" s="4">
        <f>IF((Eingabe!G300&lt;&gt;""),Eingabe!G300,Eingabe!F300)</f>
        <v>0</v>
      </c>
      <c r="M284" s="4">
        <f>+Eingabe!I300</f>
        <v>0</v>
      </c>
      <c r="N284" s="5" t="str">
        <f>IF(Eingabe!L300&lt;&gt; "",Eingabe!L300,"")</f>
        <v/>
      </c>
      <c r="O284" s="4" t="str">
        <f>IF(Eingabe!M300 &lt;&gt; "", VLOOKUP(Eingabe!M300,tblRFQZusatz!A$2:B$4,2,FALSE),"")</f>
        <v/>
      </c>
      <c r="P284" s="16">
        <f>+Eingabe!P300</f>
        <v>0</v>
      </c>
      <c r="Q284" s="4" t="e">
        <f>VLOOKUP(Eingabe!J300,tblBeobachter!$A$2:$B$4318,2,FALSE)</f>
        <v>#N/A</v>
      </c>
      <c r="R284" s="4" t="str">
        <f>IF(Eingabe!K300&lt;&gt; "",VLOOKUP(Eingabe!K300,tblBeobachter!$A$2:$B$4318,2,FALSE),"")</f>
        <v/>
      </c>
      <c r="S284" s="4" t="str">
        <f>IF(Eingabe!N300 &lt;&gt; "",VLOOKUP(Eingabe!N300,tlbLebensraumtyp!A$2:B$26,2,FALSE),"")</f>
        <v/>
      </c>
      <c r="T284" s="4" t="str">
        <f>IF(Eingabe!O300&lt;&gt;"",VLOOKUP(Eingabe!O300,tlbLebensraumtyp!A$2:B$26,2,FALSE)," ")</f>
        <v xml:space="preserve"> </v>
      </c>
    </row>
    <row r="285" spans="1:20" x14ac:dyDescent="0.25">
      <c r="A285" s="36">
        <f>+Eingabe!A301</f>
        <v>0</v>
      </c>
      <c r="B285" s="4" t="e">
        <f>VLOOKUP(Eingabe!Q301,tblArt!$A$2:$B$321,2,FALSE)</f>
        <v>#N/A</v>
      </c>
      <c r="C285" s="4" t="e">
        <f>VLOOKUP(Eingabe!B301,tblGemeinde!A$2:D$2867,4,FALSE)</f>
        <v>#N/A</v>
      </c>
      <c r="D285" s="4" t="e">
        <f>VLOOKUP(Eingabe!R301,tblAnzahl!A$2:D$6,4,FALSE)</f>
        <v>#N/A</v>
      </c>
      <c r="E285" s="18" t="str">
        <f>IF(Eingabe!S301&lt;&gt;"",Eingabe!S301,"")</f>
        <v/>
      </c>
      <c r="F285" s="4" t="e">
        <f>VLOOKUP(Eingabe!T301,tblBemerkung!A$2:B$8,2,FALSE)</f>
        <v>#N/A</v>
      </c>
      <c r="G285" s="35">
        <f>+Eingabe!C301</f>
        <v>0</v>
      </c>
      <c r="H285" s="4">
        <f>+Eingabe!H301</f>
        <v>0</v>
      </c>
      <c r="I285" s="4">
        <f>+Eingabe!D301</f>
        <v>0</v>
      </c>
      <c r="J285" s="4">
        <f>IF((Eingabe!E301&lt;&gt;""),Eingabe!E301,Eingabe!D301)</f>
        <v>0</v>
      </c>
      <c r="K285" s="4">
        <f>+Eingabe!F301</f>
        <v>0</v>
      </c>
      <c r="L285" s="4">
        <f>IF((Eingabe!G301&lt;&gt;""),Eingabe!G301,Eingabe!F301)</f>
        <v>0</v>
      </c>
      <c r="M285" s="4">
        <f>+Eingabe!I301</f>
        <v>0</v>
      </c>
      <c r="N285" s="5" t="str">
        <f>IF(Eingabe!L301&lt;&gt; "",Eingabe!L301,"")</f>
        <v/>
      </c>
      <c r="O285" s="4" t="str">
        <f>IF(Eingabe!M301 &lt;&gt; "", VLOOKUP(Eingabe!M301,tblRFQZusatz!A$2:B$4,2,FALSE),"")</f>
        <v/>
      </c>
      <c r="P285" s="16">
        <f>+Eingabe!P301</f>
        <v>0</v>
      </c>
      <c r="Q285" s="4" t="e">
        <f>VLOOKUP(Eingabe!J301,tblBeobachter!$A$2:$B$4318,2,FALSE)</f>
        <v>#N/A</v>
      </c>
      <c r="R285" s="4" t="str">
        <f>IF(Eingabe!K301&lt;&gt; "",VLOOKUP(Eingabe!K301,tblBeobachter!$A$2:$B$4318,2,FALSE),"")</f>
        <v/>
      </c>
      <c r="S285" s="4" t="str">
        <f>IF(Eingabe!N301 &lt;&gt; "",VLOOKUP(Eingabe!N301,tlbLebensraumtyp!A$2:B$26,2,FALSE),"")</f>
        <v/>
      </c>
      <c r="T285" s="4" t="str">
        <f>IF(Eingabe!O301&lt;&gt;"",VLOOKUP(Eingabe!O301,tlbLebensraumtyp!A$2:B$26,2,FALSE)," ")</f>
        <v xml:space="preserve"> </v>
      </c>
    </row>
    <row r="286" spans="1:20" x14ac:dyDescent="0.25">
      <c r="A286" s="36">
        <f>+Eingabe!A302</f>
        <v>0</v>
      </c>
      <c r="B286" s="4" t="e">
        <f>VLOOKUP(Eingabe!Q302,tblArt!$A$2:$B$321,2,FALSE)</f>
        <v>#N/A</v>
      </c>
      <c r="C286" s="4" t="e">
        <f>VLOOKUP(Eingabe!B302,tblGemeinde!A$2:D$2867,4,FALSE)</f>
        <v>#N/A</v>
      </c>
      <c r="D286" s="4" t="e">
        <f>VLOOKUP(Eingabe!R302,tblAnzahl!A$2:D$6,4,FALSE)</f>
        <v>#N/A</v>
      </c>
      <c r="E286" s="18" t="str">
        <f>IF(Eingabe!S302&lt;&gt;"",Eingabe!S302,"")</f>
        <v/>
      </c>
      <c r="F286" s="4" t="e">
        <f>VLOOKUP(Eingabe!T302,tblBemerkung!A$2:B$8,2,FALSE)</f>
        <v>#N/A</v>
      </c>
      <c r="G286" s="35">
        <f>+Eingabe!C302</f>
        <v>0</v>
      </c>
      <c r="H286" s="4">
        <f>+Eingabe!H302</f>
        <v>0</v>
      </c>
      <c r="I286" s="4">
        <f>+Eingabe!D302</f>
        <v>0</v>
      </c>
      <c r="J286" s="4">
        <f>IF((Eingabe!E302&lt;&gt;""),Eingabe!E302,Eingabe!D302)</f>
        <v>0</v>
      </c>
      <c r="K286" s="4">
        <f>+Eingabe!F302</f>
        <v>0</v>
      </c>
      <c r="L286" s="4">
        <f>IF((Eingabe!G302&lt;&gt;""),Eingabe!G302,Eingabe!F302)</f>
        <v>0</v>
      </c>
      <c r="M286" s="4">
        <f>+Eingabe!I302</f>
        <v>0</v>
      </c>
      <c r="N286" s="5" t="str">
        <f>IF(Eingabe!L302&lt;&gt; "",Eingabe!L302,"")</f>
        <v/>
      </c>
      <c r="O286" s="4" t="str">
        <f>IF(Eingabe!M302 &lt;&gt; "", VLOOKUP(Eingabe!M302,tblRFQZusatz!A$2:B$4,2,FALSE),"")</f>
        <v/>
      </c>
      <c r="P286" s="16">
        <f>+Eingabe!P302</f>
        <v>0</v>
      </c>
      <c r="Q286" s="4" t="e">
        <f>VLOOKUP(Eingabe!J302,tblBeobachter!$A$2:$B$4318,2,FALSE)</f>
        <v>#N/A</v>
      </c>
      <c r="R286" s="4" t="str">
        <f>IF(Eingabe!K302&lt;&gt; "",VLOOKUP(Eingabe!K302,tblBeobachter!$A$2:$B$4318,2,FALSE),"")</f>
        <v/>
      </c>
      <c r="S286" s="4" t="str">
        <f>IF(Eingabe!N302 &lt;&gt; "",VLOOKUP(Eingabe!N302,tlbLebensraumtyp!A$2:B$26,2,FALSE),"")</f>
        <v/>
      </c>
      <c r="T286" s="4" t="str">
        <f>IF(Eingabe!O302&lt;&gt;"",VLOOKUP(Eingabe!O302,tlbLebensraumtyp!A$2:B$26,2,FALSE)," ")</f>
        <v xml:space="preserve"> </v>
      </c>
    </row>
    <row r="287" spans="1:20" x14ac:dyDescent="0.25">
      <c r="A287" s="36">
        <f>+Eingabe!A303</f>
        <v>0</v>
      </c>
      <c r="B287" s="4" t="e">
        <f>VLOOKUP(Eingabe!Q303,tblArt!$A$2:$B$321,2,FALSE)</f>
        <v>#N/A</v>
      </c>
      <c r="C287" s="4" t="e">
        <f>VLOOKUP(Eingabe!B303,tblGemeinde!A$2:D$2867,4,FALSE)</f>
        <v>#N/A</v>
      </c>
      <c r="D287" s="4" t="e">
        <f>VLOOKUP(Eingabe!R303,tblAnzahl!A$2:D$6,4,FALSE)</f>
        <v>#N/A</v>
      </c>
      <c r="E287" s="18" t="str">
        <f>IF(Eingabe!S303&lt;&gt;"",Eingabe!S303,"")</f>
        <v/>
      </c>
      <c r="F287" s="4" t="e">
        <f>VLOOKUP(Eingabe!T303,tblBemerkung!A$2:B$8,2,FALSE)</f>
        <v>#N/A</v>
      </c>
      <c r="G287" s="35">
        <f>+Eingabe!C303</f>
        <v>0</v>
      </c>
      <c r="H287" s="4">
        <f>+Eingabe!H303</f>
        <v>0</v>
      </c>
      <c r="I287" s="4">
        <f>+Eingabe!D303</f>
        <v>0</v>
      </c>
      <c r="J287" s="4">
        <f>IF((Eingabe!E303&lt;&gt;""),Eingabe!E303,Eingabe!D303)</f>
        <v>0</v>
      </c>
      <c r="K287" s="4">
        <f>+Eingabe!F303</f>
        <v>0</v>
      </c>
      <c r="L287" s="4">
        <f>IF((Eingabe!G303&lt;&gt;""),Eingabe!G303,Eingabe!F303)</f>
        <v>0</v>
      </c>
      <c r="M287" s="4">
        <f>+Eingabe!I303</f>
        <v>0</v>
      </c>
      <c r="N287" s="5" t="str">
        <f>IF(Eingabe!L303&lt;&gt; "",Eingabe!L303,"")</f>
        <v/>
      </c>
      <c r="O287" s="4" t="str">
        <f>IF(Eingabe!M303 &lt;&gt; "", VLOOKUP(Eingabe!M303,tblRFQZusatz!A$2:B$4,2,FALSE),"")</f>
        <v/>
      </c>
      <c r="P287" s="16">
        <f>+Eingabe!P303</f>
        <v>0</v>
      </c>
      <c r="Q287" s="4" t="e">
        <f>VLOOKUP(Eingabe!J303,tblBeobachter!$A$2:$B$4318,2,FALSE)</f>
        <v>#N/A</v>
      </c>
      <c r="R287" s="4" t="str">
        <f>IF(Eingabe!K303&lt;&gt; "",VLOOKUP(Eingabe!K303,tblBeobachter!$A$2:$B$4318,2,FALSE),"")</f>
        <v/>
      </c>
      <c r="S287" s="4" t="str">
        <f>IF(Eingabe!N303 &lt;&gt; "",VLOOKUP(Eingabe!N303,tlbLebensraumtyp!A$2:B$26,2,FALSE),"")</f>
        <v/>
      </c>
      <c r="T287" s="4" t="str">
        <f>IF(Eingabe!O303&lt;&gt;"",VLOOKUP(Eingabe!O303,tlbLebensraumtyp!A$2:B$26,2,FALSE)," ")</f>
        <v xml:space="preserve"> </v>
      </c>
    </row>
    <row r="288" spans="1:20" x14ac:dyDescent="0.25">
      <c r="A288" s="36">
        <f>+Eingabe!A304</f>
        <v>0</v>
      </c>
      <c r="B288" s="4" t="e">
        <f>VLOOKUP(Eingabe!Q304,tblArt!$A$2:$B$321,2,FALSE)</f>
        <v>#N/A</v>
      </c>
      <c r="C288" s="4" t="e">
        <f>VLOOKUP(Eingabe!B304,tblGemeinde!A$2:D$2867,4,FALSE)</f>
        <v>#N/A</v>
      </c>
      <c r="D288" s="4" t="e">
        <f>VLOOKUP(Eingabe!R304,tblAnzahl!A$2:D$6,4,FALSE)</f>
        <v>#N/A</v>
      </c>
      <c r="E288" s="18" t="str">
        <f>IF(Eingabe!S304&lt;&gt;"",Eingabe!S304,"")</f>
        <v/>
      </c>
      <c r="F288" s="4" t="e">
        <f>VLOOKUP(Eingabe!T304,tblBemerkung!A$2:B$8,2,FALSE)</f>
        <v>#N/A</v>
      </c>
      <c r="G288" s="35">
        <f>+Eingabe!C304</f>
        <v>0</v>
      </c>
      <c r="H288" s="4">
        <f>+Eingabe!H304</f>
        <v>0</v>
      </c>
      <c r="I288" s="4">
        <f>+Eingabe!D304</f>
        <v>0</v>
      </c>
      <c r="J288" s="4">
        <f>IF((Eingabe!E304&lt;&gt;""),Eingabe!E304,Eingabe!D304)</f>
        <v>0</v>
      </c>
      <c r="K288" s="4">
        <f>+Eingabe!F304</f>
        <v>0</v>
      </c>
      <c r="L288" s="4">
        <f>IF((Eingabe!G304&lt;&gt;""),Eingabe!G304,Eingabe!F304)</f>
        <v>0</v>
      </c>
      <c r="M288" s="4">
        <f>+Eingabe!I304</f>
        <v>0</v>
      </c>
      <c r="N288" s="5" t="str">
        <f>IF(Eingabe!L304&lt;&gt; "",Eingabe!L304,"")</f>
        <v/>
      </c>
      <c r="O288" s="4" t="str">
        <f>IF(Eingabe!M304 &lt;&gt; "", VLOOKUP(Eingabe!M304,tblRFQZusatz!A$2:B$4,2,FALSE),"")</f>
        <v/>
      </c>
      <c r="P288" s="16">
        <f>+Eingabe!P304</f>
        <v>0</v>
      </c>
      <c r="Q288" s="4" t="e">
        <f>VLOOKUP(Eingabe!J304,tblBeobachter!$A$2:$B$4318,2,FALSE)</f>
        <v>#N/A</v>
      </c>
      <c r="R288" s="4" t="str">
        <f>IF(Eingabe!K304&lt;&gt; "",VLOOKUP(Eingabe!K304,tblBeobachter!$A$2:$B$4318,2,FALSE),"")</f>
        <v/>
      </c>
      <c r="S288" s="4" t="str">
        <f>IF(Eingabe!N304 &lt;&gt; "",VLOOKUP(Eingabe!N304,tlbLebensraumtyp!A$2:B$26,2,FALSE),"")</f>
        <v/>
      </c>
      <c r="T288" s="4" t="str">
        <f>IF(Eingabe!O304&lt;&gt;"",VLOOKUP(Eingabe!O304,tlbLebensraumtyp!A$2:B$26,2,FALSE)," ")</f>
        <v xml:space="preserve"> </v>
      </c>
    </row>
    <row r="289" spans="1:20" x14ac:dyDescent="0.25">
      <c r="A289" s="36">
        <f>+Eingabe!A305</f>
        <v>0</v>
      </c>
      <c r="B289" s="4" t="e">
        <f>VLOOKUP(Eingabe!Q305,tblArt!$A$2:$B$321,2,FALSE)</f>
        <v>#N/A</v>
      </c>
      <c r="C289" s="4" t="e">
        <f>VLOOKUP(Eingabe!B305,tblGemeinde!A$2:D$2867,4,FALSE)</f>
        <v>#N/A</v>
      </c>
      <c r="D289" s="4" t="e">
        <f>VLOOKUP(Eingabe!R305,tblAnzahl!A$2:D$6,4,FALSE)</f>
        <v>#N/A</v>
      </c>
      <c r="E289" s="18" t="str">
        <f>IF(Eingabe!S305&lt;&gt;"",Eingabe!S305,"")</f>
        <v/>
      </c>
      <c r="F289" s="4" t="e">
        <f>VLOOKUP(Eingabe!T305,tblBemerkung!A$2:B$8,2,FALSE)</f>
        <v>#N/A</v>
      </c>
      <c r="G289" s="35">
        <f>+Eingabe!C305</f>
        <v>0</v>
      </c>
      <c r="H289" s="4">
        <f>+Eingabe!H305</f>
        <v>0</v>
      </c>
      <c r="I289" s="4">
        <f>+Eingabe!D305</f>
        <v>0</v>
      </c>
      <c r="J289" s="4">
        <f>IF((Eingabe!E305&lt;&gt;""),Eingabe!E305,Eingabe!D305)</f>
        <v>0</v>
      </c>
      <c r="K289" s="4">
        <f>+Eingabe!F305</f>
        <v>0</v>
      </c>
      <c r="L289" s="4">
        <f>IF((Eingabe!G305&lt;&gt;""),Eingabe!G305,Eingabe!F305)</f>
        <v>0</v>
      </c>
      <c r="M289" s="4">
        <f>+Eingabe!I305</f>
        <v>0</v>
      </c>
      <c r="N289" s="5" t="str">
        <f>IF(Eingabe!L305&lt;&gt; "",Eingabe!L305,"")</f>
        <v/>
      </c>
      <c r="O289" s="4" t="str">
        <f>IF(Eingabe!M305 &lt;&gt; "", VLOOKUP(Eingabe!M305,tblRFQZusatz!A$2:B$4,2,FALSE),"")</f>
        <v/>
      </c>
      <c r="P289" s="16">
        <f>+Eingabe!P305</f>
        <v>0</v>
      </c>
      <c r="Q289" s="4" t="e">
        <f>VLOOKUP(Eingabe!J305,tblBeobachter!$A$2:$B$4318,2,FALSE)</f>
        <v>#N/A</v>
      </c>
      <c r="R289" s="4" t="str">
        <f>IF(Eingabe!K305&lt;&gt; "",VLOOKUP(Eingabe!K305,tblBeobachter!$A$2:$B$4318,2,FALSE),"")</f>
        <v/>
      </c>
      <c r="S289" s="4" t="str">
        <f>IF(Eingabe!N305 &lt;&gt; "",VLOOKUP(Eingabe!N305,tlbLebensraumtyp!A$2:B$26,2,FALSE),"")</f>
        <v/>
      </c>
      <c r="T289" s="4" t="str">
        <f>IF(Eingabe!O305&lt;&gt;"",VLOOKUP(Eingabe!O305,tlbLebensraumtyp!A$2:B$26,2,FALSE)," ")</f>
        <v xml:space="preserve"> </v>
      </c>
    </row>
    <row r="290" spans="1:20" x14ac:dyDescent="0.25">
      <c r="A290" s="36">
        <f>+Eingabe!A306</f>
        <v>0</v>
      </c>
      <c r="B290" s="4" t="e">
        <f>VLOOKUP(Eingabe!Q306,tblArt!$A$2:$B$321,2,FALSE)</f>
        <v>#N/A</v>
      </c>
      <c r="C290" s="4" t="e">
        <f>VLOOKUP(Eingabe!B306,tblGemeinde!A$2:D$2867,4,FALSE)</f>
        <v>#N/A</v>
      </c>
      <c r="D290" s="4" t="e">
        <f>VLOOKUP(Eingabe!R306,tblAnzahl!A$2:D$6,4,FALSE)</f>
        <v>#N/A</v>
      </c>
      <c r="E290" s="18" t="str">
        <f>IF(Eingabe!S306&lt;&gt;"",Eingabe!S306,"")</f>
        <v/>
      </c>
      <c r="F290" s="4" t="e">
        <f>VLOOKUP(Eingabe!T306,tblBemerkung!A$2:B$8,2,FALSE)</f>
        <v>#N/A</v>
      </c>
      <c r="G290" s="35">
        <f>+Eingabe!C306</f>
        <v>0</v>
      </c>
      <c r="H290" s="4">
        <f>+Eingabe!H306</f>
        <v>0</v>
      </c>
      <c r="I290" s="4">
        <f>+Eingabe!D306</f>
        <v>0</v>
      </c>
      <c r="J290" s="4">
        <f>IF((Eingabe!E306&lt;&gt;""),Eingabe!E306,Eingabe!D306)</f>
        <v>0</v>
      </c>
      <c r="K290" s="4">
        <f>+Eingabe!F306</f>
        <v>0</v>
      </c>
      <c r="L290" s="4">
        <f>IF((Eingabe!G306&lt;&gt;""),Eingabe!G306,Eingabe!F306)</f>
        <v>0</v>
      </c>
      <c r="M290" s="4">
        <f>+Eingabe!I306</f>
        <v>0</v>
      </c>
      <c r="N290" s="5" t="str">
        <f>IF(Eingabe!L306&lt;&gt; "",Eingabe!L306,"")</f>
        <v/>
      </c>
      <c r="O290" s="4" t="str">
        <f>IF(Eingabe!M306 &lt;&gt; "", VLOOKUP(Eingabe!M306,tblRFQZusatz!A$2:B$4,2,FALSE),"")</f>
        <v/>
      </c>
      <c r="P290" s="16">
        <f>+Eingabe!P306</f>
        <v>0</v>
      </c>
      <c r="Q290" s="4" t="e">
        <f>VLOOKUP(Eingabe!J306,tblBeobachter!$A$2:$B$4318,2,FALSE)</f>
        <v>#N/A</v>
      </c>
      <c r="R290" s="4" t="str">
        <f>IF(Eingabe!K306&lt;&gt; "",VLOOKUP(Eingabe!K306,tblBeobachter!$A$2:$B$4318,2,FALSE),"")</f>
        <v/>
      </c>
      <c r="S290" s="4" t="str">
        <f>IF(Eingabe!N306 &lt;&gt; "",VLOOKUP(Eingabe!N306,tlbLebensraumtyp!A$2:B$26,2,FALSE),"")</f>
        <v/>
      </c>
      <c r="T290" s="4" t="str">
        <f>IF(Eingabe!O306&lt;&gt;"",VLOOKUP(Eingabe!O306,tlbLebensraumtyp!A$2:B$26,2,FALSE)," ")</f>
        <v xml:space="preserve"> </v>
      </c>
    </row>
    <row r="291" spans="1:20" x14ac:dyDescent="0.25">
      <c r="A291" s="36">
        <f>+Eingabe!A307</f>
        <v>0</v>
      </c>
      <c r="B291" s="4" t="e">
        <f>VLOOKUP(Eingabe!Q307,tblArt!$A$2:$B$321,2,FALSE)</f>
        <v>#N/A</v>
      </c>
      <c r="C291" s="4" t="e">
        <f>VLOOKUP(Eingabe!B307,tblGemeinde!A$2:D$2867,4,FALSE)</f>
        <v>#N/A</v>
      </c>
      <c r="D291" s="4" t="e">
        <f>VLOOKUP(Eingabe!R307,tblAnzahl!A$2:D$6,4,FALSE)</f>
        <v>#N/A</v>
      </c>
      <c r="E291" s="18" t="str">
        <f>IF(Eingabe!S307&lt;&gt;"",Eingabe!S307,"")</f>
        <v/>
      </c>
      <c r="F291" s="4" t="e">
        <f>VLOOKUP(Eingabe!T307,tblBemerkung!A$2:B$8,2,FALSE)</f>
        <v>#N/A</v>
      </c>
      <c r="G291" s="35">
        <f>+Eingabe!C307</f>
        <v>0</v>
      </c>
      <c r="H291" s="4">
        <f>+Eingabe!H307</f>
        <v>0</v>
      </c>
      <c r="I291" s="4">
        <f>+Eingabe!D307</f>
        <v>0</v>
      </c>
      <c r="J291" s="4">
        <f>IF((Eingabe!E307&lt;&gt;""),Eingabe!E307,Eingabe!D307)</f>
        <v>0</v>
      </c>
      <c r="K291" s="4">
        <f>+Eingabe!F307</f>
        <v>0</v>
      </c>
      <c r="L291" s="4">
        <f>IF((Eingabe!G307&lt;&gt;""),Eingabe!G307,Eingabe!F307)</f>
        <v>0</v>
      </c>
      <c r="M291" s="4">
        <f>+Eingabe!I307</f>
        <v>0</v>
      </c>
      <c r="N291" s="5" t="str">
        <f>IF(Eingabe!L307&lt;&gt; "",Eingabe!L307,"")</f>
        <v/>
      </c>
      <c r="O291" s="4" t="str">
        <f>IF(Eingabe!M307 &lt;&gt; "", VLOOKUP(Eingabe!M307,tblRFQZusatz!A$2:B$4,2,FALSE),"")</f>
        <v/>
      </c>
      <c r="P291" s="16">
        <f>+Eingabe!P307</f>
        <v>0</v>
      </c>
      <c r="Q291" s="4" t="e">
        <f>VLOOKUP(Eingabe!J307,tblBeobachter!$A$2:$B$4318,2,FALSE)</f>
        <v>#N/A</v>
      </c>
      <c r="R291" s="4" t="str">
        <f>IF(Eingabe!K307&lt;&gt; "",VLOOKUP(Eingabe!K307,tblBeobachter!$A$2:$B$4318,2,FALSE),"")</f>
        <v/>
      </c>
      <c r="S291" s="4" t="str">
        <f>IF(Eingabe!N307 &lt;&gt; "",VLOOKUP(Eingabe!N307,tlbLebensraumtyp!A$2:B$26,2,FALSE),"")</f>
        <v/>
      </c>
      <c r="T291" s="4" t="str">
        <f>IF(Eingabe!O307&lt;&gt;"",VLOOKUP(Eingabe!O307,tlbLebensraumtyp!A$2:B$26,2,FALSE)," ")</f>
        <v xml:space="preserve"> </v>
      </c>
    </row>
    <row r="292" spans="1:20" x14ac:dyDescent="0.25">
      <c r="A292" s="36">
        <f>+Eingabe!A308</f>
        <v>0</v>
      </c>
      <c r="B292" s="4" t="e">
        <f>VLOOKUP(Eingabe!Q308,tblArt!$A$2:$B$321,2,FALSE)</f>
        <v>#N/A</v>
      </c>
      <c r="C292" s="4" t="e">
        <f>VLOOKUP(Eingabe!B308,tblGemeinde!A$2:D$2867,4,FALSE)</f>
        <v>#N/A</v>
      </c>
      <c r="D292" s="4" t="e">
        <f>VLOOKUP(Eingabe!R308,tblAnzahl!A$2:D$6,4,FALSE)</f>
        <v>#N/A</v>
      </c>
      <c r="E292" s="18" t="str">
        <f>IF(Eingabe!S308&lt;&gt;"",Eingabe!S308,"")</f>
        <v/>
      </c>
      <c r="F292" s="4" t="e">
        <f>VLOOKUP(Eingabe!T308,tblBemerkung!A$2:B$8,2,FALSE)</f>
        <v>#N/A</v>
      </c>
      <c r="G292" s="35">
        <f>+Eingabe!C308</f>
        <v>0</v>
      </c>
      <c r="H292" s="4">
        <f>+Eingabe!H308</f>
        <v>0</v>
      </c>
      <c r="I292" s="4">
        <f>+Eingabe!D308</f>
        <v>0</v>
      </c>
      <c r="J292" s="4">
        <f>IF((Eingabe!E308&lt;&gt;""),Eingabe!E308,Eingabe!D308)</f>
        <v>0</v>
      </c>
      <c r="K292" s="4">
        <f>+Eingabe!F308</f>
        <v>0</v>
      </c>
      <c r="L292" s="4">
        <f>IF((Eingabe!G308&lt;&gt;""),Eingabe!G308,Eingabe!F308)</f>
        <v>0</v>
      </c>
      <c r="M292" s="4">
        <f>+Eingabe!I308</f>
        <v>0</v>
      </c>
      <c r="N292" s="5" t="str">
        <f>IF(Eingabe!L308&lt;&gt; "",Eingabe!L308,"")</f>
        <v/>
      </c>
      <c r="O292" s="4" t="str">
        <f>IF(Eingabe!M308 &lt;&gt; "", VLOOKUP(Eingabe!M308,tblRFQZusatz!A$2:B$4,2,FALSE),"")</f>
        <v/>
      </c>
      <c r="P292" s="16">
        <f>+Eingabe!P308</f>
        <v>0</v>
      </c>
      <c r="Q292" s="4" t="e">
        <f>VLOOKUP(Eingabe!J308,tblBeobachter!$A$2:$B$4318,2,FALSE)</f>
        <v>#N/A</v>
      </c>
      <c r="R292" s="4" t="str">
        <f>IF(Eingabe!K308&lt;&gt; "",VLOOKUP(Eingabe!K308,tblBeobachter!$A$2:$B$4318,2,FALSE),"")</f>
        <v/>
      </c>
      <c r="S292" s="4" t="str">
        <f>IF(Eingabe!N308 &lt;&gt; "",VLOOKUP(Eingabe!N308,tlbLebensraumtyp!A$2:B$26,2,FALSE),"")</f>
        <v/>
      </c>
      <c r="T292" s="4" t="str">
        <f>IF(Eingabe!O308&lt;&gt;"",VLOOKUP(Eingabe!O308,tlbLebensraumtyp!A$2:B$26,2,FALSE)," ")</f>
        <v xml:space="preserve"> </v>
      </c>
    </row>
    <row r="293" spans="1:20" x14ac:dyDescent="0.25">
      <c r="A293" s="36">
        <f>+Eingabe!A309</f>
        <v>0</v>
      </c>
      <c r="B293" s="4" t="e">
        <f>VLOOKUP(Eingabe!Q309,tblArt!$A$2:$B$321,2,FALSE)</f>
        <v>#N/A</v>
      </c>
      <c r="C293" s="4" t="e">
        <f>VLOOKUP(Eingabe!B309,tblGemeinde!A$2:D$2867,4,FALSE)</f>
        <v>#N/A</v>
      </c>
      <c r="D293" s="4" t="e">
        <f>VLOOKUP(Eingabe!R309,tblAnzahl!A$2:D$6,4,FALSE)</f>
        <v>#N/A</v>
      </c>
      <c r="E293" s="18" t="str">
        <f>IF(Eingabe!S309&lt;&gt;"",Eingabe!S309,"")</f>
        <v/>
      </c>
      <c r="F293" s="4" t="e">
        <f>VLOOKUP(Eingabe!T309,tblBemerkung!A$2:B$8,2,FALSE)</f>
        <v>#N/A</v>
      </c>
      <c r="G293" s="35">
        <f>+Eingabe!C309</f>
        <v>0</v>
      </c>
      <c r="H293" s="4">
        <f>+Eingabe!H309</f>
        <v>0</v>
      </c>
      <c r="I293" s="4">
        <f>+Eingabe!D309</f>
        <v>0</v>
      </c>
      <c r="J293" s="4">
        <f>IF((Eingabe!E309&lt;&gt;""),Eingabe!E309,Eingabe!D309)</f>
        <v>0</v>
      </c>
      <c r="K293" s="4">
        <f>+Eingabe!F309</f>
        <v>0</v>
      </c>
      <c r="L293" s="4">
        <f>IF((Eingabe!G309&lt;&gt;""),Eingabe!G309,Eingabe!F309)</f>
        <v>0</v>
      </c>
      <c r="M293" s="4">
        <f>+Eingabe!I309</f>
        <v>0</v>
      </c>
      <c r="N293" s="5" t="str">
        <f>IF(Eingabe!L309&lt;&gt; "",Eingabe!L309,"")</f>
        <v/>
      </c>
      <c r="O293" s="4" t="str">
        <f>IF(Eingabe!M309 &lt;&gt; "", VLOOKUP(Eingabe!M309,tblRFQZusatz!A$2:B$4,2,FALSE),"")</f>
        <v/>
      </c>
      <c r="P293" s="16">
        <f>+Eingabe!P309</f>
        <v>0</v>
      </c>
      <c r="Q293" s="4" t="e">
        <f>VLOOKUP(Eingabe!J309,tblBeobachter!$A$2:$B$4318,2,FALSE)</f>
        <v>#N/A</v>
      </c>
      <c r="R293" s="4" t="str">
        <f>IF(Eingabe!K309&lt;&gt; "",VLOOKUP(Eingabe!K309,tblBeobachter!$A$2:$B$4318,2,FALSE),"")</f>
        <v/>
      </c>
      <c r="S293" s="4" t="str">
        <f>IF(Eingabe!N309 &lt;&gt; "",VLOOKUP(Eingabe!N309,tlbLebensraumtyp!A$2:B$26,2,FALSE),"")</f>
        <v/>
      </c>
      <c r="T293" s="4" t="str">
        <f>IF(Eingabe!O309&lt;&gt;"",VLOOKUP(Eingabe!O309,tlbLebensraumtyp!A$2:B$26,2,FALSE)," ")</f>
        <v xml:space="preserve"> </v>
      </c>
    </row>
    <row r="294" spans="1:20" x14ac:dyDescent="0.25">
      <c r="A294" s="36">
        <f>+Eingabe!A310</f>
        <v>0</v>
      </c>
      <c r="B294" s="4" t="e">
        <f>VLOOKUP(Eingabe!Q310,tblArt!$A$2:$B$321,2,FALSE)</f>
        <v>#N/A</v>
      </c>
      <c r="C294" s="4" t="e">
        <f>VLOOKUP(Eingabe!B310,tblGemeinde!A$2:D$2867,4,FALSE)</f>
        <v>#N/A</v>
      </c>
      <c r="D294" s="4" t="e">
        <f>VLOOKUP(Eingabe!R310,tblAnzahl!A$2:D$6,4,FALSE)</f>
        <v>#N/A</v>
      </c>
      <c r="E294" s="18" t="str">
        <f>IF(Eingabe!S310&lt;&gt;"",Eingabe!S310,"")</f>
        <v/>
      </c>
      <c r="F294" s="4" t="e">
        <f>VLOOKUP(Eingabe!T310,tblBemerkung!A$2:B$8,2,FALSE)</f>
        <v>#N/A</v>
      </c>
      <c r="G294" s="35">
        <f>+Eingabe!C310</f>
        <v>0</v>
      </c>
      <c r="H294" s="4">
        <f>+Eingabe!H310</f>
        <v>0</v>
      </c>
      <c r="I294" s="4">
        <f>+Eingabe!D310</f>
        <v>0</v>
      </c>
      <c r="J294" s="4">
        <f>IF((Eingabe!E310&lt;&gt;""),Eingabe!E310,Eingabe!D310)</f>
        <v>0</v>
      </c>
      <c r="K294" s="4">
        <f>+Eingabe!F310</f>
        <v>0</v>
      </c>
      <c r="L294" s="4">
        <f>IF((Eingabe!G310&lt;&gt;""),Eingabe!G310,Eingabe!F310)</f>
        <v>0</v>
      </c>
      <c r="M294" s="4">
        <f>+Eingabe!I310</f>
        <v>0</v>
      </c>
      <c r="N294" s="5" t="str">
        <f>IF(Eingabe!L310&lt;&gt; "",Eingabe!L310,"")</f>
        <v/>
      </c>
      <c r="O294" s="4" t="str">
        <f>IF(Eingabe!M310 &lt;&gt; "", VLOOKUP(Eingabe!M310,tblRFQZusatz!A$2:B$4,2,FALSE),"")</f>
        <v/>
      </c>
      <c r="P294" s="16">
        <f>+Eingabe!P310</f>
        <v>0</v>
      </c>
      <c r="Q294" s="4" t="e">
        <f>VLOOKUP(Eingabe!J310,tblBeobachter!$A$2:$B$4318,2,FALSE)</f>
        <v>#N/A</v>
      </c>
      <c r="R294" s="4" t="str">
        <f>IF(Eingabe!K310&lt;&gt; "",VLOOKUP(Eingabe!K310,tblBeobachter!$A$2:$B$4318,2,FALSE),"")</f>
        <v/>
      </c>
      <c r="S294" s="4" t="str">
        <f>IF(Eingabe!N310 &lt;&gt; "",VLOOKUP(Eingabe!N310,tlbLebensraumtyp!A$2:B$26,2,FALSE),"")</f>
        <v/>
      </c>
      <c r="T294" s="4" t="str">
        <f>IF(Eingabe!O310&lt;&gt;"",VLOOKUP(Eingabe!O310,tlbLebensraumtyp!A$2:B$26,2,FALSE)," ")</f>
        <v xml:space="preserve"> </v>
      </c>
    </row>
    <row r="295" spans="1:20" x14ac:dyDescent="0.25">
      <c r="A295" s="36">
        <f>+Eingabe!A311</f>
        <v>0</v>
      </c>
      <c r="B295" s="4" t="e">
        <f>VLOOKUP(Eingabe!Q311,tblArt!$A$2:$B$321,2,FALSE)</f>
        <v>#N/A</v>
      </c>
      <c r="C295" s="4" t="e">
        <f>VLOOKUP(Eingabe!B311,tblGemeinde!A$2:D$2867,4,FALSE)</f>
        <v>#N/A</v>
      </c>
      <c r="D295" s="4" t="e">
        <f>VLOOKUP(Eingabe!R311,tblAnzahl!A$2:D$6,4,FALSE)</f>
        <v>#N/A</v>
      </c>
      <c r="E295" s="18" t="str">
        <f>IF(Eingabe!S311&lt;&gt;"",Eingabe!S311,"")</f>
        <v/>
      </c>
      <c r="F295" s="4" t="e">
        <f>VLOOKUP(Eingabe!T311,tblBemerkung!A$2:B$8,2,FALSE)</f>
        <v>#N/A</v>
      </c>
      <c r="G295" s="35">
        <f>+Eingabe!C311</f>
        <v>0</v>
      </c>
      <c r="H295" s="4">
        <f>+Eingabe!H311</f>
        <v>0</v>
      </c>
      <c r="I295" s="4">
        <f>+Eingabe!D311</f>
        <v>0</v>
      </c>
      <c r="J295" s="4">
        <f>IF((Eingabe!E311&lt;&gt;""),Eingabe!E311,Eingabe!D311)</f>
        <v>0</v>
      </c>
      <c r="K295" s="4">
        <f>+Eingabe!F311</f>
        <v>0</v>
      </c>
      <c r="L295" s="4">
        <f>IF((Eingabe!G311&lt;&gt;""),Eingabe!G311,Eingabe!F311)</f>
        <v>0</v>
      </c>
      <c r="M295" s="4">
        <f>+Eingabe!I311</f>
        <v>0</v>
      </c>
      <c r="N295" s="5" t="str">
        <f>IF(Eingabe!L311&lt;&gt; "",Eingabe!L311,"")</f>
        <v/>
      </c>
      <c r="O295" s="4" t="str">
        <f>IF(Eingabe!M311 &lt;&gt; "", VLOOKUP(Eingabe!M311,tblRFQZusatz!A$2:B$4,2,FALSE),"")</f>
        <v/>
      </c>
      <c r="P295" s="16">
        <f>+Eingabe!P311</f>
        <v>0</v>
      </c>
      <c r="Q295" s="4" t="e">
        <f>VLOOKUP(Eingabe!J311,tblBeobachter!$A$2:$B$4318,2,FALSE)</f>
        <v>#N/A</v>
      </c>
      <c r="R295" s="4" t="str">
        <f>IF(Eingabe!K311&lt;&gt; "",VLOOKUP(Eingabe!K311,tblBeobachter!$A$2:$B$4318,2,FALSE),"")</f>
        <v/>
      </c>
      <c r="S295" s="4" t="str">
        <f>IF(Eingabe!N311 &lt;&gt; "",VLOOKUP(Eingabe!N311,tlbLebensraumtyp!A$2:B$26,2,FALSE),"")</f>
        <v/>
      </c>
      <c r="T295" s="4" t="str">
        <f>IF(Eingabe!O311&lt;&gt;"",VLOOKUP(Eingabe!O311,tlbLebensraumtyp!A$2:B$26,2,FALSE)," ")</f>
        <v xml:space="preserve"> </v>
      </c>
    </row>
    <row r="296" spans="1:20" x14ac:dyDescent="0.25">
      <c r="A296" s="36">
        <f>+Eingabe!A312</f>
        <v>0</v>
      </c>
      <c r="B296" s="4" t="e">
        <f>VLOOKUP(Eingabe!Q312,tblArt!$A$2:$B$321,2,FALSE)</f>
        <v>#N/A</v>
      </c>
      <c r="C296" s="4" t="e">
        <f>VLOOKUP(Eingabe!B312,tblGemeinde!A$2:D$2867,4,FALSE)</f>
        <v>#N/A</v>
      </c>
      <c r="D296" s="4" t="e">
        <f>VLOOKUP(Eingabe!R312,tblAnzahl!A$2:D$6,4,FALSE)</f>
        <v>#N/A</v>
      </c>
      <c r="E296" s="18" t="str">
        <f>IF(Eingabe!S312&lt;&gt;"",Eingabe!S312,"")</f>
        <v/>
      </c>
      <c r="F296" s="4" t="e">
        <f>VLOOKUP(Eingabe!T312,tblBemerkung!A$2:B$8,2,FALSE)</f>
        <v>#N/A</v>
      </c>
      <c r="G296" s="35">
        <f>+Eingabe!C312</f>
        <v>0</v>
      </c>
      <c r="H296" s="4">
        <f>+Eingabe!H312</f>
        <v>0</v>
      </c>
      <c r="I296" s="4">
        <f>+Eingabe!D312</f>
        <v>0</v>
      </c>
      <c r="J296" s="4">
        <f>IF((Eingabe!E312&lt;&gt;""),Eingabe!E312,Eingabe!D312)</f>
        <v>0</v>
      </c>
      <c r="K296" s="4">
        <f>+Eingabe!F312</f>
        <v>0</v>
      </c>
      <c r="L296" s="4">
        <f>IF((Eingabe!G312&lt;&gt;""),Eingabe!G312,Eingabe!F312)</f>
        <v>0</v>
      </c>
      <c r="M296" s="4">
        <f>+Eingabe!I312</f>
        <v>0</v>
      </c>
      <c r="N296" s="5" t="str">
        <f>IF(Eingabe!L312&lt;&gt; "",Eingabe!L312,"")</f>
        <v/>
      </c>
      <c r="O296" s="4" t="str">
        <f>IF(Eingabe!M312 &lt;&gt; "", VLOOKUP(Eingabe!M312,tblRFQZusatz!A$2:B$4,2,FALSE),"")</f>
        <v/>
      </c>
      <c r="P296" s="16">
        <f>+Eingabe!P312</f>
        <v>0</v>
      </c>
      <c r="Q296" s="4" t="e">
        <f>VLOOKUP(Eingabe!J312,tblBeobachter!$A$2:$B$4318,2,FALSE)</f>
        <v>#N/A</v>
      </c>
      <c r="R296" s="4" t="str">
        <f>IF(Eingabe!K312&lt;&gt; "",VLOOKUP(Eingabe!K312,tblBeobachter!$A$2:$B$4318,2,FALSE),"")</f>
        <v/>
      </c>
      <c r="S296" s="4" t="str">
        <f>IF(Eingabe!N312 &lt;&gt; "",VLOOKUP(Eingabe!N312,tlbLebensraumtyp!A$2:B$26,2,FALSE),"")</f>
        <v/>
      </c>
      <c r="T296" s="4" t="str">
        <f>IF(Eingabe!O312&lt;&gt;"",VLOOKUP(Eingabe!O312,tlbLebensraumtyp!A$2:B$26,2,FALSE)," ")</f>
        <v xml:space="preserve"> </v>
      </c>
    </row>
    <row r="297" spans="1:20" x14ac:dyDescent="0.25">
      <c r="A297" s="36">
        <f>+Eingabe!A313</f>
        <v>0</v>
      </c>
      <c r="B297" s="4" t="e">
        <f>VLOOKUP(Eingabe!Q313,tblArt!$A$2:$B$321,2,FALSE)</f>
        <v>#N/A</v>
      </c>
      <c r="C297" s="4" t="e">
        <f>VLOOKUP(Eingabe!B313,tblGemeinde!A$2:D$2867,4,FALSE)</f>
        <v>#N/A</v>
      </c>
      <c r="D297" s="4" t="e">
        <f>VLOOKUP(Eingabe!R313,tblAnzahl!A$2:D$6,4,FALSE)</f>
        <v>#N/A</v>
      </c>
      <c r="E297" s="18" t="str">
        <f>IF(Eingabe!S313&lt;&gt;"",Eingabe!S313,"")</f>
        <v/>
      </c>
      <c r="F297" s="4" t="e">
        <f>VLOOKUP(Eingabe!T313,tblBemerkung!A$2:B$8,2,FALSE)</f>
        <v>#N/A</v>
      </c>
      <c r="G297" s="35">
        <f>+Eingabe!C313</f>
        <v>0</v>
      </c>
      <c r="H297" s="4">
        <f>+Eingabe!H313</f>
        <v>0</v>
      </c>
      <c r="I297" s="4">
        <f>+Eingabe!D313</f>
        <v>0</v>
      </c>
      <c r="J297" s="4">
        <f>IF((Eingabe!E313&lt;&gt;""),Eingabe!E313,Eingabe!D313)</f>
        <v>0</v>
      </c>
      <c r="K297" s="4">
        <f>+Eingabe!F313</f>
        <v>0</v>
      </c>
      <c r="L297" s="4">
        <f>IF((Eingabe!G313&lt;&gt;""),Eingabe!G313,Eingabe!F313)</f>
        <v>0</v>
      </c>
      <c r="M297" s="4">
        <f>+Eingabe!I313</f>
        <v>0</v>
      </c>
      <c r="N297" s="5" t="str">
        <f>IF(Eingabe!L313&lt;&gt; "",Eingabe!L313,"")</f>
        <v/>
      </c>
      <c r="O297" s="4" t="str">
        <f>IF(Eingabe!M313 &lt;&gt; "", VLOOKUP(Eingabe!M313,tblRFQZusatz!A$2:B$4,2,FALSE),"")</f>
        <v/>
      </c>
      <c r="P297" s="16">
        <f>+Eingabe!P313</f>
        <v>0</v>
      </c>
      <c r="Q297" s="4" t="e">
        <f>VLOOKUP(Eingabe!J313,tblBeobachter!$A$2:$B$4318,2,FALSE)</f>
        <v>#N/A</v>
      </c>
      <c r="R297" s="4" t="str">
        <f>IF(Eingabe!K313&lt;&gt; "",VLOOKUP(Eingabe!K313,tblBeobachter!$A$2:$B$4318,2,FALSE),"")</f>
        <v/>
      </c>
      <c r="S297" s="4" t="str">
        <f>IF(Eingabe!N313 &lt;&gt; "",VLOOKUP(Eingabe!N313,tlbLebensraumtyp!A$2:B$26,2,FALSE),"")</f>
        <v/>
      </c>
      <c r="T297" s="4" t="str">
        <f>IF(Eingabe!O313&lt;&gt;"",VLOOKUP(Eingabe!O313,tlbLebensraumtyp!A$2:B$26,2,FALSE)," ")</f>
        <v xml:space="preserve"> </v>
      </c>
    </row>
    <row r="298" spans="1:20" x14ac:dyDescent="0.25">
      <c r="A298" s="36">
        <f>+Eingabe!A314</f>
        <v>0</v>
      </c>
      <c r="B298" s="4" t="e">
        <f>VLOOKUP(Eingabe!Q314,tblArt!$A$2:$B$321,2,FALSE)</f>
        <v>#N/A</v>
      </c>
      <c r="C298" s="4" t="e">
        <f>VLOOKUP(Eingabe!B314,tblGemeinde!A$2:D$2867,4,FALSE)</f>
        <v>#N/A</v>
      </c>
      <c r="D298" s="4" t="e">
        <f>VLOOKUP(Eingabe!R314,tblAnzahl!A$2:D$6,4,FALSE)</f>
        <v>#N/A</v>
      </c>
      <c r="E298" s="18" t="str">
        <f>IF(Eingabe!S314&lt;&gt;"",Eingabe!S314,"")</f>
        <v/>
      </c>
      <c r="F298" s="4" t="e">
        <f>VLOOKUP(Eingabe!T314,tblBemerkung!A$2:B$8,2,FALSE)</f>
        <v>#N/A</v>
      </c>
      <c r="G298" s="35">
        <f>+Eingabe!C314</f>
        <v>0</v>
      </c>
      <c r="H298" s="4">
        <f>+Eingabe!H314</f>
        <v>0</v>
      </c>
      <c r="I298" s="4">
        <f>+Eingabe!D314</f>
        <v>0</v>
      </c>
      <c r="J298" s="4">
        <f>IF((Eingabe!E314&lt;&gt;""),Eingabe!E314,Eingabe!D314)</f>
        <v>0</v>
      </c>
      <c r="K298" s="4">
        <f>+Eingabe!F314</f>
        <v>0</v>
      </c>
      <c r="L298" s="4">
        <f>IF((Eingabe!G314&lt;&gt;""),Eingabe!G314,Eingabe!F314)</f>
        <v>0</v>
      </c>
      <c r="M298" s="4">
        <f>+Eingabe!I314</f>
        <v>0</v>
      </c>
      <c r="N298" s="5" t="str">
        <f>IF(Eingabe!L314&lt;&gt; "",Eingabe!L314,"")</f>
        <v/>
      </c>
      <c r="O298" s="4" t="str">
        <f>IF(Eingabe!M314 &lt;&gt; "", VLOOKUP(Eingabe!M314,tblRFQZusatz!A$2:B$4,2,FALSE),"")</f>
        <v/>
      </c>
      <c r="P298" s="16">
        <f>+Eingabe!P314</f>
        <v>0</v>
      </c>
      <c r="Q298" s="4" t="e">
        <f>VLOOKUP(Eingabe!J314,tblBeobachter!$A$2:$B$4318,2,FALSE)</f>
        <v>#N/A</v>
      </c>
      <c r="R298" s="4" t="str">
        <f>IF(Eingabe!K314&lt;&gt; "",VLOOKUP(Eingabe!K314,tblBeobachter!$A$2:$B$4318,2,FALSE),"")</f>
        <v/>
      </c>
      <c r="S298" s="4" t="str">
        <f>IF(Eingabe!N314 &lt;&gt; "",VLOOKUP(Eingabe!N314,tlbLebensraumtyp!A$2:B$26,2,FALSE),"")</f>
        <v/>
      </c>
      <c r="T298" s="4" t="str">
        <f>IF(Eingabe!O314&lt;&gt;"",VLOOKUP(Eingabe!O314,tlbLebensraumtyp!A$2:B$26,2,FALSE)," ")</f>
        <v xml:space="preserve"> </v>
      </c>
    </row>
    <row r="299" spans="1:20" x14ac:dyDescent="0.25">
      <c r="A299" s="36">
        <f>+Eingabe!A315</f>
        <v>0</v>
      </c>
      <c r="B299" s="4" t="e">
        <f>VLOOKUP(Eingabe!Q315,tblArt!$A$2:$B$321,2,FALSE)</f>
        <v>#N/A</v>
      </c>
      <c r="C299" s="4" t="e">
        <f>VLOOKUP(Eingabe!B315,tblGemeinde!A$2:D$2867,4,FALSE)</f>
        <v>#N/A</v>
      </c>
      <c r="D299" s="4" t="e">
        <f>VLOOKUP(Eingabe!R315,tblAnzahl!A$2:D$6,4,FALSE)</f>
        <v>#N/A</v>
      </c>
      <c r="E299" s="18" t="str">
        <f>IF(Eingabe!S315&lt;&gt;"",Eingabe!S315,"")</f>
        <v/>
      </c>
      <c r="F299" s="4" t="e">
        <f>VLOOKUP(Eingabe!T315,tblBemerkung!A$2:B$8,2,FALSE)</f>
        <v>#N/A</v>
      </c>
      <c r="G299" s="35">
        <f>+Eingabe!C315</f>
        <v>0</v>
      </c>
      <c r="H299" s="4">
        <f>+Eingabe!H315</f>
        <v>0</v>
      </c>
      <c r="I299" s="4">
        <f>+Eingabe!D315</f>
        <v>0</v>
      </c>
      <c r="J299" s="4">
        <f>IF((Eingabe!E315&lt;&gt;""),Eingabe!E315,Eingabe!D315)</f>
        <v>0</v>
      </c>
      <c r="K299" s="4">
        <f>+Eingabe!F315</f>
        <v>0</v>
      </c>
      <c r="L299" s="4">
        <f>IF((Eingabe!G315&lt;&gt;""),Eingabe!G315,Eingabe!F315)</f>
        <v>0</v>
      </c>
      <c r="M299" s="4">
        <f>+Eingabe!I315</f>
        <v>0</v>
      </c>
      <c r="N299" s="5" t="str">
        <f>IF(Eingabe!L315&lt;&gt; "",Eingabe!L315,"")</f>
        <v/>
      </c>
      <c r="O299" s="4" t="str">
        <f>IF(Eingabe!M315 &lt;&gt; "", VLOOKUP(Eingabe!M315,tblRFQZusatz!A$2:B$4,2,FALSE),"")</f>
        <v/>
      </c>
      <c r="P299" s="16">
        <f>+Eingabe!P315</f>
        <v>0</v>
      </c>
      <c r="Q299" s="4" t="e">
        <f>VLOOKUP(Eingabe!J315,tblBeobachter!$A$2:$B$4318,2,FALSE)</f>
        <v>#N/A</v>
      </c>
      <c r="R299" s="4" t="str">
        <f>IF(Eingabe!K315&lt;&gt; "",VLOOKUP(Eingabe!K315,tblBeobachter!$A$2:$B$4318,2,FALSE),"")</f>
        <v/>
      </c>
      <c r="S299" s="4" t="str">
        <f>IF(Eingabe!N315 &lt;&gt; "",VLOOKUP(Eingabe!N315,tlbLebensraumtyp!A$2:B$26,2,FALSE),"")</f>
        <v/>
      </c>
      <c r="T299" s="4" t="str">
        <f>IF(Eingabe!O315&lt;&gt;"",VLOOKUP(Eingabe!O315,tlbLebensraumtyp!A$2:B$26,2,FALSE)," ")</f>
        <v xml:space="preserve"> </v>
      </c>
    </row>
    <row r="300" spans="1:20" x14ac:dyDescent="0.25">
      <c r="A300" s="36">
        <f>+Eingabe!A316</f>
        <v>0</v>
      </c>
      <c r="B300" s="4" t="e">
        <f>VLOOKUP(Eingabe!Q316,tblArt!$A$2:$B$321,2,FALSE)</f>
        <v>#N/A</v>
      </c>
      <c r="C300" s="4" t="e">
        <f>VLOOKUP(Eingabe!B316,tblGemeinde!A$2:D$2867,4,FALSE)</f>
        <v>#N/A</v>
      </c>
      <c r="D300" s="4" t="e">
        <f>VLOOKUP(Eingabe!R316,tblAnzahl!A$2:D$6,4,FALSE)</f>
        <v>#N/A</v>
      </c>
      <c r="E300" s="18" t="str">
        <f>IF(Eingabe!S316&lt;&gt;"",Eingabe!S316,"")</f>
        <v/>
      </c>
      <c r="F300" s="4" t="e">
        <f>VLOOKUP(Eingabe!T316,tblBemerkung!A$2:B$8,2,FALSE)</f>
        <v>#N/A</v>
      </c>
      <c r="G300" s="35">
        <f>+Eingabe!C316</f>
        <v>0</v>
      </c>
      <c r="H300" s="4">
        <f>+Eingabe!H316</f>
        <v>0</v>
      </c>
      <c r="I300" s="4">
        <f>+Eingabe!D316</f>
        <v>0</v>
      </c>
      <c r="J300" s="4">
        <f>IF((Eingabe!E316&lt;&gt;""),Eingabe!E316,Eingabe!D316)</f>
        <v>0</v>
      </c>
      <c r="K300" s="4">
        <f>+Eingabe!F316</f>
        <v>0</v>
      </c>
      <c r="L300" s="4">
        <f>IF((Eingabe!G316&lt;&gt;""),Eingabe!G316,Eingabe!F316)</f>
        <v>0</v>
      </c>
      <c r="M300" s="4">
        <f>+Eingabe!I316</f>
        <v>0</v>
      </c>
      <c r="N300" s="5" t="str">
        <f>IF(Eingabe!L316&lt;&gt; "",Eingabe!L316,"")</f>
        <v/>
      </c>
      <c r="O300" s="4" t="str">
        <f>IF(Eingabe!M316 &lt;&gt; "", VLOOKUP(Eingabe!M316,tblRFQZusatz!A$2:B$4,2,FALSE),"")</f>
        <v/>
      </c>
      <c r="P300" s="16">
        <f>+Eingabe!P316</f>
        <v>0</v>
      </c>
      <c r="Q300" s="4" t="e">
        <f>VLOOKUP(Eingabe!J316,tblBeobachter!$A$2:$B$4318,2,FALSE)</f>
        <v>#N/A</v>
      </c>
      <c r="R300" s="4" t="str">
        <f>IF(Eingabe!K316&lt;&gt; "",VLOOKUP(Eingabe!K316,tblBeobachter!$A$2:$B$4318,2,FALSE),"")</f>
        <v/>
      </c>
      <c r="S300" s="4" t="str">
        <f>IF(Eingabe!N316 &lt;&gt; "",VLOOKUP(Eingabe!N316,tlbLebensraumtyp!A$2:B$26,2,FALSE),"")</f>
        <v/>
      </c>
      <c r="T300" s="4" t="str">
        <f>IF(Eingabe!O316&lt;&gt;"",VLOOKUP(Eingabe!O316,tlbLebensraumtyp!A$2:B$26,2,FALSE)," ")</f>
        <v xml:space="preserve"> </v>
      </c>
    </row>
    <row r="301" spans="1:20" x14ac:dyDescent="0.25">
      <c r="A301" s="36">
        <f>+Eingabe!A317</f>
        <v>0</v>
      </c>
      <c r="B301" s="4" t="e">
        <f>VLOOKUP(Eingabe!Q317,tblArt!$A$2:$B$321,2,FALSE)</f>
        <v>#N/A</v>
      </c>
      <c r="C301" s="4" t="e">
        <f>VLOOKUP(Eingabe!B317,tblGemeinde!A$2:D$2867,4,FALSE)</f>
        <v>#N/A</v>
      </c>
      <c r="D301" s="4" t="e">
        <f>VLOOKUP(Eingabe!R317,tblAnzahl!A$2:D$6,4,FALSE)</f>
        <v>#N/A</v>
      </c>
      <c r="E301" s="18" t="str">
        <f>IF(Eingabe!S317&lt;&gt;"",Eingabe!S317,"")</f>
        <v/>
      </c>
      <c r="F301" s="4" t="e">
        <f>VLOOKUP(Eingabe!T317,tblBemerkung!A$2:B$8,2,FALSE)</f>
        <v>#N/A</v>
      </c>
      <c r="G301" s="35">
        <f>+Eingabe!C317</f>
        <v>0</v>
      </c>
      <c r="H301" s="4">
        <f>+Eingabe!H317</f>
        <v>0</v>
      </c>
      <c r="I301" s="4">
        <f>+Eingabe!D317</f>
        <v>0</v>
      </c>
      <c r="J301" s="4">
        <f>IF((Eingabe!E317&lt;&gt;""),Eingabe!E317,Eingabe!D317)</f>
        <v>0</v>
      </c>
      <c r="K301" s="4">
        <f>+Eingabe!F317</f>
        <v>0</v>
      </c>
      <c r="L301" s="4">
        <f>IF((Eingabe!G317&lt;&gt;""),Eingabe!G317,Eingabe!F317)</f>
        <v>0</v>
      </c>
      <c r="M301" s="4">
        <f>+Eingabe!I317</f>
        <v>0</v>
      </c>
      <c r="N301" s="5" t="str">
        <f>IF(Eingabe!L317&lt;&gt; "",Eingabe!L317,"")</f>
        <v/>
      </c>
      <c r="O301" s="4" t="str">
        <f>IF(Eingabe!M317 &lt;&gt; "", VLOOKUP(Eingabe!M317,tblRFQZusatz!A$2:B$4,2,FALSE),"")</f>
        <v/>
      </c>
      <c r="P301" s="16">
        <f>+Eingabe!P317</f>
        <v>0</v>
      </c>
      <c r="Q301" s="4" t="e">
        <f>VLOOKUP(Eingabe!J317,tblBeobachter!$A$2:$B$4318,2,FALSE)</f>
        <v>#N/A</v>
      </c>
      <c r="R301" s="4" t="str">
        <f>IF(Eingabe!K317&lt;&gt; "",VLOOKUP(Eingabe!K317,tblBeobachter!$A$2:$B$4318,2,FALSE),"")</f>
        <v/>
      </c>
      <c r="S301" s="4" t="str">
        <f>IF(Eingabe!N317 &lt;&gt; "",VLOOKUP(Eingabe!N317,tlbLebensraumtyp!A$2:B$26,2,FALSE),"")</f>
        <v/>
      </c>
      <c r="T301" s="4" t="str">
        <f>IF(Eingabe!O317&lt;&gt;"",VLOOKUP(Eingabe!O317,tlbLebensraumtyp!A$2:B$26,2,FALSE)," ")</f>
        <v xml:space="preserve"> </v>
      </c>
    </row>
    <row r="302" spans="1:20" x14ac:dyDescent="0.25">
      <c r="A302" s="36">
        <f>+Eingabe!A318</f>
        <v>0</v>
      </c>
      <c r="B302" s="4" t="e">
        <f>VLOOKUP(Eingabe!Q318,tblArt!$A$2:$B$321,2,FALSE)</f>
        <v>#N/A</v>
      </c>
      <c r="C302" s="4" t="e">
        <f>VLOOKUP(Eingabe!B318,tblGemeinde!A$2:D$2867,4,FALSE)</f>
        <v>#N/A</v>
      </c>
      <c r="D302" s="4" t="e">
        <f>VLOOKUP(Eingabe!R318,tblAnzahl!A$2:D$6,4,FALSE)</f>
        <v>#N/A</v>
      </c>
      <c r="E302" s="18" t="str">
        <f>IF(Eingabe!S318&lt;&gt;"",Eingabe!S318,"")</f>
        <v/>
      </c>
      <c r="F302" s="4" t="e">
        <f>VLOOKUP(Eingabe!T318,tblBemerkung!A$2:B$8,2,FALSE)</f>
        <v>#N/A</v>
      </c>
      <c r="G302" s="35">
        <f>+Eingabe!C318</f>
        <v>0</v>
      </c>
      <c r="H302" s="4">
        <f>+Eingabe!H318</f>
        <v>0</v>
      </c>
      <c r="I302" s="4">
        <f>+Eingabe!D318</f>
        <v>0</v>
      </c>
      <c r="J302" s="4">
        <f>IF((Eingabe!E318&lt;&gt;""),Eingabe!E318,Eingabe!D318)</f>
        <v>0</v>
      </c>
      <c r="K302" s="4">
        <f>+Eingabe!F318</f>
        <v>0</v>
      </c>
      <c r="L302" s="4">
        <f>IF((Eingabe!G318&lt;&gt;""),Eingabe!G318,Eingabe!F318)</f>
        <v>0</v>
      </c>
      <c r="M302" s="4">
        <f>+Eingabe!I318</f>
        <v>0</v>
      </c>
      <c r="N302" s="5" t="str">
        <f>IF(Eingabe!L318&lt;&gt; "",Eingabe!L318,"")</f>
        <v/>
      </c>
      <c r="O302" s="4" t="str">
        <f>IF(Eingabe!M318 &lt;&gt; "", VLOOKUP(Eingabe!M318,tblRFQZusatz!A$2:B$4,2,FALSE),"")</f>
        <v/>
      </c>
      <c r="P302" s="16">
        <f>+Eingabe!P318</f>
        <v>0</v>
      </c>
      <c r="Q302" s="4" t="e">
        <f>VLOOKUP(Eingabe!J318,tblBeobachter!$A$2:$B$4318,2,FALSE)</f>
        <v>#N/A</v>
      </c>
      <c r="R302" s="4" t="str">
        <f>IF(Eingabe!K318&lt;&gt; "",VLOOKUP(Eingabe!K318,tblBeobachter!$A$2:$B$4318,2,FALSE),"")</f>
        <v/>
      </c>
      <c r="S302" s="4" t="str">
        <f>IF(Eingabe!N318 &lt;&gt; "",VLOOKUP(Eingabe!N318,tlbLebensraumtyp!A$2:B$26,2,FALSE),"")</f>
        <v/>
      </c>
      <c r="T302" s="4" t="str">
        <f>IF(Eingabe!O318&lt;&gt;"",VLOOKUP(Eingabe!O318,tlbLebensraumtyp!A$2:B$26,2,FALSE)," ")</f>
        <v xml:space="preserve"> </v>
      </c>
    </row>
    <row r="303" spans="1:20" x14ac:dyDescent="0.25">
      <c r="A303" s="36">
        <f>+Eingabe!A319</f>
        <v>0</v>
      </c>
      <c r="B303" s="4" t="e">
        <f>VLOOKUP(Eingabe!Q319,tblArt!$A$2:$B$321,2,FALSE)</f>
        <v>#N/A</v>
      </c>
      <c r="C303" s="4" t="e">
        <f>VLOOKUP(Eingabe!B319,tblGemeinde!A$2:D$2867,4,FALSE)</f>
        <v>#N/A</v>
      </c>
      <c r="D303" s="4" t="e">
        <f>VLOOKUP(Eingabe!R319,tblAnzahl!A$2:D$6,4,FALSE)</f>
        <v>#N/A</v>
      </c>
      <c r="E303" s="18" t="str">
        <f>IF(Eingabe!S319&lt;&gt;"",Eingabe!S319,"")</f>
        <v/>
      </c>
      <c r="F303" s="4" t="e">
        <f>VLOOKUP(Eingabe!T319,tblBemerkung!A$2:B$8,2,FALSE)</f>
        <v>#N/A</v>
      </c>
      <c r="G303" s="35">
        <f>+Eingabe!C319</f>
        <v>0</v>
      </c>
      <c r="H303" s="4">
        <f>+Eingabe!H319</f>
        <v>0</v>
      </c>
      <c r="I303" s="4">
        <f>+Eingabe!D319</f>
        <v>0</v>
      </c>
      <c r="J303" s="4">
        <f>IF((Eingabe!E319&lt;&gt;""),Eingabe!E319,Eingabe!D319)</f>
        <v>0</v>
      </c>
      <c r="K303" s="4">
        <f>+Eingabe!F319</f>
        <v>0</v>
      </c>
      <c r="L303" s="4">
        <f>IF((Eingabe!G319&lt;&gt;""),Eingabe!G319,Eingabe!F319)</f>
        <v>0</v>
      </c>
      <c r="M303" s="4">
        <f>+Eingabe!I319</f>
        <v>0</v>
      </c>
      <c r="N303" s="5" t="str">
        <f>IF(Eingabe!L319&lt;&gt; "",Eingabe!L319,"")</f>
        <v/>
      </c>
      <c r="O303" s="4" t="str">
        <f>IF(Eingabe!M319 &lt;&gt; "", VLOOKUP(Eingabe!M319,tblRFQZusatz!A$2:B$4,2,FALSE),"")</f>
        <v/>
      </c>
      <c r="P303" s="16">
        <f>+Eingabe!P319</f>
        <v>0</v>
      </c>
      <c r="Q303" s="4" t="e">
        <f>VLOOKUP(Eingabe!J319,tblBeobachter!$A$2:$B$4318,2,FALSE)</f>
        <v>#N/A</v>
      </c>
      <c r="R303" s="4" t="str">
        <f>IF(Eingabe!K319&lt;&gt; "",VLOOKUP(Eingabe!K319,tblBeobachter!$A$2:$B$4318,2,FALSE),"")</f>
        <v/>
      </c>
      <c r="S303" s="4" t="str">
        <f>IF(Eingabe!N319 &lt;&gt; "",VLOOKUP(Eingabe!N319,tlbLebensraumtyp!A$2:B$26,2,FALSE),"")</f>
        <v/>
      </c>
      <c r="T303" s="4" t="str">
        <f>IF(Eingabe!O319&lt;&gt;"",VLOOKUP(Eingabe!O319,tlbLebensraumtyp!A$2:B$26,2,FALSE)," ")</f>
        <v xml:space="preserve"> </v>
      </c>
    </row>
    <row r="304" spans="1:20" x14ac:dyDescent="0.25">
      <c r="A304" s="36">
        <f>+Eingabe!A320</f>
        <v>0</v>
      </c>
      <c r="B304" s="4" t="e">
        <f>VLOOKUP(Eingabe!Q320,tblArt!$A$2:$B$321,2,FALSE)</f>
        <v>#N/A</v>
      </c>
      <c r="C304" s="4" t="e">
        <f>VLOOKUP(Eingabe!B320,tblGemeinde!A$2:D$2867,4,FALSE)</f>
        <v>#N/A</v>
      </c>
      <c r="D304" s="4" t="e">
        <f>VLOOKUP(Eingabe!R320,tblAnzahl!A$2:D$6,4,FALSE)</f>
        <v>#N/A</v>
      </c>
      <c r="E304" s="18" t="str">
        <f>IF(Eingabe!S320&lt;&gt;"",Eingabe!S320,"")</f>
        <v/>
      </c>
      <c r="F304" s="4" t="e">
        <f>VLOOKUP(Eingabe!T320,tblBemerkung!A$2:B$8,2,FALSE)</f>
        <v>#N/A</v>
      </c>
      <c r="G304" s="35">
        <f>+Eingabe!C320</f>
        <v>0</v>
      </c>
      <c r="H304" s="4">
        <f>+Eingabe!H320</f>
        <v>0</v>
      </c>
      <c r="I304" s="4">
        <f>+Eingabe!D320</f>
        <v>0</v>
      </c>
      <c r="J304" s="4">
        <f>IF((Eingabe!E320&lt;&gt;""),Eingabe!E320,Eingabe!D320)</f>
        <v>0</v>
      </c>
      <c r="K304" s="4">
        <f>+Eingabe!F320</f>
        <v>0</v>
      </c>
      <c r="L304" s="4">
        <f>IF((Eingabe!G320&lt;&gt;""),Eingabe!G320,Eingabe!F320)</f>
        <v>0</v>
      </c>
      <c r="M304" s="4">
        <f>+Eingabe!I320</f>
        <v>0</v>
      </c>
      <c r="N304" s="5" t="str">
        <f>IF(Eingabe!L320&lt;&gt; "",Eingabe!L320,"")</f>
        <v/>
      </c>
      <c r="O304" s="4" t="str">
        <f>IF(Eingabe!M320 &lt;&gt; "", VLOOKUP(Eingabe!M320,tblRFQZusatz!A$2:B$4,2,FALSE),"")</f>
        <v/>
      </c>
      <c r="P304" s="16">
        <f>+Eingabe!P320</f>
        <v>0</v>
      </c>
      <c r="Q304" s="4" t="e">
        <f>VLOOKUP(Eingabe!J320,tblBeobachter!$A$2:$B$4318,2,FALSE)</f>
        <v>#N/A</v>
      </c>
      <c r="R304" s="4" t="str">
        <f>IF(Eingabe!K320&lt;&gt; "",VLOOKUP(Eingabe!K320,tblBeobachter!$A$2:$B$4318,2,FALSE),"")</f>
        <v/>
      </c>
      <c r="S304" s="4" t="str">
        <f>IF(Eingabe!N320 &lt;&gt; "",VLOOKUP(Eingabe!N320,tlbLebensraumtyp!A$2:B$26,2,FALSE),"")</f>
        <v/>
      </c>
      <c r="T304" s="4" t="str">
        <f>IF(Eingabe!O320&lt;&gt;"",VLOOKUP(Eingabe!O320,tlbLebensraumtyp!A$2:B$26,2,FALSE)," ")</f>
        <v xml:space="preserve"> </v>
      </c>
    </row>
    <row r="305" spans="1:20" x14ac:dyDescent="0.25">
      <c r="A305" s="36">
        <f>+Eingabe!A321</f>
        <v>0</v>
      </c>
      <c r="B305" s="4" t="e">
        <f>VLOOKUP(Eingabe!Q321,tblArt!$A$2:$B$321,2,FALSE)</f>
        <v>#N/A</v>
      </c>
      <c r="C305" s="4" t="e">
        <f>VLOOKUP(Eingabe!B321,tblGemeinde!A$2:D$2867,4,FALSE)</f>
        <v>#N/A</v>
      </c>
      <c r="D305" s="4" t="e">
        <f>VLOOKUP(Eingabe!R321,tblAnzahl!A$2:D$6,4,FALSE)</f>
        <v>#N/A</v>
      </c>
      <c r="E305" s="18" t="str">
        <f>IF(Eingabe!S321&lt;&gt;"",Eingabe!S321,"")</f>
        <v/>
      </c>
      <c r="F305" s="4" t="e">
        <f>VLOOKUP(Eingabe!T321,tblBemerkung!A$2:B$8,2,FALSE)</f>
        <v>#N/A</v>
      </c>
      <c r="G305" s="35">
        <f>+Eingabe!C321</f>
        <v>0</v>
      </c>
      <c r="H305" s="4">
        <f>+Eingabe!H321</f>
        <v>0</v>
      </c>
      <c r="I305" s="4">
        <f>+Eingabe!D321</f>
        <v>0</v>
      </c>
      <c r="J305" s="4">
        <f>IF((Eingabe!E321&lt;&gt;""),Eingabe!E321,Eingabe!D321)</f>
        <v>0</v>
      </c>
      <c r="K305" s="4">
        <f>+Eingabe!F321</f>
        <v>0</v>
      </c>
      <c r="L305" s="4">
        <f>IF((Eingabe!G321&lt;&gt;""),Eingabe!G321,Eingabe!F321)</f>
        <v>0</v>
      </c>
      <c r="M305" s="4">
        <f>+Eingabe!I321</f>
        <v>0</v>
      </c>
      <c r="N305" s="5" t="str">
        <f>IF(Eingabe!L321&lt;&gt; "",Eingabe!L321,"")</f>
        <v/>
      </c>
      <c r="O305" s="4" t="str">
        <f>IF(Eingabe!M321 &lt;&gt; "", VLOOKUP(Eingabe!M321,tblRFQZusatz!A$2:B$4,2,FALSE),"")</f>
        <v/>
      </c>
      <c r="P305" s="16">
        <f>+Eingabe!P321</f>
        <v>0</v>
      </c>
      <c r="Q305" s="4" t="e">
        <f>VLOOKUP(Eingabe!J321,tblBeobachter!$A$2:$B$4318,2,FALSE)</f>
        <v>#N/A</v>
      </c>
      <c r="R305" s="4" t="str">
        <f>IF(Eingabe!K321&lt;&gt; "",VLOOKUP(Eingabe!K321,tblBeobachter!$A$2:$B$4318,2,FALSE),"")</f>
        <v/>
      </c>
      <c r="S305" s="4" t="str">
        <f>IF(Eingabe!N321 &lt;&gt; "",VLOOKUP(Eingabe!N321,tlbLebensraumtyp!A$2:B$26,2,FALSE),"")</f>
        <v/>
      </c>
      <c r="T305" s="4" t="str">
        <f>IF(Eingabe!O321&lt;&gt;"",VLOOKUP(Eingabe!O321,tlbLebensraumtyp!A$2:B$26,2,FALSE)," ")</f>
        <v xml:space="preserve"> </v>
      </c>
    </row>
    <row r="306" spans="1:20" x14ac:dyDescent="0.25">
      <c r="A306" s="36">
        <f>+Eingabe!A322</f>
        <v>0</v>
      </c>
      <c r="B306" s="4" t="e">
        <f>VLOOKUP(Eingabe!Q322,tblArt!$A$2:$B$321,2,FALSE)</f>
        <v>#N/A</v>
      </c>
      <c r="C306" s="4" t="e">
        <f>VLOOKUP(Eingabe!B322,tblGemeinde!A$2:D$2867,4,FALSE)</f>
        <v>#N/A</v>
      </c>
      <c r="D306" s="4" t="e">
        <f>VLOOKUP(Eingabe!R322,tblAnzahl!A$2:D$6,4,FALSE)</f>
        <v>#N/A</v>
      </c>
      <c r="E306" s="18" t="str">
        <f>IF(Eingabe!S322&lt;&gt;"",Eingabe!S322,"")</f>
        <v/>
      </c>
      <c r="F306" s="4" t="e">
        <f>VLOOKUP(Eingabe!T322,tblBemerkung!A$2:B$8,2,FALSE)</f>
        <v>#N/A</v>
      </c>
      <c r="G306" s="35">
        <f>+Eingabe!C322</f>
        <v>0</v>
      </c>
      <c r="H306" s="4">
        <f>+Eingabe!H322</f>
        <v>0</v>
      </c>
      <c r="I306" s="4">
        <f>+Eingabe!D322</f>
        <v>0</v>
      </c>
      <c r="J306" s="4">
        <f>IF((Eingabe!E322&lt;&gt;""),Eingabe!E322,Eingabe!D322)</f>
        <v>0</v>
      </c>
      <c r="K306" s="4">
        <f>+Eingabe!F322</f>
        <v>0</v>
      </c>
      <c r="L306" s="4">
        <f>IF((Eingabe!G322&lt;&gt;""),Eingabe!G322,Eingabe!F322)</f>
        <v>0</v>
      </c>
      <c r="M306" s="4">
        <f>+Eingabe!I322</f>
        <v>0</v>
      </c>
      <c r="N306" s="5" t="str">
        <f>IF(Eingabe!L322&lt;&gt; "",Eingabe!L322,"")</f>
        <v/>
      </c>
      <c r="O306" s="4" t="str">
        <f>IF(Eingabe!M322 &lt;&gt; "", VLOOKUP(Eingabe!M322,tblRFQZusatz!A$2:B$4,2,FALSE),"")</f>
        <v/>
      </c>
      <c r="P306" s="16">
        <f>+Eingabe!P322</f>
        <v>0</v>
      </c>
      <c r="Q306" s="4" t="e">
        <f>VLOOKUP(Eingabe!J322,tblBeobachter!$A$2:$B$4318,2,FALSE)</f>
        <v>#N/A</v>
      </c>
      <c r="R306" s="4" t="str">
        <f>IF(Eingabe!K322&lt;&gt; "",VLOOKUP(Eingabe!K322,tblBeobachter!$A$2:$B$4318,2,FALSE),"")</f>
        <v/>
      </c>
      <c r="S306" s="4" t="str">
        <f>IF(Eingabe!N322 &lt;&gt; "",VLOOKUP(Eingabe!N322,tlbLebensraumtyp!A$2:B$26,2,FALSE),"")</f>
        <v/>
      </c>
      <c r="T306" s="4" t="str">
        <f>IF(Eingabe!O322&lt;&gt;"",VLOOKUP(Eingabe!O322,tlbLebensraumtyp!A$2:B$26,2,FALSE)," ")</f>
        <v xml:space="preserve"> </v>
      </c>
    </row>
    <row r="307" spans="1:20" x14ac:dyDescent="0.25">
      <c r="A307" s="36">
        <f>+Eingabe!A323</f>
        <v>0</v>
      </c>
      <c r="B307" s="4" t="e">
        <f>VLOOKUP(Eingabe!Q323,tblArt!$A$2:$B$321,2,FALSE)</f>
        <v>#N/A</v>
      </c>
      <c r="C307" s="4" t="e">
        <f>VLOOKUP(Eingabe!B323,tblGemeinde!A$2:D$2867,4,FALSE)</f>
        <v>#N/A</v>
      </c>
      <c r="D307" s="4" t="e">
        <f>VLOOKUP(Eingabe!R323,tblAnzahl!A$2:D$6,4,FALSE)</f>
        <v>#N/A</v>
      </c>
      <c r="E307" s="18" t="str">
        <f>IF(Eingabe!S323&lt;&gt;"",Eingabe!S323,"")</f>
        <v/>
      </c>
      <c r="F307" s="4" t="e">
        <f>VLOOKUP(Eingabe!T323,tblBemerkung!A$2:B$8,2,FALSE)</f>
        <v>#N/A</v>
      </c>
      <c r="G307" s="35">
        <f>+Eingabe!C323</f>
        <v>0</v>
      </c>
      <c r="H307" s="4">
        <f>+Eingabe!H323</f>
        <v>0</v>
      </c>
      <c r="I307" s="4">
        <f>+Eingabe!D323</f>
        <v>0</v>
      </c>
      <c r="J307" s="4">
        <f>IF((Eingabe!E323&lt;&gt;""),Eingabe!E323,Eingabe!D323)</f>
        <v>0</v>
      </c>
      <c r="K307" s="4">
        <f>+Eingabe!F323</f>
        <v>0</v>
      </c>
      <c r="L307" s="4">
        <f>IF((Eingabe!G323&lt;&gt;""),Eingabe!G323,Eingabe!F323)</f>
        <v>0</v>
      </c>
      <c r="M307" s="4">
        <f>+Eingabe!I323</f>
        <v>0</v>
      </c>
      <c r="N307" s="5" t="str">
        <f>IF(Eingabe!L323&lt;&gt; "",Eingabe!L323,"")</f>
        <v/>
      </c>
      <c r="O307" s="4" t="str">
        <f>IF(Eingabe!M323 &lt;&gt; "", VLOOKUP(Eingabe!M323,tblRFQZusatz!A$2:B$4,2,FALSE),"")</f>
        <v/>
      </c>
      <c r="P307" s="16">
        <f>+Eingabe!P323</f>
        <v>0</v>
      </c>
      <c r="Q307" s="4" t="e">
        <f>VLOOKUP(Eingabe!J323,tblBeobachter!$A$2:$B$4318,2,FALSE)</f>
        <v>#N/A</v>
      </c>
      <c r="R307" s="4" t="str">
        <f>IF(Eingabe!K323&lt;&gt; "",VLOOKUP(Eingabe!K323,tblBeobachter!$A$2:$B$4318,2,FALSE),"")</f>
        <v/>
      </c>
      <c r="S307" s="4" t="str">
        <f>IF(Eingabe!N323 &lt;&gt; "",VLOOKUP(Eingabe!N323,tlbLebensraumtyp!A$2:B$26,2,FALSE),"")</f>
        <v/>
      </c>
      <c r="T307" s="4" t="str">
        <f>IF(Eingabe!O323&lt;&gt;"",VLOOKUP(Eingabe!O323,tlbLebensraumtyp!A$2:B$26,2,FALSE)," ")</f>
        <v xml:space="preserve"> </v>
      </c>
    </row>
    <row r="308" spans="1:20" x14ac:dyDescent="0.25">
      <c r="A308" s="36">
        <f>+Eingabe!A324</f>
        <v>0</v>
      </c>
      <c r="B308" s="4" t="e">
        <f>VLOOKUP(Eingabe!Q324,tblArt!$A$2:$B$321,2,FALSE)</f>
        <v>#N/A</v>
      </c>
      <c r="C308" s="4" t="e">
        <f>VLOOKUP(Eingabe!B324,tblGemeinde!A$2:D$2867,4,FALSE)</f>
        <v>#N/A</v>
      </c>
      <c r="D308" s="4" t="e">
        <f>VLOOKUP(Eingabe!R324,tblAnzahl!A$2:D$6,4,FALSE)</f>
        <v>#N/A</v>
      </c>
      <c r="E308" s="18" t="str">
        <f>IF(Eingabe!S324&lt;&gt;"",Eingabe!S324,"")</f>
        <v/>
      </c>
      <c r="F308" s="4" t="e">
        <f>VLOOKUP(Eingabe!T324,tblBemerkung!A$2:B$8,2,FALSE)</f>
        <v>#N/A</v>
      </c>
      <c r="G308" s="35">
        <f>+Eingabe!C324</f>
        <v>0</v>
      </c>
      <c r="H308" s="4">
        <f>+Eingabe!H324</f>
        <v>0</v>
      </c>
      <c r="I308" s="4">
        <f>+Eingabe!D324</f>
        <v>0</v>
      </c>
      <c r="J308" s="4">
        <f>IF((Eingabe!E324&lt;&gt;""),Eingabe!E324,Eingabe!D324)</f>
        <v>0</v>
      </c>
      <c r="K308" s="4">
        <f>+Eingabe!F324</f>
        <v>0</v>
      </c>
      <c r="L308" s="4">
        <f>IF((Eingabe!G324&lt;&gt;""),Eingabe!G324,Eingabe!F324)</f>
        <v>0</v>
      </c>
      <c r="M308" s="4">
        <f>+Eingabe!I324</f>
        <v>0</v>
      </c>
      <c r="N308" s="5" t="str">
        <f>IF(Eingabe!L324&lt;&gt; "",Eingabe!L324,"")</f>
        <v/>
      </c>
      <c r="O308" s="4" t="str">
        <f>IF(Eingabe!M324 &lt;&gt; "", VLOOKUP(Eingabe!M324,tblRFQZusatz!A$2:B$4,2,FALSE),"")</f>
        <v/>
      </c>
      <c r="P308" s="16">
        <f>+Eingabe!P324</f>
        <v>0</v>
      </c>
      <c r="Q308" s="4" t="e">
        <f>VLOOKUP(Eingabe!J324,tblBeobachter!$A$2:$B$4318,2,FALSE)</f>
        <v>#N/A</v>
      </c>
      <c r="R308" s="4" t="str">
        <f>IF(Eingabe!K324&lt;&gt; "",VLOOKUP(Eingabe!K324,tblBeobachter!$A$2:$B$4318,2,FALSE),"")</f>
        <v/>
      </c>
      <c r="S308" s="4" t="str">
        <f>IF(Eingabe!N324 &lt;&gt; "",VLOOKUP(Eingabe!N324,tlbLebensraumtyp!A$2:B$26,2,FALSE),"")</f>
        <v/>
      </c>
      <c r="T308" s="4" t="str">
        <f>IF(Eingabe!O324&lt;&gt;"",VLOOKUP(Eingabe!O324,tlbLebensraumtyp!A$2:B$26,2,FALSE)," ")</f>
        <v xml:space="preserve"> </v>
      </c>
    </row>
    <row r="309" spans="1:20" x14ac:dyDescent="0.25">
      <c r="A309" s="36">
        <f>+Eingabe!A325</f>
        <v>0</v>
      </c>
      <c r="B309" s="4" t="e">
        <f>VLOOKUP(Eingabe!Q325,tblArt!$A$2:$B$321,2,FALSE)</f>
        <v>#N/A</v>
      </c>
      <c r="C309" s="4" t="e">
        <f>VLOOKUP(Eingabe!B325,tblGemeinde!A$2:D$2867,4,FALSE)</f>
        <v>#N/A</v>
      </c>
      <c r="D309" s="4" t="e">
        <f>VLOOKUP(Eingabe!R325,tblAnzahl!A$2:D$6,4,FALSE)</f>
        <v>#N/A</v>
      </c>
      <c r="E309" s="18" t="str">
        <f>IF(Eingabe!S325&lt;&gt;"",Eingabe!S325,"")</f>
        <v/>
      </c>
      <c r="F309" s="4" t="e">
        <f>VLOOKUP(Eingabe!T325,tblBemerkung!A$2:B$8,2,FALSE)</f>
        <v>#N/A</v>
      </c>
      <c r="G309" s="35">
        <f>+Eingabe!C325</f>
        <v>0</v>
      </c>
      <c r="H309" s="4">
        <f>+Eingabe!H325</f>
        <v>0</v>
      </c>
      <c r="I309" s="4">
        <f>+Eingabe!D325</f>
        <v>0</v>
      </c>
      <c r="J309" s="4">
        <f>IF((Eingabe!E325&lt;&gt;""),Eingabe!E325,Eingabe!D325)</f>
        <v>0</v>
      </c>
      <c r="K309" s="4">
        <f>+Eingabe!F325</f>
        <v>0</v>
      </c>
      <c r="L309" s="4">
        <f>IF((Eingabe!G325&lt;&gt;""),Eingabe!G325,Eingabe!F325)</f>
        <v>0</v>
      </c>
      <c r="M309" s="4">
        <f>+Eingabe!I325</f>
        <v>0</v>
      </c>
      <c r="N309" s="5" t="str">
        <f>IF(Eingabe!L325&lt;&gt; "",Eingabe!L325,"")</f>
        <v/>
      </c>
      <c r="O309" s="4" t="str">
        <f>IF(Eingabe!M325 &lt;&gt; "", VLOOKUP(Eingabe!M325,tblRFQZusatz!A$2:B$4,2,FALSE),"")</f>
        <v/>
      </c>
      <c r="P309" s="16">
        <f>+Eingabe!P325</f>
        <v>0</v>
      </c>
      <c r="Q309" s="4" t="e">
        <f>VLOOKUP(Eingabe!J325,tblBeobachter!$A$2:$B$4318,2,FALSE)</f>
        <v>#N/A</v>
      </c>
      <c r="R309" s="4" t="str">
        <f>IF(Eingabe!K325&lt;&gt; "",VLOOKUP(Eingabe!K325,tblBeobachter!$A$2:$B$4318,2,FALSE),"")</f>
        <v/>
      </c>
      <c r="S309" s="4" t="str">
        <f>IF(Eingabe!N325 &lt;&gt; "",VLOOKUP(Eingabe!N325,tlbLebensraumtyp!A$2:B$26,2,FALSE),"")</f>
        <v/>
      </c>
      <c r="T309" s="4" t="str">
        <f>IF(Eingabe!O325&lt;&gt;"",VLOOKUP(Eingabe!O325,tlbLebensraumtyp!A$2:B$26,2,FALSE)," ")</f>
        <v xml:space="preserve"> </v>
      </c>
    </row>
    <row r="310" spans="1:20" x14ac:dyDescent="0.25">
      <c r="A310" s="36">
        <f>+Eingabe!A326</f>
        <v>0</v>
      </c>
      <c r="B310" s="4" t="e">
        <f>VLOOKUP(Eingabe!Q326,tblArt!$A$2:$B$321,2,FALSE)</f>
        <v>#N/A</v>
      </c>
      <c r="C310" s="4" t="e">
        <f>VLOOKUP(Eingabe!B326,tblGemeinde!A$2:D$2867,4,FALSE)</f>
        <v>#N/A</v>
      </c>
      <c r="D310" s="4" t="e">
        <f>VLOOKUP(Eingabe!R326,tblAnzahl!A$2:D$6,4,FALSE)</f>
        <v>#N/A</v>
      </c>
      <c r="E310" s="18" t="str">
        <f>IF(Eingabe!S326&lt;&gt;"",Eingabe!S326,"")</f>
        <v/>
      </c>
      <c r="F310" s="4" t="e">
        <f>VLOOKUP(Eingabe!T326,tblBemerkung!A$2:B$8,2,FALSE)</f>
        <v>#N/A</v>
      </c>
      <c r="G310" s="35">
        <f>+Eingabe!C326</f>
        <v>0</v>
      </c>
      <c r="H310" s="4">
        <f>+Eingabe!H326</f>
        <v>0</v>
      </c>
      <c r="I310" s="4">
        <f>+Eingabe!D326</f>
        <v>0</v>
      </c>
      <c r="J310" s="4">
        <f>IF((Eingabe!E326&lt;&gt;""),Eingabe!E326,Eingabe!D326)</f>
        <v>0</v>
      </c>
      <c r="K310" s="4">
        <f>+Eingabe!F326</f>
        <v>0</v>
      </c>
      <c r="L310" s="4">
        <f>IF((Eingabe!G326&lt;&gt;""),Eingabe!G326,Eingabe!F326)</f>
        <v>0</v>
      </c>
      <c r="M310" s="4">
        <f>+Eingabe!I326</f>
        <v>0</v>
      </c>
      <c r="N310" s="5" t="str">
        <f>IF(Eingabe!L326&lt;&gt; "",Eingabe!L326,"")</f>
        <v/>
      </c>
      <c r="O310" s="4" t="str">
        <f>IF(Eingabe!M326 &lt;&gt; "", VLOOKUP(Eingabe!M326,tblRFQZusatz!A$2:B$4,2,FALSE),"")</f>
        <v/>
      </c>
      <c r="P310" s="16">
        <f>+Eingabe!P326</f>
        <v>0</v>
      </c>
      <c r="Q310" s="4" t="e">
        <f>VLOOKUP(Eingabe!J326,tblBeobachter!$A$2:$B$4318,2,FALSE)</f>
        <v>#N/A</v>
      </c>
      <c r="R310" s="4" t="str">
        <f>IF(Eingabe!K326&lt;&gt; "",VLOOKUP(Eingabe!K326,tblBeobachter!$A$2:$B$4318,2,FALSE),"")</f>
        <v/>
      </c>
      <c r="S310" s="4" t="str">
        <f>IF(Eingabe!N326 &lt;&gt; "",VLOOKUP(Eingabe!N326,tlbLebensraumtyp!A$2:B$26,2,FALSE),"")</f>
        <v/>
      </c>
      <c r="T310" s="4" t="str">
        <f>IF(Eingabe!O326&lt;&gt;"",VLOOKUP(Eingabe!O326,tlbLebensraumtyp!A$2:B$26,2,FALSE)," ")</f>
        <v xml:space="preserve"> </v>
      </c>
    </row>
    <row r="311" spans="1:20" x14ac:dyDescent="0.25">
      <c r="A311" s="36">
        <f>+Eingabe!A327</f>
        <v>0</v>
      </c>
      <c r="B311" s="4" t="e">
        <f>VLOOKUP(Eingabe!Q327,tblArt!$A$2:$B$321,2,FALSE)</f>
        <v>#N/A</v>
      </c>
      <c r="C311" s="4" t="e">
        <f>VLOOKUP(Eingabe!B327,tblGemeinde!A$2:D$2867,4,FALSE)</f>
        <v>#N/A</v>
      </c>
      <c r="D311" s="4" t="e">
        <f>VLOOKUP(Eingabe!R327,tblAnzahl!A$2:D$6,4,FALSE)</f>
        <v>#N/A</v>
      </c>
      <c r="E311" s="18" t="str">
        <f>IF(Eingabe!S327&lt;&gt;"",Eingabe!S327,"")</f>
        <v/>
      </c>
      <c r="F311" s="4" t="e">
        <f>VLOOKUP(Eingabe!T327,tblBemerkung!A$2:B$8,2,FALSE)</f>
        <v>#N/A</v>
      </c>
      <c r="G311" s="35">
        <f>+Eingabe!C327</f>
        <v>0</v>
      </c>
      <c r="H311" s="4">
        <f>+Eingabe!H327</f>
        <v>0</v>
      </c>
      <c r="I311" s="4">
        <f>+Eingabe!D327</f>
        <v>0</v>
      </c>
      <c r="J311" s="4">
        <f>IF((Eingabe!E327&lt;&gt;""),Eingabe!E327,Eingabe!D327)</f>
        <v>0</v>
      </c>
      <c r="K311" s="4">
        <f>+Eingabe!F327</f>
        <v>0</v>
      </c>
      <c r="L311" s="4">
        <f>IF((Eingabe!G327&lt;&gt;""),Eingabe!G327,Eingabe!F327)</f>
        <v>0</v>
      </c>
      <c r="M311" s="4">
        <f>+Eingabe!I327</f>
        <v>0</v>
      </c>
      <c r="N311" s="5" t="str">
        <f>IF(Eingabe!L327&lt;&gt; "",Eingabe!L327,"")</f>
        <v/>
      </c>
      <c r="O311" s="4" t="str">
        <f>IF(Eingabe!M327 &lt;&gt; "", VLOOKUP(Eingabe!M327,tblRFQZusatz!A$2:B$4,2,FALSE),"")</f>
        <v/>
      </c>
      <c r="P311" s="16">
        <f>+Eingabe!P327</f>
        <v>0</v>
      </c>
      <c r="Q311" s="4" t="e">
        <f>VLOOKUP(Eingabe!J327,tblBeobachter!$A$2:$B$4318,2,FALSE)</f>
        <v>#N/A</v>
      </c>
      <c r="R311" s="4" t="str">
        <f>IF(Eingabe!K327&lt;&gt; "",VLOOKUP(Eingabe!K327,tblBeobachter!$A$2:$B$4318,2,FALSE),"")</f>
        <v/>
      </c>
      <c r="S311" s="4" t="str">
        <f>IF(Eingabe!N327 &lt;&gt; "",VLOOKUP(Eingabe!N327,tlbLebensraumtyp!A$2:B$26,2,FALSE),"")</f>
        <v/>
      </c>
      <c r="T311" s="4" t="str">
        <f>IF(Eingabe!O327&lt;&gt;"",VLOOKUP(Eingabe!O327,tlbLebensraumtyp!A$2:B$26,2,FALSE)," ")</f>
        <v xml:space="preserve"> </v>
      </c>
    </row>
    <row r="312" spans="1:20" x14ac:dyDescent="0.25">
      <c r="A312" s="36">
        <f>+Eingabe!A328</f>
        <v>0</v>
      </c>
      <c r="B312" s="4" t="e">
        <f>VLOOKUP(Eingabe!Q328,tblArt!$A$2:$B$321,2,FALSE)</f>
        <v>#N/A</v>
      </c>
      <c r="C312" s="4" t="e">
        <f>VLOOKUP(Eingabe!B328,tblGemeinde!A$2:D$2867,4,FALSE)</f>
        <v>#N/A</v>
      </c>
      <c r="D312" s="4" t="e">
        <f>VLOOKUP(Eingabe!R328,tblAnzahl!A$2:D$6,4,FALSE)</f>
        <v>#N/A</v>
      </c>
      <c r="E312" s="18" t="str">
        <f>IF(Eingabe!S328&lt;&gt;"",Eingabe!S328,"")</f>
        <v/>
      </c>
      <c r="F312" s="4" t="e">
        <f>VLOOKUP(Eingabe!T328,tblBemerkung!A$2:B$8,2,FALSE)</f>
        <v>#N/A</v>
      </c>
      <c r="G312" s="35">
        <f>+Eingabe!C328</f>
        <v>0</v>
      </c>
      <c r="H312" s="4">
        <f>+Eingabe!H328</f>
        <v>0</v>
      </c>
      <c r="I312" s="4">
        <f>+Eingabe!D328</f>
        <v>0</v>
      </c>
      <c r="J312" s="4">
        <f>IF((Eingabe!E328&lt;&gt;""),Eingabe!E328,Eingabe!D328)</f>
        <v>0</v>
      </c>
      <c r="K312" s="4">
        <f>+Eingabe!F328</f>
        <v>0</v>
      </c>
      <c r="L312" s="4">
        <f>IF((Eingabe!G328&lt;&gt;""),Eingabe!G328,Eingabe!F328)</f>
        <v>0</v>
      </c>
      <c r="M312" s="4">
        <f>+Eingabe!I328</f>
        <v>0</v>
      </c>
      <c r="N312" s="5" t="str">
        <f>IF(Eingabe!L328&lt;&gt; "",Eingabe!L328,"")</f>
        <v/>
      </c>
      <c r="O312" s="4" t="str">
        <f>IF(Eingabe!M328 &lt;&gt; "", VLOOKUP(Eingabe!M328,tblRFQZusatz!A$2:B$4,2,FALSE),"")</f>
        <v/>
      </c>
      <c r="P312" s="16">
        <f>+Eingabe!P328</f>
        <v>0</v>
      </c>
      <c r="Q312" s="4" t="e">
        <f>VLOOKUP(Eingabe!J328,tblBeobachter!$A$2:$B$4318,2,FALSE)</f>
        <v>#N/A</v>
      </c>
      <c r="R312" s="4" t="str">
        <f>IF(Eingabe!K328&lt;&gt; "",VLOOKUP(Eingabe!K328,tblBeobachter!$A$2:$B$4318,2,FALSE),"")</f>
        <v/>
      </c>
      <c r="S312" s="4" t="str">
        <f>IF(Eingabe!N328 &lt;&gt; "",VLOOKUP(Eingabe!N328,tlbLebensraumtyp!A$2:B$26,2,FALSE),"")</f>
        <v/>
      </c>
      <c r="T312" s="4" t="str">
        <f>IF(Eingabe!O328&lt;&gt;"",VLOOKUP(Eingabe!O328,tlbLebensraumtyp!A$2:B$26,2,FALSE)," ")</f>
        <v xml:space="preserve"> </v>
      </c>
    </row>
    <row r="313" spans="1:20" x14ac:dyDescent="0.25">
      <c r="A313" s="36">
        <f>+Eingabe!A329</f>
        <v>0</v>
      </c>
      <c r="B313" s="4" t="e">
        <f>VLOOKUP(Eingabe!Q329,tblArt!$A$2:$B$321,2,FALSE)</f>
        <v>#N/A</v>
      </c>
      <c r="C313" s="4" t="e">
        <f>VLOOKUP(Eingabe!B329,tblGemeinde!A$2:D$2867,4,FALSE)</f>
        <v>#N/A</v>
      </c>
      <c r="D313" s="4" t="e">
        <f>VLOOKUP(Eingabe!R329,tblAnzahl!A$2:D$6,4,FALSE)</f>
        <v>#N/A</v>
      </c>
      <c r="E313" s="18" t="str">
        <f>IF(Eingabe!S329&lt;&gt;"",Eingabe!S329,"")</f>
        <v/>
      </c>
      <c r="F313" s="4" t="e">
        <f>VLOOKUP(Eingabe!T329,tblBemerkung!A$2:B$8,2,FALSE)</f>
        <v>#N/A</v>
      </c>
      <c r="G313" s="35">
        <f>+Eingabe!C329</f>
        <v>0</v>
      </c>
      <c r="H313" s="4">
        <f>+Eingabe!H329</f>
        <v>0</v>
      </c>
      <c r="I313" s="4">
        <f>+Eingabe!D329</f>
        <v>0</v>
      </c>
      <c r="J313" s="4">
        <f>IF((Eingabe!E329&lt;&gt;""),Eingabe!E329,Eingabe!D329)</f>
        <v>0</v>
      </c>
      <c r="K313" s="4">
        <f>+Eingabe!F329</f>
        <v>0</v>
      </c>
      <c r="L313" s="4">
        <f>IF((Eingabe!G329&lt;&gt;""),Eingabe!G329,Eingabe!F329)</f>
        <v>0</v>
      </c>
      <c r="M313" s="4">
        <f>+Eingabe!I329</f>
        <v>0</v>
      </c>
      <c r="N313" s="5" t="str">
        <f>IF(Eingabe!L329&lt;&gt; "",Eingabe!L329,"")</f>
        <v/>
      </c>
      <c r="O313" s="4" t="str">
        <f>IF(Eingabe!M329 &lt;&gt; "", VLOOKUP(Eingabe!M329,tblRFQZusatz!A$2:B$4,2,FALSE),"")</f>
        <v/>
      </c>
      <c r="P313" s="16">
        <f>+Eingabe!P329</f>
        <v>0</v>
      </c>
      <c r="Q313" s="4" t="e">
        <f>VLOOKUP(Eingabe!J329,tblBeobachter!$A$2:$B$4318,2,FALSE)</f>
        <v>#N/A</v>
      </c>
      <c r="R313" s="4" t="str">
        <f>IF(Eingabe!K329&lt;&gt; "",VLOOKUP(Eingabe!K329,tblBeobachter!$A$2:$B$4318,2,FALSE),"")</f>
        <v/>
      </c>
      <c r="S313" s="4" t="str">
        <f>IF(Eingabe!N329 &lt;&gt; "",VLOOKUP(Eingabe!N329,tlbLebensraumtyp!A$2:B$26,2,FALSE),"")</f>
        <v/>
      </c>
      <c r="T313" s="4" t="str">
        <f>IF(Eingabe!O329&lt;&gt;"",VLOOKUP(Eingabe!O329,tlbLebensraumtyp!A$2:B$26,2,FALSE)," ")</f>
        <v xml:space="preserve"> </v>
      </c>
    </row>
    <row r="314" spans="1:20" x14ac:dyDescent="0.25">
      <c r="A314" s="36">
        <f>+Eingabe!A330</f>
        <v>0</v>
      </c>
      <c r="B314" s="4" t="e">
        <f>VLOOKUP(Eingabe!Q330,tblArt!$A$2:$B$321,2,FALSE)</f>
        <v>#N/A</v>
      </c>
      <c r="C314" s="4" t="e">
        <f>VLOOKUP(Eingabe!B330,tblGemeinde!A$2:D$2867,4,FALSE)</f>
        <v>#N/A</v>
      </c>
      <c r="D314" s="4" t="e">
        <f>VLOOKUP(Eingabe!R330,tblAnzahl!A$2:D$6,4,FALSE)</f>
        <v>#N/A</v>
      </c>
      <c r="E314" s="18" t="str">
        <f>IF(Eingabe!S330&lt;&gt;"",Eingabe!S330,"")</f>
        <v/>
      </c>
      <c r="F314" s="4" t="e">
        <f>VLOOKUP(Eingabe!T330,tblBemerkung!A$2:B$8,2,FALSE)</f>
        <v>#N/A</v>
      </c>
      <c r="G314" s="35">
        <f>+Eingabe!C330</f>
        <v>0</v>
      </c>
      <c r="H314" s="4">
        <f>+Eingabe!H330</f>
        <v>0</v>
      </c>
      <c r="I314" s="4">
        <f>+Eingabe!D330</f>
        <v>0</v>
      </c>
      <c r="J314" s="4">
        <f>IF((Eingabe!E330&lt;&gt;""),Eingabe!E330,Eingabe!D330)</f>
        <v>0</v>
      </c>
      <c r="K314" s="4">
        <f>+Eingabe!F330</f>
        <v>0</v>
      </c>
      <c r="L314" s="4">
        <f>IF((Eingabe!G330&lt;&gt;""),Eingabe!G330,Eingabe!F330)</f>
        <v>0</v>
      </c>
      <c r="M314" s="4">
        <f>+Eingabe!I330</f>
        <v>0</v>
      </c>
      <c r="N314" s="5" t="str">
        <f>IF(Eingabe!L330&lt;&gt; "",Eingabe!L330,"")</f>
        <v/>
      </c>
      <c r="O314" s="4" t="str">
        <f>IF(Eingabe!M330 &lt;&gt; "", VLOOKUP(Eingabe!M330,tblRFQZusatz!A$2:B$4,2,FALSE),"")</f>
        <v/>
      </c>
      <c r="P314" s="16">
        <f>+Eingabe!P330</f>
        <v>0</v>
      </c>
      <c r="Q314" s="4" t="e">
        <f>VLOOKUP(Eingabe!J330,tblBeobachter!$A$2:$B$4318,2,FALSE)</f>
        <v>#N/A</v>
      </c>
      <c r="R314" s="4" t="str">
        <f>IF(Eingabe!K330&lt;&gt; "",VLOOKUP(Eingabe!K330,tblBeobachter!$A$2:$B$4318,2,FALSE),"")</f>
        <v/>
      </c>
      <c r="S314" s="4" t="str">
        <f>IF(Eingabe!N330 &lt;&gt; "",VLOOKUP(Eingabe!N330,tlbLebensraumtyp!A$2:B$26,2,FALSE),"")</f>
        <v/>
      </c>
      <c r="T314" s="4" t="str">
        <f>IF(Eingabe!O330&lt;&gt;"",VLOOKUP(Eingabe!O330,tlbLebensraumtyp!A$2:B$26,2,FALSE)," ")</f>
        <v xml:space="preserve"> </v>
      </c>
    </row>
    <row r="315" spans="1:20" x14ac:dyDescent="0.25">
      <c r="A315" s="36">
        <f>+Eingabe!A331</f>
        <v>0</v>
      </c>
      <c r="B315" s="4" t="e">
        <f>VLOOKUP(Eingabe!Q331,tblArt!$A$2:$B$321,2,FALSE)</f>
        <v>#N/A</v>
      </c>
      <c r="C315" s="4" t="e">
        <f>VLOOKUP(Eingabe!B331,tblGemeinde!A$2:D$2867,4,FALSE)</f>
        <v>#N/A</v>
      </c>
      <c r="D315" s="4" t="e">
        <f>VLOOKUP(Eingabe!R331,tblAnzahl!A$2:D$6,4,FALSE)</f>
        <v>#N/A</v>
      </c>
      <c r="E315" s="18" t="str">
        <f>IF(Eingabe!S331&lt;&gt;"",Eingabe!S331,"")</f>
        <v/>
      </c>
      <c r="F315" s="4" t="e">
        <f>VLOOKUP(Eingabe!T331,tblBemerkung!A$2:B$8,2,FALSE)</f>
        <v>#N/A</v>
      </c>
      <c r="G315" s="35">
        <f>+Eingabe!C331</f>
        <v>0</v>
      </c>
      <c r="H315" s="4">
        <f>+Eingabe!H331</f>
        <v>0</v>
      </c>
      <c r="I315" s="4">
        <f>+Eingabe!D331</f>
        <v>0</v>
      </c>
      <c r="J315" s="4">
        <f>IF((Eingabe!E331&lt;&gt;""),Eingabe!E331,Eingabe!D331)</f>
        <v>0</v>
      </c>
      <c r="K315" s="4">
        <f>+Eingabe!F331</f>
        <v>0</v>
      </c>
      <c r="L315" s="4">
        <f>IF((Eingabe!G331&lt;&gt;""),Eingabe!G331,Eingabe!F331)</f>
        <v>0</v>
      </c>
      <c r="M315" s="4">
        <f>+Eingabe!I331</f>
        <v>0</v>
      </c>
      <c r="N315" s="5" t="str">
        <f>IF(Eingabe!L331&lt;&gt; "",Eingabe!L331,"")</f>
        <v/>
      </c>
      <c r="O315" s="4" t="str">
        <f>IF(Eingabe!M331 &lt;&gt; "", VLOOKUP(Eingabe!M331,tblRFQZusatz!A$2:B$4,2,FALSE),"")</f>
        <v/>
      </c>
      <c r="P315" s="16">
        <f>+Eingabe!P331</f>
        <v>0</v>
      </c>
      <c r="Q315" s="4" t="e">
        <f>VLOOKUP(Eingabe!J331,tblBeobachter!$A$2:$B$4318,2,FALSE)</f>
        <v>#N/A</v>
      </c>
      <c r="R315" s="4" t="str">
        <f>IF(Eingabe!K331&lt;&gt; "",VLOOKUP(Eingabe!K331,tblBeobachter!$A$2:$B$4318,2,FALSE),"")</f>
        <v/>
      </c>
      <c r="S315" s="4" t="str">
        <f>IF(Eingabe!N331 &lt;&gt; "",VLOOKUP(Eingabe!N331,tlbLebensraumtyp!A$2:B$26,2,FALSE),"")</f>
        <v/>
      </c>
      <c r="T315" s="4" t="str">
        <f>IF(Eingabe!O331&lt;&gt;"",VLOOKUP(Eingabe!O331,tlbLebensraumtyp!A$2:B$26,2,FALSE)," ")</f>
        <v xml:space="preserve"> </v>
      </c>
    </row>
    <row r="316" spans="1:20" x14ac:dyDescent="0.25">
      <c r="A316" s="36">
        <f>+Eingabe!A332</f>
        <v>0</v>
      </c>
      <c r="B316" s="4" t="e">
        <f>VLOOKUP(Eingabe!Q332,tblArt!$A$2:$B$321,2,FALSE)</f>
        <v>#N/A</v>
      </c>
      <c r="C316" s="4" t="e">
        <f>VLOOKUP(Eingabe!B332,tblGemeinde!A$2:D$2867,4,FALSE)</f>
        <v>#N/A</v>
      </c>
      <c r="D316" s="4" t="e">
        <f>VLOOKUP(Eingabe!R332,tblAnzahl!A$2:D$6,4,FALSE)</f>
        <v>#N/A</v>
      </c>
      <c r="E316" s="18" t="str">
        <f>IF(Eingabe!S332&lt;&gt;"",Eingabe!S332,"")</f>
        <v/>
      </c>
      <c r="F316" s="4" t="e">
        <f>VLOOKUP(Eingabe!T332,tblBemerkung!A$2:B$8,2,FALSE)</f>
        <v>#N/A</v>
      </c>
      <c r="G316" s="35">
        <f>+Eingabe!C332</f>
        <v>0</v>
      </c>
      <c r="H316" s="4">
        <f>+Eingabe!H332</f>
        <v>0</v>
      </c>
      <c r="I316" s="4">
        <f>+Eingabe!D332</f>
        <v>0</v>
      </c>
      <c r="J316" s="4">
        <f>IF((Eingabe!E332&lt;&gt;""),Eingabe!E332,Eingabe!D332)</f>
        <v>0</v>
      </c>
      <c r="K316" s="4">
        <f>+Eingabe!F332</f>
        <v>0</v>
      </c>
      <c r="L316" s="4">
        <f>IF((Eingabe!G332&lt;&gt;""),Eingabe!G332,Eingabe!F332)</f>
        <v>0</v>
      </c>
      <c r="M316" s="4">
        <f>+Eingabe!I332</f>
        <v>0</v>
      </c>
      <c r="N316" s="5" t="str">
        <f>IF(Eingabe!L332&lt;&gt; "",Eingabe!L332,"")</f>
        <v/>
      </c>
      <c r="O316" s="4" t="str">
        <f>IF(Eingabe!M332 &lt;&gt; "", VLOOKUP(Eingabe!M332,tblRFQZusatz!A$2:B$4,2,FALSE),"")</f>
        <v/>
      </c>
      <c r="P316" s="16">
        <f>+Eingabe!P332</f>
        <v>0</v>
      </c>
      <c r="Q316" s="4" t="e">
        <f>VLOOKUP(Eingabe!J332,tblBeobachter!$A$2:$B$4318,2,FALSE)</f>
        <v>#N/A</v>
      </c>
      <c r="R316" s="4" t="str">
        <f>IF(Eingabe!K332&lt;&gt; "",VLOOKUP(Eingabe!K332,tblBeobachter!$A$2:$B$4318,2,FALSE),"")</f>
        <v/>
      </c>
      <c r="S316" s="4" t="str">
        <f>IF(Eingabe!N332 &lt;&gt; "",VLOOKUP(Eingabe!N332,tlbLebensraumtyp!A$2:B$26,2,FALSE),"")</f>
        <v/>
      </c>
      <c r="T316" s="4" t="str">
        <f>IF(Eingabe!O332&lt;&gt;"",VLOOKUP(Eingabe!O332,tlbLebensraumtyp!A$2:B$26,2,FALSE)," ")</f>
        <v xml:space="preserve"> </v>
      </c>
    </row>
    <row r="317" spans="1:20" x14ac:dyDescent="0.25">
      <c r="A317" s="36">
        <f>+Eingabe!A333</f>
        <v>0</v>
      </c>
      <c r="B317" s="4" t="e">
        <f>VLOOKUP(Eingabe!Q333,tblArt!$A$2:$B$321,2,FALSE)</f>
        <v>#N/A</v>
      </c>
      <c r="C317" s="4" t="e">
        <f>VLOOKUP(Eingabe!B333,tblGemeinde!A$2:D$2867,4,FALSE)</f>
        <v>#N/A</v>
      </c>
      <c r="D317" s="4" t="e">
        <f>VLOOKUP(Eingabe!R333,tblAnzahl!A$2:D$6,4,FALSE)</f>
        <v>#N/A</v>
      </c>
      <c r="E317" s="18" t="str">
        <f>IF(Eingabe!S333&lt;&gt;"",Eingabe!S333,"")</f>
        <v/>
      </c>
      <c r="F317" s="4" t="e">
        <f>VLOOKUP(Eingabe!T333,tblBemerkung!A$2:B$8,2,FALSE)</f>
        <v>#N/A</v>
      </c>
      <c r="G317" s="35">
        <f>+Eingabe!C333</f>
        <v>0</v>
      </c>
      <c r="H317" s="4">
        <f>+Eingabe!H333</f>
        <v>0</v>
      </c>
      <c r="I317" s="4">
        <f>+Eingabe!D333</f>
        <v>0</v>
      </c>
      <c r="J317" s="4">
        <f>IF((Eingabe!E333&lt;&gt;""),Eingabe!E333,Eingabe!D333)</f>
        <v>0</v>
      </c>
      <c r="K317" s="4">
        <f>+Eingabe!F333</f>
        <v>0</v>
      </c>
      <c r="L317" s="4">
        <f>IF((Eingabe!G333&lt;&gt;""),Eingabe!G333,Eingabe!F333)</f>
        <v>0</v>
      </c>
      <c r="M317" s="4">
        <f>+Eingabe!I333</f>
        <v>0</v>
      </c>
      <c r="N317" s="5" t="str">
        <f>IF(Eingabe!L333&lt;&gt; "",Eingabe!L333,"")</f>
        <v/>
      </c>
      <c r="O317" s="4" t="str">
        <f>IF(Eingabe!M333 &lt;&gt; "", VLOOKUP(Eingabe!M333,tblRFQZusatz!A$2:B$4,2,FALSE),"")</f>
        <v/>
      </c>
      <c r="P317" s="16">
        <f>+Eingabe!P333</f>
        <v>0</v>
      </c>
      <c r="Q317" s="4" t="e">
        <f>VLOOKUP(Eingabe!J333,tblBeobachter!$A$2:$B$4318,2,FALSE)</f>
        <v>#N/A</v>
      </c>
      <c r="R317" s="4" t="str">
        <f>IF(Eingabe!K333&lt;&gt; "",VLOOKUP(Eingabe!K333,tblBeobachter!$A$2:$B$4318,2,FALSE),"")</f>
        <v/>
      </c>
      <c r="S317" s="4" t="str">
        <f>IF(Eingabe!N333 &lt;&gt; "",VLOOKUP(Eingabe!N333,tlbLebensraumtyp!A$2:B$26,2,FALSE),"")</f>
        <v/>
      </c>
      <c r="T317" s="4" t="str">
        <f>IF(Eingabe!O333&lt;&gt;"",VLOOKUP(Eingabe!O333,tlbLebensraumtyp!A$2:B$26,2,FALSE)," ")</f>
        <v xml:space="preserve"> </v>
      </c>
    </row>
    <row r="318" spans="1:20" x14ac:dyDescent="0.25">
      <c r="A318" s="36">
        <f>+Eingabe!A334</f>
        <v>0</v>
      </c>
      <c r="B318" s="4" t="e">
        <f>VLOOKUP(Eingabe!Q334,tblArt!$A$2:$B$321,2,FALSE)</f>
        <v>#N/A</v>
      </c>
      <c r="C318" s="4" t="e">
        <f>VLOOKUP(Eingabe!B334,tblGemeinde!A$2:D$2867,4,FALSE)</f>
        <v>#N/A</v>
      </c>
      <c r="D318" s="4" t="e">
        <f>VLOOKUP(Eingabe!R334,tblAnzahl!A$2:D$6,4,FALSE)</f>
        <v>#N/A</v>
      </c>
      <c r="E318" s="18" t="str">
        <f>IF(Eingabe!S334&lt;&gt;"",Eingabe!S334,"")</f>
        <v/>
      </c>
      <c r="F318" s="4" t="e">
        <f>VLOOKUP(Eingabe!T334,tblBemerkung!A$2:B$8,2,FALSE)</f>
        <v>#N/A</v>
      </c>
      <c r="G318" s="35">
        <f>+Eingabe!C334</f>
        <v>0</v>
      </c>
      <c r="H318" s="4">
        <f>+Eingabe!H334</f>
        <v>0</v>
      </c>
      <c r="I318" s="4">
        <f>+Eingabe!D334</f>
        <v>0</v>
      </c>
      <c r="J318" s="4">
        <f>IF((Eingabe!E334&lt;&gt;""),Eingabe!E334,Eingabe!D334)</f>
        <v>0</v>
      </c>
      <c r="K318" s="4">
        <f>+Eingabe!F334</f>
        <v>0</v>
      </c>
      <c r="L318" s="4">
        <f>IF((Eingabe!G334&lt;&gt;""),Eingabe!G334,Eingabe!F334)</f>
        <v>0</v>
      </c>
      <c r="M318" s="4">
        <f>+Eingabe!I334</f>
        <v>0</v>
      </c>
      <c r="N318" s="5" t="str">
        <f>IF(Eingabe!L334&lt;&gt; "",Eingabe!L334,"")</f>
        <v/>
      </c>
      <c r="O318" s="4" t="str">
        <f>IF(Eingabe!M334 &lt;&gt; "", VLOOKUP(Eingabe!M334,tblRFQZusatz!A$2:B$4,2,FALSE),"")</f>
        <v/>
      </c>
      <c r="P318" s="16">
        <f>+Eingabe!P334</f>
        <v>0</v>
      </c>
      <c r="Q318" s="4" t="e">
        <f>VLOOKUP(Eingabe!J334,tblBeobachter!$A$2:$B$4318,2,FALSE)</f>
        <v>#N/A</v>
      </c>
      <c r="R318" s="4" t="str">
        <f>IF(Eingabe!K334&lt;&gt; "",VLOOKUP(Eingabe!K334,tblBeobachter!$A$2:$B$4318,2,FALSE),"")</f>
        <v/>
      </c>
      <c r="S318" s="4" t="str">
        <f>IF(Eingabe!N334 &lt;&gt; "",VLOOKUP(Eingabe!N334,tlbLebensraumtyp!A$2:B$26,2,FALSE),"")</f>
        <v/>
      </c>
      <c r="T318" s="4" t="str">
        <f>IF(Eingabe!O334&lt;&gt;"",VLOOKUP(Eingabe!O334,tlbLebensraumtyp!A$2:B$26,2,FALSE)," ")</f>
        <v xml:space="preserve"> </v>
      </c>
    </row>
    <row r="319" spans="1:20" x14ac:dyDescent="0.25">
      <c r="A319" s="36">
        <f>+Eingabe!A335</f>
        <v>0</v>
      </c>
      <c r="B319" s="4" t="e">
        <f>VLOOKUP(Eingabe!Q335,tblArt!$A$2:$B$321,2,FALSE)</f>
        <v>#N/A</v>
      </c>
      <c r="C319" s="4" t="e">
        <f>VLOOKUP(Eingabe!B335,tblGemeinde!A$2:D$2867,4,FALSE)</f>
        <v>#N/A</v>
      </c>
      <c r="D319" s="4" t="e">
        <f>VLOOKUP(Eingabe!R335,tblAnzahl!A$2:D$6,4,FALSE)</f>
        <v>#N/A</v>
      </c>
      <c r="E319" s="18" t="str">
        <f>IF(Eingabe!S335&lt;&gt;"",Eingabe!S335,"")</f>
        <v/>
      </c>
      <c r="F319" s="4" t="e">
        <f>VLOOKUP(Eingabe!T335,tblBemerkung!A$2:B$8,2,FALSE)</f>
        <v>#N/A</v>
      </c>
      <c r="G319" s="35">
        <f>+Eingabe!C335</f>
        <v>0</v>
      </c>
      <c r="H319" s="4">
        <f>+Eingabe!H335</f>
        <v>0</v>
      </c>
      <c r="I319" s="4">
        <f>+Eingabe!D335</f>
        <v>0</v>
      </c>
      <c r="J319" s="4">
        <f>IF((Eingabe!E335&lt;&gt;""),Eingabe!E335,Eingabe!D335)</f>
        <v>0</v>
      </c>
      <c r="K319" s="4">
        <f>+Eingabe!F335</f>
        <v>0</v>
      </c>
      <c r="L319" s="4">
        <f>IF((Eingabe!G335&lt;&gt;""),Eingabe!G335,Eingabe!F335)</f>
        <v>0</v>
      </c>
      <c r="M319" s="4">
        <f>+Eingabe!I335</f>
        <v>0</v>
      </c>
      <c r="N319" s="5" t="str">
        <f>IF(Eingabe!L335&lt;&gt; "",Eingabe!L335,"")</f>
        <v/>
      </c>
      <c r="O319" s="4" t="str">
        <f>IF(Eingabe!M335 &lt;&gt; "", VLOOKUP(Eingabe!M335,tblRFQZusatz!A$2:B$4,2,FALSE),"")</f>
        <v/>
      </c>
      <c r="P319" s="16">
        <f>+Eingabe!P335</f>
        <v>0</v>
      </c>
      <c r="Q319" s="4" t="e">
        <f>VLOOKUP(Eingabe!J335,tblBeobachter!$A$2:$B$4318,2,FALSE)</f>
        <v>#N/A</v>
      </c>
      <c r="R319" s="4" t="str">
        <f>IF(Eingabe!K335&lt;&gt; "",VLOOKUP(Eingabe!K335,tblBeobachter!$A$2:$B$4318,2,FALSE),"")</f>
        <v/>
      </c>
      <c r="S319" s="4" t="str">
        <f>IF(Eingabe!N335 &lt;&gt; "",VLOOKUP(Eingabe!N335,tlbLebensraumtyp!A$2:B$26,2,FALSE),"")</f>
        <v/>
      </c>
      <c r="T319" s="4" t="str">
        <f>IF(Eingabe!O335&lt;&gt;"",VLOOKUP(Eingabe!O335,tlbLebensraumtyp!A$2:B$26,2,FALSE)," ")</f>
        <v xml:space="preserve"> </v>
      </c>
    </row>
    <row r="320" spans="1:20" x14ac:dyDescent="0.25">
      <c r="A320" s="36">
        <f>+Eingabe!A336</f>
        <v>0</v>
      </c>
      <c r="B320" s="4" t="e">
        <f>VLOOKUP(Eingabe!Q336,tblArt!$A$2:$B$321,2,FALSE)</f>
        <v>#N/A</v>
      </c>
      <c r="C320" s="4" t="e">
        <f>VLOOKUP(Eingabe!B336,tblGemeinde!A$2:D$2867,4,FALSE)</f>
        <v>#N/A</v>
      </c>
      <c r="D320" s="4" t="e">
        <f>VLOOKUP(Eingabe!R336,tblAnzahl!A$2:D$6,4,FALSE)</f>
        <v>#N/A</v>
      </c>
      <c r="E320" s="18" t="str">
        <f>IF(Eingabe!S336&lt;&gt;"",Eingabe!S336,"")</f>
        <v/>
      </c>
      <c r="F320" s="4" t="e">
        <f>VLOOKUP(Eingabe!T336,tblBemerkung!A$2:B$8,2,FALSE)</f>
        <v>#N/A</v>
      </c>
      <c r="G320" s="35">
        <f>+Eingabe!C336</f>
        <v>0</v>
      </c>
      <c r="H320" s="4">
        <f>+Eingabe!H336</f>
        <v>0</v>
      </c>
      <c r="I320" s="4">
        <f>+Eingabe!D336</f>
        <v>0</v>
      </c>
      <c r="J320" s="4">
        <f>IF((Eingabe!E336&lt;&gt;""),Eingabe!E336,Eingabe!D336)</f>
        <v>0</v>
      </c>
      <c r="K320" s="4">
        <f>+Eingabe!F336</f>
        <v>0</v>
      </c>
      <c r="L320" s="4">
        <f>IF((Eingabe!G336&lt;&gt;""),Eingabe!G336,Eingabe!F336)</f>
        <v>0</v>
      </c>
      <c r="M320" s="4">
        <f>+Eingabe!I336</f>
        <v>0</v>
      </c>
      <c r="N320" s="5" t="str">
        <f>IF(Eingabe!L336&lt;&gt; "",Eingabe!L336,"")</f>
        <v/>
      </c>
      <c r="O320" s="4" t="str">
        <f>IF(Eingabe!M336 &lt;&gt; "", VLOOKUP(Eingabe!M336,tblRFQZusatz!A$2:B$4,2,FALSE),"")</f>
        <v/>
      </c>
      <c r="P320" s="16">
        <f>+Eingabe!P336</f>
        <v>0</v>
      </c>
      <c r="Q320" s="4" t="e">
        <f>VLOOKUP(Eingabe!J336,tblBeobachter!$A$2:$B$4318,2,FALSE)</f>
        <v>#N/A</v>
      </c>
      <c r="R320" s="4" t="str">
        <f>IF(Eingabe!K336&lt;&gt; "",VLOOKUP(Eingabe!K336,tblBeobachter!$A$2:$B$4318,2,FALSE),"")</f>
        <v/>
      </c>
      <c r="S320" s="4" t="str">
        <f>IF(Eingabe!N336 &lt;&gt; "",VLOOKUP(Eingabe!N336,tlbLebensraumtyp!A$2:B$26,2,FALSE),"")</f>
        <v/>
      </c>
      <c r="T320" s="4" t="str">
        <f>IF(Eingabe!O336&lt;&gt;"",VLOOKUP(Eingabe!O336,tlbLebensraumtyp!A$2:B$26,2,FALSE)," ")</f>
        <v xml:space="preserve"> </v>
      </c>
    </row>
    <row r="321" spans="1:20" x14ac:dyDescent="0.25">
      <c r="A321" s="36">
        <f>+Eingabe!A337</f>
        <v>0</v>
      </c>
      <c r="B321" s="4" t="e">
        <f>VLOOKUP(Eingabe!Q337,tblArt!$A$2:$B$321,2,FALSE)</f>
        <v>#N/A</v>
      </c>
      <c r="C321" s="4" t="e">
        <f>VLOOKUP(Eingabe!B337,tblGemeinde!A$2:D$2867,4,FALSE)</f>
        <v>#N/A</v>
      </c>
      <c r="D321" s="4" t="e">
        <f>VLOOKUP(Eingabe!R337,tblAnzahl!A$2:D$6,4,FALSE)</f>
        <v>#N/A</v>
      </c>
      <c r="E321" s="18" t="str">
        <f>IF(Eingabe!S337&lt;&gt;"",Eingabe!S337,"")</f>
        <v/>
      </c>
      <c r="F321" s="4" t="e">
        <f>VLOOKUP(Eingabe!T337,tblBemerkung!A$2:B$8,2,FALSE)</f>
        <v>#N/A</v>
      </c>
      <c r="G321" s="35">
        <f>+Eingabe!C337</f>
        <v>0</v>
      </c>
      <c r="H321" s="4">
        <f>+Eingabe!H337</f>
        <v>0</v>
      </c>
      <c r="I321" s="4">
        <f>+Eingabe!D337</f>
        <v>0</v>
      </c>
      <c r="J321" s="4">
        <f>IF((Eingabe!E337&lt;&gt;""),Eingabe!E337,Eingabe!D337)</f>
        <v>0</v>
      </c>
      <c r="K321" s="4">
        <f>+Eingabe!F337</f>
        <v>0</v>
      </c>
      <c r="L321" s="4">
        <f>IF((Eingabe!G337&lt;&gt;""),Eingabe!G337,Eingabe!F337)</f>
        <v>0</v>
      </c>
      <c r="M321" s="4">
        <f>+Eingabe!I337</f>
        <v>0</v>
      </c>
      <c r="N321" s="5" t="str">
        <f>IF(Eingabe!L337&lt;&gt; "",Eingabe!L337,"")</f>
        <v/>
      </c>
      <c r="O321" s="4" t="str">
        <f>IF(Eingabe!M337 &lt;&gt; "", VLOOKUP(Eingabe!M337,tblRFQZusatz!A$2:B$4,2,FALSE),"")</f>
        <v/>
      </c>
      <c r="P321" s="16">
        <f>+Eingabe!P337</f>
        <v>0</v>
      </c>
      <c r="Q321" s="4" t="e">
        <f>VLOOKUP(Eingabe!J337,tblBeobachter!$A$2:$B$4318,2,FALSE)</f>
        <v>#N/A</v>
      </c>
      <c r="R321" s="4" t="str">
        <f>IF(Eingabe!K337&lt;&gt; "",VLOOKUP(Eingabe!K337,tblBeobachter!$A$2:$B$4318,2,FALSE),"")</f>
        <v/>
      </c>
      <c r="S321" s="4" t="str">
        <f>IF(Eingabe!N337 &lt;&gt; "",VLOOKUP(Eingabe!N337,tlbLebensraumtyp!A$2:B$26,2,FALSE),"")</f>
        <v/>
      </c>
      <c r="T321" s="4" t="str">
        <f>IF(Eingabe!O337&lt;&gt;"",VLOOKUP(Eingabe!O337,tlbLebensraumtyp!A$2:B$26,2,FALSE)," ")</f>
        <v xml:space="preserve"> </v>
      </c>
    </row>
    <row r="322" spans="1:20" x14ac:dyDescent="0.25">
      <c r="A322" s="36">
        <f>+Eingabe!A338</f>
        <v>0</v>
      </c>
      <c r="B322" s="4" t="e">
        <f>VLOOKUP(Eingabe!Q338,tblArt!$A$2:$B$321,2,FALSE)</f>
        <v>#N/A</v>
      </c>
      <c r="C322" s="4" t="e">
        <f>VLOOKUP(Eingabe!B338,tblGemeinde!A$2:D$2867,4,FALSE)</f>
        <v>#N/A</v>
      </c>
      <c r="D322" s="4" t="e">
        <f>VLOOKUP(Eingabe!R338,tblAnzahl!A$2:D$6,4,FALSE)</f>
        <v>#N/A</v>
      </c>
      <c r="E322" s="18" t="str">
        <f>IF(Eingabe!S338&lt;&gt;"",Eingabe!S338,"")</f>
        <v/>
      </c>
      <c r="F322" s="4" t="e">
        <f>VLOOKUP(Eingabe!T338,tblBemerkung!A$2:B$8,2,FALSE)</f>
        <v>#N/A</v>
      </c>
      <c r="G322" s="35">
        <f>+Eingabe!C338</f>
        <v>0</v>
      </c>
      <c r="H322" s="4">
        <f>+Eingabe!H338</f>
        <v>0</v>
      </c>
      <c r="I322" s="4">
        <f>+Eingabe!D338</f>
        <v>0</v>
      </c>
      <c r="J322" s="4">
        <f>IF((Eingabe!E338&lt;&gt;""),Eingabe!E338,Eingabe!D338)</f>
        <v>0</v>
      </c>
      <c r="K322" s="4">
        <f>+Eingabe!F338</f>
        <v>0</v>
      </c>
      <c r="L322" s="4">
        <f>IF((Eingabe!G338&lt;&gt;""),Eingabe!G338,Eingabe!F338)</f>
        <v>0</v>
      </c>
      <c r="M322" s="4">
        <f>+Eingabe!I338</f>
        <v>0</v>
      </c>
      <c r="N322" s="5" t="str">
        <f>IF(Eingabe!L338&lt;&gt; "",Eingabe!L338,"")</f>
        <v/>
      </c>
      <c r="O322" s="4" t="str">
        <f>IF(Eingabe!M338 &lt;&gt; "", VLOOKUP(Eingabe!M338,tblRFQZusatz!A$2:B$4,2,FALSE),"")</f>
        <v/>
      </c>
      <c r="P322" s="16">
        <f>+Eingabe!P338</f>
        <v>0</v>
      </c>
      <c r="Q322" s="4" t="e">
        <f>VLOOKUP(Eingabe!J338,tblBeobachter!$A$2:$B$4318,2,FALSE)</f>
        <v>#N/A</v>
      </c>
      <c r="R322" s="4" t="str">
        <f>IF(Eingabe!K338&lt;&gt; "",VLOOKUP(Eingabe!K338,tblBeobachter!$A$2:$B$4318,2,FALSE),"")</f>
        <v/>
      </c>
      <c r="S322" s="4" t="str">
        <f>IF(Eingabe!N338 &lt;&gt; "",VLOOKUP(Eingabe!N338,tlbLebensraumtyp!A$2:B$26,2,FALSE),"")</f>
        <v/>
      </c>
      <c r="T322" s="4" t="str">
        <f>IF(Eingabe!O338&lt;&gt;"",VLOOKUP(Eingabe!O338,tlbLebensraumtyp!A$2:B$26,2,FALSE)," ")</f>
        <v xml:space="preserve"> </v>
      </c>
    </row>
    <row r="323" spans="1:20" x14ac:dyDescent="0.25">
      <c r="A323" s="36">
        <f>+Eingabe!A339</f>
        <v>0</v>
      </c>
      <c r="B323" s="4" t="e">
        <f>VLOOKUP(Eingabe!Q339,tblArt!$A$2:$B$321,2,FALSE)</f>
        <v>#N/A</v>
      </c>
      <c r="C323" s="4" t="e">
        <f>VLOOKUP(Eingabe!B339,tblGemeinde!A$2:D$2867,4,FALSE)</f>
        <v>#N/A</v>
      </c>
      <c r="D323" s="4" t="e">
        <f>VLOOKUP(Eingabe!R339,tblAnzahl!A$2:D$6,4,FALSE)</f>
        <v>#N/A</v>
      </c>
      <c r="E323" s="18" t="str">
        <f>IF(Eingabe!S339&lt;&gt;"",Eingabe!S339,"")</f>
        <v/>
      </c>
      <c r="F323" s="4" t="e">
        <f>VLOOKUP(Eingabe!T339,tblBemerkung!A$2:B$8,2,FALSE)</f>
        <v>#N/A</v>
      </c>
      <c r="G323" s="35">
        <f>+Eingabe!C339</f>
        <v>0</v>
      </c>
      <c r="H323" s="4">
        <f>+Eingabe!H339</f>
        <v>0</v>
      </c>
      <c r="I323" s="4">
        <f>+Eingabe!D339</f>
        <v>0</v>
      </c>
      <c r="J323" s="4">
        <f>IF((Eingabe!E339&lt;&gt;""),Eingabe!E339,Eingabe!D339)</f>
        <v>0</v>
      </c>
      <c r="K323" s="4">
        <f>+Eingabe!F339</f>
        <v>0</v>
      </c>
      <c r="L323" s="4">
        <f>IF((Eingabe!G339&lt;&gt;""),Eingabe!G339,Eingabe!F339)</f>
        <v>0</v>
      </c>
      <c r="M323" s="4">
        <f>+Eingabe!I339</f>
        <v>0</v>
      </c>
      <c r="N323" s="5" t="str">
        <f>IF(Eingabe!L339&lt;&gt; "",Eingabe!L339,"")</f>
        <v/>
      </c>
      <c r="O323" s="4" t="str">
        <f>IF(Eingabe!M339 &lt;&gt; "", VLOOKUP(Eingabe!M339,tblRFQZusatz!A$2:B$4,2,FALSE),"")</f>
        <v/>
      </c>
      <c r="P323" s="16">
        <f>+Eingabe!P339</f>
        <v>0</v>
      </c>
      <c r="Q323" s="4" t="e">
        <f>VLOOKUP(Eingabe!J339,tblBeobachter!$A$2:$B$4318,2,FALSE)</f>
        <v>#N/A</v>
      </c>
      <c r="R323" s="4" t="str">
        <f>IF(Eingabe!K339&lt;&gt; "",VLOOKUP(Eingabe!K339,tblBeobachter!$A$2:$B$4318,2,FALSE),"")</f>
        <v/>
      </c>
      <c r="S323" s="4" t="str">
        <f>IF(Eingabe!N339 &lt;&gt; "",VLOOKUP(Eingabe!N339,tlbLebensraumtyp!A$2:B$26,2,FALSE),"")</f>
        <v/>
      </c>
      <c r="T323" s="4" t="str">
        <f>IF(Eingabe!O339&lt;&gt;"",VLOOKUP(Eingabe!O339,tlbLebensraumtyp!A$2:B$26,2,FALSE)," ")</f>
        <v xml:space="preserve"> </v>
      </c>
    </row>
    <row r="324" spans="1:20" x14ac:dyDescent="0.25">
      <c r="A324" s="36">
        <f>+Eingabe!A340</f>
        <v>0</v>
      </c>
      <c r="B324" s="4" t="e">
        <f>VLOOKUP(Eingabe!Q340,tblArt!$A$2:$B$321,2,FALSE)</f>
        <v>#N/A</v>
      </c>
      <c r="C324" s="4" t="e">
        <f>VLOOKUP(Eingabe!B340,tblGemeinde!A$2:D$2867,4,FALSE)</f>
        <v>#N/A</v>
      </c>
      <c r="D324" s="4" t="e">
        <f>VLOOKUP(Eingabe!R340,tblAnzahl!A$2:D$6,4,FALSE)</f>
        <v>#N/A</v>
      </c>
      <c r="E324" s="18" t="str">
        <f>IF(Eingabe!S340&lt;&gt;"",Eingabe!S340,"")</f>
        <v/>
      </c>
      <c r="F324" s="4" t="e">
        <f>VLOOKUP(Eingabe!T340,tblBemerkung!A$2:B$8,2,FALSE)</f>
        <v>#N/A</v>
      </c>
      <c r="G324" s="35">
        <f>+Eingabe!C340</f>
        <v>0</v>
      </c>
      <c r="H324" s="4">
        <f>+Eingabe!H340</f>
        <v>0</v>
      </c>
      <c r="I324" s="4">
        <f>+Eingabe!D340</f>
        <v>0</v>
      </c>
      <c r="J324" s="4">
        <f>IF((Eingabe!E340&lt;&gt;""),Eingabe!E340,Eingabe!D340)</f>
        <v>0</v>
      </c>
      <c r="K324" s="4">
        <f>+Eingabe!F340</f>
        <v>0</v>
      </c>
      <c r="L324" s="4">
        <f>IF((Eingabe!G340&lt;&gt;""),Eingabe!G340,Eingabe!F340)</f>
        <v>0</v>
      </c>
      <c r="M324" s="4">
        <f>+Eingabe!I340</f>
        <v>0</v>
      </c>
      <c r="N324" s="5" t="str">
        <f>IF(Eingabe!L340&lt;&gt; "",Eingabe!L340,"")</f>
        <v/>
      </c>
      <c r="O324" s="4" t="str">
        <f>IF(Eingabe!M340 &lt;&gt; "", VLOOKUP(Eingabe!M340,tblRFQZusatz!A$2:B$4,2,FALSE),"")</f>
        <v/>
      </c>
      <c r="P324" s="16">
        <f>+Eingabe!P340</f>
        <v>0</v>
      </c>
      <c r="Q324" s="4" t="e">
        <f>VLOOKUP(Eingabe!J340,tblBeobachter!$A$2:$B$4318,2,FALSE)</f>
        <v>#N/A</v>
      </c>
      <c r="R324" s="4" t="str">
        <f>IF(Eingabe!K340&lt;&gt; "",VLOOKUP(Eingabe!K340,tblBeobachter!$A$2:$B$4318,2,FALSE),"")</f>
        <v/>
      </c>
      <c r="S324" s="4" t="str">
        <f>IF(Eingabe!N340 &lt;&gt; "",VLOOKUP(Eingabe!N340,tlbLebensraumtyp!A$2:B$26,2,FALSE),"")</f>
        <v/>
      </c>
      <c r="T324" s="4" t="str">
        <f>IF(Eingabe!O340&lt;&gt;"",VLOOKUP(Eingabe!O340,tlbLebensraumtyp!A$2:B$26,2,FALSE)," ")</f>
        <v xml:space="preserve"> </v>
      </c>
    </row>
    <row r="325" spans="1:20" x14ac:dyDescent="0.25">
      <c r="A325" s="36">
        <f>+Eingabe!A341</f>
        <v>0</v>
      </c>
      <c r="B325" s="4" t="e">
        <f>VLOOKUP(Eingabe!Q341,tblArt!$A$2:$B$321,2,FALSE)</f>
        <v>#N/A</v>
      </c>
      <c r="C325" s="4" t="e">
        <f>VLOOKUP(Eingabe!B341,tblGemeinde!A$2:D$2867,4,FALSE)</f>
        <v>#N/A</v>
      </c>
      <c r="D325" s="4" t="e">
        <f>VLOOKUP(Eingabe!R341,tblAnzahl!A$2:D$6,4,FALSE)</f>
        <v>#N/A</v>
      </c>
      <c r="E325" s="18" t="str">
        <f>IF(Eingabe!S341&lt;&gt;"",Eingabe!S341,"")</f>
        <v/>
      </c>
      <c r="F325" s="4" t="e">
        <f>VLOOKUP(Eingabe!T341,tblBemerkung!A$2:B$8,2,FALSE)</f>
        <v>#N/A</v>
      </c>
      <c r="G325" s="35">
        <f>+Eingabe!C341</f>
        <v>0</v>
      </c>
      <c r="H325" s="4">
        <f>+Eingabe!H341</f>
        <v>0</v>
      </c>
      <c r="I325" s="4">
        <f>+Eingabe!D341</f>
        <v>0</v>
      </c>
      <c r="J325" s="4">
        <f>IF((Eingabe!E341&lt;&gt;""),Eingabe!E341,Eingabe!D341)</f>
        <v>0</v>
      </c>
      <c r="K325" s="4">
        <f>+Eingabe!F341</f>
        <v>0</v>
      </c>
      <c r="L325" s="4">
        <f>IF((Eingabe!G341&lt;&gt;""),Eingabe!G341,Eingabe!F341)</f>
        <v>0</v>
      </c>
      <c r="M325" s="4">
        <f>+Eingabe!I341</f>
        <v>0</v>
      </c>
      <c r="N325" s="5" t="str">
        <f>IF(Eingabe!L341&lt;&gt; "",Eingabe!L341,"")</f>
        <v/>
      </c>
      <c r="O325" s="4" t="str">
        <f>IF(Eingabe!M341 &lt;&gt; "", VLOOKUP(Eingabe!M341,tblRFQZusatz!A$2:B$4,2,FALSE),"")</f>
        <v/>
      </c>
      <c r="P325" s="16">
        <f>+Eingabe!P341</f>
        <v>0</v>
      </c>
      <c r="Q325" s="4" t="e">
        <f>VLOOKUP(Eingabe!J341,tblBeobachter!$A$2:$B$4318,2,FALSE)</f>
        <v>#N/A</v>
      </c>
      <c r="R325" s="4" t="str">
        <f>IF(Eingabe!K341&lt;&gt; "",VLOOKUP(Eingabe!K341,tblBeobachter!$A$2:$B$4318,2,FALSE),"")</f>
        <v/>
      </c>
      <c r="S325" s="4" t="str">
        <f>IF(Eingabe!N341 &lt;&gt; "",VLOOKUP(Eingabe!N341,tlbLebensraumtyp!A$2:B$26,2,FALSE),"")</f>
        <v/>
      </c>
      <c r="T325" s="4" t="str">
        <f>IF(Eingabe!O341&lt;&gt;"",VLOOKUP(Eingabe!O341,tlbLebensraumtyp!A$2:B$26,2,FALSE)," ")</f>
        <v xml:space="preserve"> </v>
      </c>
    </row>
    <row r="326" spans="1:20" x14ac:dyDescent="0.25">
      <c r="A326" s="36">
        <f>+Eingabe!A342</f>
        <v>0</v>
      </c>
      <c r="B326" s="4" t="e">
        <f>VLOOKUP(Eingabe!Q342,tblArt!$A$2:$B$321,2,FALSE)</f>
        <v>#N/A</v>
      </c>
      <c r="C326" s="4" t="e">
        <f>VLOOKUP(Eingabe!B342,tblGemeinde!A$2:D$2867,4,FALSE)</f>
        <v>#N/A</v>
      </c>
      <c r="D326" s="4" t="e">
        <f>VLOOKUP(Eingabe!R342,tblAnzahl!A$2:D$6,4,FALSE)</f>
        <v>#N/A</v>
      </c>
      <c r="E326" s="18" t="str">
        <f>IF(Eingabe!S342&lt;&gt;"",Eingabe!S342,"")</f>
        <v/>
      </c>
      <c r="F326" s="4" t="e">
        <f>VLOOKUP(Eingabe!T342,tblBemerkung!A$2:B$8,2,FALSE)</f>
        <v>#N/A</v>
      </c>
      <c r="G326" s="35">
        <f>+Eingabe!C342</f>
        <v>0</v>
      </c>
      <c r="H326" s="4">
        <f>+Eingabe!H342</f>
        <v>0</v>
      </c>
      <c r="I326" s="4">
        <f>+Eingabe!D342</f>
        <v>0</v>
      </c>
      <c r="J326" s="4">
        <f>IF((Eingabe!E342&lt;&gt;""),Eingabe!E342,Eingabe!D342)</f>
        <v>0</v>
      </c>
      <c r="K326" s="4">
        <f>+Eingabe!F342</f>
        <v>0</v>
      </c>
      <c r="L326" s="4">
        <f>IF((Eingabe!G342&lt;&gt;""),Eingabe!G342,Eingabe!F342)</f>
        <v>0</v>
      </c>
      <c r="M326" s="4">
        <f>+Eingabe!I342</f>
        <v>0</v>
      </c>
      <c r="N326" s="5" t="str">
        <f>IF(Eingabe!L342&lt;&gt; "",Eingabe!L342,"")</f>
        <v/>
      </c>
      <c r="O326" s="4" t="str">
        <f>IF(Eingabe!M342 &lt;&gt; "", VLOOKUP(Eingabe!M342,tblRFQZusatz!A$2:B$4,2,FALSE),"")</f>
        <v/>
      </c>
      <c r="P326" s="16">
        <f>+Eingabe!P342</f>
        <v>0</v>
      </c>
      <c r="Q326" s="4" t="e">
        <f>VLOOKUP(Eingabe!J342,tblBeobachter!$A$2:$B$4318,2,FALSE)</f>
        <v>#N/A</v>
      </c>
      <c r="R326" s="4" t="str">
        <f>IF(Eingabe!K342&lt;&gt; "",VLOOKUP(Eingabe!K342,tblBeobachter!$A$2:$B$4318,2,FALSE),"")</f>
        <v/>
      </c>
      <c r="S326" s="4" t="str">
        <f>IF(Eingabe!N342 &lt;&gt; "",VLOOKUP(Eingabe!N342,tlbLebensraumtyp!A$2:B$26,2,FALSE),"")</f>
        <v/>
      </c>
      <c r="T326" s="4" t="str">
        <f>IF(Eingabe!O342&lt;&gt;"",VLOOKUP(Eingabe!O342,tlbLebensraumtyp!A$2:B$26,2,FALSE)," ")</f>
        <v xml:space="preserve"> </v>
      </c>
    </row>
    <row r="327" spans="1:20" x14ac:dyDescent="0.25">
      <c r="A327" s="36">
        <f>+Eingabe!A343</f>
        <v>0</v>
      </c>
      <c r="B327" s="4" t="e">
        <f>VLOOKUP(Eingabe!Q343,tblArt!$A$2:$B$321,2,FALSE)</f>
        <v>#N/A</v>
      </c>
      <c r="C327" s="4" t="e">
        <f>VLOOKUP(Eingabe!B343,tblGemeinde!A$2:D$2867,4,FALSE)</f>
        <v>#N/A</v>
      </c>
      <c r="D327" s="4" t="e">
        <f>VLOOKUP(Eingabe!R343,tblAnzahl!A$2:D$6,4,FALSE)</f>
        <v>#N/A</v>
      </c>
      <c r="E327" s="18" t="str">
        <f>IF(Eingabe!S343&lt;&gt;"",Eingabe!S343,"")</f>
        <v/>
      </c>
      <c r="F327" s="4" t="e">
        <f>VLOOKUP(Eingabe!T343,tblBemerkung!A$2:B$8,2,FALSE)</f>
        <v>#N/A</v>
      </c>
      <c r="G327" s="35">
        <f>+Eingabe!C343</f>
        <v>0</v>
      </c>
      <c r="H327" s="4">
        <f>+Eingabe!H343</f>
        <v>0</v>
      </c>
      <c r="I327" s="4">
        <f>+Eingabe!D343</f>
        <v>0</v>
      </c>
      <c r="J327" s="4">
        <f>IF((Eingabe!E343&lt;&gt;""),Eingabe!E343,Eingabe!D343)</f>
        <v>0</v>
      </c>
      <c r="K327" s="4">
        <f>+Eingabe!F343</f>
        <v>0</v>
      </c>
      <c r="L327" s="4">
        <f>IF((Eingabe!G343&lt;&gt;""),Eingabe!G343,Eingabe!F343)</f>
        <v>0</v>
      </c>
      <c r="M327" s="4">
        <f>+Eingabe!I343</f>
        <v>0</v>
      </c>
      <c r="N327" s="5" t="str">
        <f>IF(Eingabe!L343&lt;&gt; "",Eingabe!L343,"")</f>
        <v/>
      </c>
      <c r="O327" s="4" t="str">
        <f>IF(Eingabe!M343 &lt;&gt; "", VLOOKUP(Eingabe!M343,tblRFQZusatz!A$2:B$4,2,FALSE),"")</f>
        <v/>
      </c>
      <c r="P327" s="16">
        <f>+Eingabe!P343</f>
        <v>0</v>
      </c>
      <c r="Q327" s="4" t="e">
        <f>VLOOKUP(Eingabe!J343,tblBeobachter!$A$2:$B$4318,2,FALSE)</f>
        <v>#N/A</v>
      </c>
      <c r="R327" s="4" t="str">
        <f>IF(Eingabe!K343&lt;&gt; "",VLOOKUP(Eingabe!K343,tblBeobachter!$A$2:$B$4318,2,FALSE),"")</f>
        <v/>
      </c>
      <c r="S327" s="4" t="str">
        <f>IF(Eingabe!N343 &lt;&gt; "",VLOOKUP(Eingabe!N343,tlbLebensraumtyp!A$2:B$26,2,FALSE),"")</f>
        <v/>
      </c>
      <c r="T327" s="4" t="str">
        <f>IF(Eingabe!O343&lt;&gt;"",VLOOKUP(Eingabe!O343,tlbLebensraumtyp!A$2:B$26,2,FALSE)," ")</f>
        <v xml:space="preserve"> </v>
      </c>
    </row>
    <row r="328" spans="1:20" x14ac:dyDescent="0.25">
      <c r="A328" s="36">
        <f>+Eingabe!A344</f>
        <v>0</v>
      </c>
      <c r="B328" s="4" t="e">
        <f>VLOOKUP(Eingabe!Q344,tblArt!$A$2:$B$321,2,FALSE)</f>
        <v>#N/A</v>
      </c>
      <c r="C328" s="4" t="e">
        <f>VLOOKUP(Eingabe!B344,tblGemeinde!A$2:D$2867,4,FALSE)</f>
        <v>#N/A</v>
      </c>
      <c r="D328" s="4" t="e">
        <f>VLOOKUP(Eingabe!R344,tblAnzahl!A$2:D$6,4,FALSE)</f>
        <v>#N/A</v>
      </c>
      <c r="E328" s="18" t="str">
        <f>IF(Eingabe!S344&lt;&gt;"",Eingabe!S344,"")</f>
        <v/>
      </c>
      <c r="F328" s="4" t="e">
        <f>VLOOKUP(Eingabe!T344,tblBemerkung!A$2:B$8,2,FALSE)</f>
        <v>#N/A</v>
      </c>
      <c r="G328" s="35">
        <f>+Eingabe!C344</f>
        <v>0</v>
      </c>
      <c r="H328" s="4">
        <f>+Eingabe!H344</f>
        <v>0</v>
      </c>
      <c r="I328" s="4">
        <f>+Eingabe!D344</f>
        <v>0</v>
      </c>
      <c r="J328" s="4">
        <f>IF((Eingabe!E344&lt;&gt;""),Eingabe!E344,Eingabe!D344)</f>
        <v>0</v>
      </c>
      <c r="K328" s="4">
        <f>+Eingabe!F344</f>
        <v>0</v>
      </c>
      <c r="L328" s="4">
        <f>IF((Eingabe!G344&lt;&gt;""),Eingabe!G344,Eingabe!F344)</f>
        <v>0</v>
      </c>
      <c r="M328" s="4">
        <f>+Eingabe!I344</f>
        <v>0</v>
      </c>
      <c r="N328" s="5" t="str">
        <f>IF(Eingabe!L344&lt;&gt; "",Eingabe!L344,"")</f>
        <v/>
      </c>
      <c r="O328" s="4" t="str">
        <f>IF(Eingabe!M344 &lt;&gt; "", VLOOKUP(Eingabe!M344,tblRFQZusatz!A$2:B$4,2,FALSE),"")</f>
        <v/>
      </c>
      <c r="P328" s="16">
        <f>+Eingabe!P344</f>
        <v>0</v>
      </c>
      <c r="Q328" s="4" t="e">
        <f>VLOOKUP(Eingabe!J344,tblBeobachter!$A$2:$B$4318,2,FALSE)</f>
        <v>#N/A</v>
      </c>
      <c r="R328" s="4" t="str">
        <f>IF(Eingabe!K344&lt;&gt; "",VLOOKUP(Eingabe!K344,tblBeobachter!$A$2:$B$4318,2,FALSE),"")</f>
        <v/>
      </c>
      <c r="S328" s="4" t="str">
        <f>IF(Eingabe!N344 &lt;&gt; "",VLOOKUP(Eingabe!N344,tlbLebensraumtyp!A$2:B$26,2,FALSE),"")</f>
        <v/>
      </c>
      <c r="T328" s="4" t="str">
        <f>IF(Eingabe!O344&lt;&gt;"",VLOOKUP(Eingabe!O344,tlbLebensraumtyp!A$2:B$26,2,FALSE)," ")</f>
        <v xml:space="preserve"> </v>
      </c>
    </row>
    <row r="329" spans="1:20" x14ac:dyDescent="0.25">
      <c r="A329" s="36">
        <f>+Eingabe!A345</f>
        <v>0</v>
      </c>
      <c r="B329" s="4" t="e">
        <f>VLOOKUP(Eingabe!Q345,tblArt!$A$2:$B$321,2,FALSE)</f>
        <v>#N/A</v>
      </c>
      <c r="C329" s="4" t="e">
        <f>VLOOKUP(Eingabe!B345,tblGemeinde!A$2:D$2867,4,FALSE)</f>
        <v>#N/A</v>
      </c>
      <c r="D329" s="4" t="e">
        <f>VLOOKUP(Eingabe!R345,tblAnzahl!A$2:D$6,4,FALSE)</f>
        <v>#N/A</v>
      </c>
      <c r="E329" s="18" t="str">
        <f>IF(Eingabe!S345&lt;&gt;"",Eingabe!S345,"")</f>
        <v/>
      </c>
      <c r="F329" s="4" t="e">
        <f>VLOOKUP(Eingabe!T345,tblBemerkung!A$2:B$8,2,FALSE)</f>
        <v>#N/A</v>
      </c>
      <c r="G329" s="35">
        <f>+Eingabe!C345</f>
        <v>0</v>
      </c>
      <c r="H329" s="4">
        <f>+Eingabe!H345</f>
        <v>0</v>
      </c>
      <c r="I329" s="4">
        <f>+Eingabe!D345</f>
        <v>0</v>
      </c>
      <c r="J329" s="4">
        <f>IF((Eingabe!E345&lt;&gt;""),Eingabe!E345,Eingabe!D345)</f>
        <v>0</v>
      </c>
      <c r="K329" s="4">
        <f>+Eingabe!F345</f>
        <v>0</v>
      </c>
      <c r="L329" s="4">
        <f>IF((Eingabe!G345&lt;&gt;""),Eingabe!G345,Eingabe!F345)</f>
        <v>0</v>
      </c>
      <c r="M329" s="4">
        <f>+Eingabe!I345</f>
        <v>0</v>
      </c>
      <c r="N329" s="5" t="str">
        <f>IF(Eingabe!L345&lt;&gt; "",Eingabe!L345,"")</f>
        <v/>
      </c>
      <c r="O329" s="4" t="str">
        <f>IF(Eingabe!M345 &lt;&gt; "", VLOOKUP(Eingabe!M345,tblRFQZusatz!A$2:B$4,2,FALSE),"")</f>
        <v/>
      </c>
      <c r="P329" s="16">
        <f>+Eingabe!P345</f>
        <v>0</v>
      </c>
      <c r="Q329" s="4" t="e">
        <f>VLOOKUP(Eingabe!J345,tblBeobachter!$A$2:$B$4318,2,FALSE)</f>
        <v>#N/A</v>
      </c>
      <c r="R329" s="4" t="str">
        <f>IF(Eingabe!K345&lt;&gt; "",VLOOKUP(Eingabe!K345,tblBeobachter!$A$2:$B$4318,2,FALSE),"")</f>
        <v/>
      </c>
      <c r="S329" s="4" t="str">
        <f>IF(Eingabe!N345 &lt;&gt; "",VLOOKUP(Eingabe!N345,tlbLebensraumtyp!A$2:B$26,2,FALSE),"")</f>
        <v/>
      </c>
      <c r="T329" s="4" t="str">
        <f>IF(Eingabe!O345&lt;&gt;"",VLOOKUP(Eingabe!O345,tlbLebensraumtyp!A$2:B$26,2,FALSE)," ")</f>
        <v xml:space="preserve"> </v>
      </c>
    </row>
    <row r="330" spans="1:20" x14ac:dyDescent="0.25">
      <c r="A330" s="36">
        <f>+Eingabe!A346</f>
        <v>0</v>
      </c>
      <c r="B330" s="4" t="e">
        <f>VLOOKUP(Eingabe!Q346,tblArt!$A$2:$B$321,2,FALSE)</f>
        <v>#N/A</v>
      </c>
      <c r="C330" s="4" t="e">
        <f>VLOOKUP(Eingabe!B346,tblGemeinde!A$2:D$2867,4,FALSE)</f>
        <v>#N/A</v>
      </c>
      <c r="D330" s="4" t="e">
        <f>VLOOKUP(Eingabe!R346,tblAnzahl!A$2:D$6,4,FALSE)</f>
        <v>#N/A</v>
      </c>
      <c r="E330" s="18" t="str">
        <f>IF(Eingabe!S346&lt;&gt;"",Eingabe!S346,"")</f>
        <v/>
      </c>
      <c r="F330" s="4" t="e">
        <f>VLOOKUP(Eingabe!T346,tblBemerkung!A$2:B$8,2,FALSE)</f>
        <v>#N/A</v>
      </c>
      <c r="G330" s="35">
        <f>+Eingabe!C346</f>
        <v>0</v>
      </c>
      <c r="H330" s="4">
        <f>+Eingabe!H346</f>
        <v>0</v>
      </c>
      <c r="I330" s="4">
        <f>+Eingabe!D346</f>
        <v>0</v>
      </c>
      <c r="J330" s="4">
        <f>IF((Eingabe!E346&lt;&gt;""),Eingabe!E346,Eingabe!D346)</f>
        <v>0</v>
      </c>
      <c r="K330" s="4">
        <f>+Eingabe!F346</f>
        <v>0</v>
      </c>
      <c r="L330" s="4">
        <f>IF((Eingabe!G346&lt;&gt;""),Eingabe!G346,Eingabe!F346)</f>
        <v>0</v>
      </c>
      <c r="M330" s="4">
        <f>+Eingabe!I346</f>
        <v>0</v>
      </c>
      <c r="N330" s="5" t="str">
        <f>IF(Eingabe!L346&lt;&gt; "",Eingabe!L346,"")</f>
        <v/>
      </c>
      <c r="O330" s="4" t="str">
        <f>IF(Eingabe!M346 &lt;&gt; "", VLOOKUP(Eingabe!M346,tblRFQZusatz!A$2:B$4,2,FALSE),"")</f>
        <v/>
      </c>
      <c r="P330" s="16">
        <f>+Eingabe!P346</f>
        <v>0</v>
      </c>
      <c r="Q330" s="4" t="e">
        <f>VLOOKUP(Eingabe!J346,tblBeobachter!$A$2:$B$4318,2,FALSE)</f>
        <v>#N/A</v>
      </c>
      <c r="R330" s="4" t="str">
        <f>IF(Eingabe!K346&lt;&gt; "",VLOOKUP(Eingabe!K346,tblBeobachter!$A$2:$B$4318,2,FALSE),"")</f>
        <v/>
      </c>
      <c r="S330" s="4" t="str">
        <f>IF(Eingabe!N346 &lt;&gt; "",VLOOKUP(Eingabe!N346,tlbLebensraumtyp!A$2:B$26,2,FALSE),"")</f>
        <v/>
      </c>
      <c r="T330" s="4" t="str">
        <f>IF(Eingabe!O346&lt;&gt;"",VLOOKUP(Eingabe!O346,tlbLebensraumtyp!A$2:B$26,2,FALSE)," ")</f>
        <v xml:space="preserve"> </v>
      </c>
    </row>
    <row r="331" spans="1:20" x14ac:dyDescent="0.25">
      <c r="A331" s="36">
        <f>+Eingabe!A347</f>
        <v>0</v>
      </c>
      <c r="B331" s="4" t="e">
        <f>VLOOKUP(Eingabe!Q347,tblArt!$A$2:$B$321,2,FALSE)</f>
        <v>#N/A</v>
      </c>
      <c r="C331" s="4" t="e">
        <f>VLOOKUP(Eingabe!B347,tblGemeinde!A$2:D$2867,4,FALSE)</f>
        <v>#N/A</v>
      </c>
      <c r="D331" s="4" t="e">
        <f>VLOOKUP(Eingabe!R347,tblAnzahl!A$2:D$6,4,FALSE)</f>
        <v>#N/A</v>
      </c>
      <c r="E331" s="18" t="str">
        <f>IF(Eingabe!S347&lt;&gt;"",Eingabe!S347,"")</f>
        <v/>
      </c>
      <c r="F331" s="4" t="e">
        <f>VLOOKUP(Eingabe!T347,tblBemerkung!A$2:B$8,2,FALSE)</f>
        <v>#N/A</v>
      </c>
      <c r="G331" s="35">
        <f>+Eingabe!C347</f>
        <v>0</v>
      </c>
      <c r="H331" s="4">
        <f>+Eingabe!H347</f>
        <v>0</v>
      </c>
      <c r="I331" s="4">
        <f>+Eingabe!D347</f>
        <v>0</v>
      </c>
      <c r="J331" s="4">
        <f>IF((Eingabe!E347&lt;&gt;""),Eingabe!E347,Eingabe!D347)</f>
        <v>0</v>
      </c>
      <c r="K331" s="4">
        <f>+Eingabe!F347</f>
        <v>0</v>
      </c>
      <c r="L331" s="4">
        <f>IF((Eingabe!G347&lt;&gt;""),Eingabe!G347,Eingabe!F347)</f>
        <v>0</v>
      </c>
      <c r="M331" s="4">
        <f>+Eingabe!I347</f>
        <v>0</v>
      </c>
      <c r="N331" s="5" t="str">
        <f>IF(Eingabe!L347&lt;&gt; "",Eingabe!L347,"")</f>
        <v/>
      </c>
      <c r="O331" s="4" t="str">
        <f>IF(Eingabe!M347 &lt;&gt; "", VLOOKUP(Eingabe!M347,tblRFQZusatz!A$2:B$4,2,FALSE),"")</f>
        <v/>
      </c>
      <c r="P331" s="16">
        <f>+Eingabe!P347</f>
        <v>0</v>
      </c>
      <c r="Q331" s="4" t="e">
        <f>VLOOKUP(Eingabe!J347,tblBeobachter!$A$2:$B$4318,2,FALSE)</f>
        <v>#N/A</v>
      </c>
      <c r="R331" s="4" t="str">
        <f>IF(Eingabe!K347&lt;&gt; "",VLOOKUP(Eingabe!K347,tblBeobachter!$A$2:$B$4318,2,FALSE),"")</f>
        <v/>
      </c>
      <c r="S331" s="4" t="str">
        <f>IF(Eingabe!N347 &lt;&gt; "",VLOOKUP(Eingabe!N347,tlbLebensraumtyp!A$2:B$26,2,FALSE),"")</f>
        <v/>
      </c>
      <c r="T331" s="4" t="str">
        <f>IF(Eingabe!O347&lt;&gt;"",VLOOKUP(Eingabe!O347,tlbLebensraumtyp!A$2:B$26,2,FALSE)," ")</f>
        <v xml:space="preserve"> </v>
      </c>
    </row>
    <row r="332" spans="1:20" x14ac:dyDescent="0.25">
      <c r="A332" s="36">
        <f>+Eingabe!A348</f>
        <v>0</v>
      </c>
      <c r="B332" s="4" t="e">
        <f>VLOOKUP(Eingabe!Q348,tblArt!$A$2:$B$321,2,FALSE)</f>
        <v>#N/A</v>
      </c>
      <c r="C332" s="4" t="e">
        <f>VLOOKUP(Eingabe!B348,tblGemeinde!A$2:D$2867,4,FALSE)</f>
        <v>#N/A</v>
      </c>
      <c r="D332" s="4" t="e">
        <f>VLOOKUP(Eingabe!R348,tblAnzahl!A$2:D$6,4,FALSE)</f>
        <v>#N/A</v>
      </c>
      <c r="E332" s="18" t="str">
        <f>IF(Eingabe!S348&lt;&gt;"",Eingabe!S348,"")</f>
        <v/>
      </c>
      <c r="F332" s="4" t="e">
        <f>VLOOKUP(Eingabe!T348,tblBemerkung!A$2:B$8,2,FALSE)</f>
        <v>#N/A</v>
      </c>
      <c r="G332" s="35">
        <f>+Eingabe!C348</f>
        <v>0</v>
      </c>
      <c r="H332" s="4">
        <f>+Eingabe!H348</f>
        <v>0</v>
      </c>
      <c r="I332" s="4">
        <f>+Eingabe!D348</f>
        <v>0</v>
      </c>
      <c r="J332" s="4">
        <f>IF((Eingabe!E348&lt;&gt;""),Eingabe!E348,Eingabe!D348)</f>
        <v>0</v>
      </c>
      <c r="K332" s="4">
        <f>+Eingabe!F348</f>
        <v>0</v>
      </c>
      <c r="L332" s="4">
        <f>IF((Eingabe!G348&lt;&gt;""),Eingabe!G348,Eingabe!F348)</f>
        <v>0</v>
      </c>
      <c r="M332" s="4">
        <f>+Eingabe!I348</f>
        <v>0</v>
      </c>
      <c r="N332" s="5" t="str">
        <f>IF(Eingabe!L348&lt;&gt; "",Eingabe!L348,"")</f>
        <v/>
      </c>
      <c r="O332" s="4" t="str">
        <f>IF(Eingabe!M348 &lt;&gt; "", VLOOKUP(Eingabe!M348,tblRFQZusatz!A$2:B$4,2,FALSE),"")</f>
        <v/>
      </c>
      <c r="P332" s="16">
        <f>+Eingabe!P348</f>
        <v>0</v>
      </c>
      <c r="Q332" s="4" t="e">
        <f>VLOOKUP(Eingabe!J348,tblBeobachter!$A$2:$B$4318,2,FALSE)</f>
        <v>#N/A</v>
      </c>
      <c r="R332" s="4" t="str">
        <f>IF(Eingabe!K348&lt;&gt; "",VLOOKUP(Eingabe!K348,tblBeobachter!$A$2:$B$4318,2,FALSE),"")</f>
        <v/>
      </c>
      <c r="S332" s="4" t="str">
        <f>IF(Eingabe!N348 &lt;&gt; "",VLOOKUP(Eingabe!N348,tlbLebensraumtyp!A$2:B$26,2,FALSE),"")</f>
        <v/>
      </c>
      <c r="T332" s="4" t="str">
        <f>IF(Eingabe!O348&lt;&gt;"",VLOOKUP(Eingabe!O348,tlbLebensraumtyp!A$2:B$26,2,FALSE)," ")</f>
        <v xml:space="preserve"> </v>
      </c>
    </row>
    <row r="333" spans="1:20" x14ac:dyDescent="0.25">
      <c r="A333" s="36">
        <f>+Eingabe!A349</f>
        <v>0</v>
      </c>
      <c r="B333" s="4" t="e">
        <f>VLOOKUP(Eingabe!Q349,tblArt!$A$2:$B$321,2,FALSE)</f>
        <v>#N/A</v>
      </c>
      <c r="C333" s="4" t="e">
        <f>VLOOKUP(Eingabe!B349,tblGemeinde!A$2:D$2867,4,FALSE)</f>
        <v>#N/A</v>
      </c>
      <c r="D333" s="4" t="e">
        <f>VLOOKUP(Eingabe!R349,tblAnzahl!A$2:D$6,4,FALSE)</f>
        <v>#N/A</v>
      </c>
      <c r="E333" s="18" t="str">
        <f>IF(Eingabe!S349&lt;&gt;"",Eingabe!S349,"")</f>
        <v/>
      </c>
      <c r="F333" s="4" t="e">
        <f>VLOOKUP(Eingabe!T349,tblBemerkung!A$2:B$8,2,FALSE)</f>
        <v>#N/A</v>
      </c>
      <c r="G333" s="35">
        <f>+Eingabe!C349</f>
        <v>0</v>
      </c>
      <c r="H333" s="4">
        <f>+Eingabe!H349</f>
        <v>0</v>
      </c>
      <c r="I333" s="4">
        <f>+Eingabe!D349</f>
        <v>0</v>
      </c>
      <c r="J333" s="4">
        <f>IF((Eingabe!E349&lt;&gt;""),Eingabe!E349,Eingabe!D349)</f>
        <v>0</v>
      </c>
      <c r="K333" s="4">
        <f>+Eingabe!F349</f>
        <v>0</v>
      </c>
      <c r="L333" s="4">
        <f>IF((Eingabe!G349&lt;&gt;""),Eingabe!G349,Eingabe!F349)</f>
        <v>0</v>
      </c>
      <c r="M333" s="4">
        <f>+Eingabe!I349</f>
        <v>0</v>
      </c>
      <c r="N333" s="5" t="str">
        <f>IF(Eingabe!L349&lt;&gt; "",Eingabe!L349,"")</f>
        <v/>
      </c>
      <c r="O333" s="4" t="str">
        <f>IF(Eingabe!M349 &lt;&gt; "", VLOOKUP(Eingabe!M349,tblRFQZusatz!A$2:B$4,2,FALSE),"")</f>
        <v/>
      </c>
      <c r="P333" s="16">
        <f>+Eingabe!P349</f>
        <v>0</v>
      </c>
      <c r="Q333" s="4" t="e">
        <f>VLOOKUP(Eingabe!J349,tblBeobachter!$A$2:$B$4318,2,FALSE)</f>
        <v>#N/A</v>
      </c>
      <c r="R333" s="4" t="str">
        <f>IF(Eingabe!K349&lt;&gt; "",VLOOKUP(Eingabe!K349,tblBeobachter!$A$2:$B$4318,2,FALSE),"")</f>
        <v/>
      </c>
      <c r="S333" s="4" t="str">
        <f>IF(Eingabe!N349 &lt;&gt; "",VLOOKUP(Eingabe!N349,tlbLebensraumtyp!A$2:B$26,2,FALSE),"")</f>
        <v/>
      </c>
      <c r="T333" s="4" t="str">
        <f>IF(Eingabe!O349&lt;&gt;"",VLOOKUP(Eingabe!O349,tlbLebensraumtyp!A$2:B$26,2,FALSE)," ")</f>
        <v xml:space="preserve"> </v>
      </c>
    </row>
    <row r="334" spans="1:20" x14ac:dyDescent="0.25">
      <c r="A334" s="36">
        <f>+Eingabe!A350</f>
        <v>0</v>
      </c>
      <c r="B334" s="4" t="e">
        <f>VLOOKUP(Eingabe!Q350,tblArt!$A$2:$B$321,2,FALSE)</f>
        <v>#N/A</v>
      </c>
      <c r="C334" s="4" t="e">
        <f>VLOOKUP(Eingabe!B350,tblGemeinde!A$2:D$2867,4,FALSE)</f>
        <v>#N/A</v>
      </c>
      <c r="D334" s="4" t="e">
        <f>VLOOKUP(Eingabe!R350,tblAnzahl!A$2:D$6,4,FALSE)</f>
        <v>#N/A</v>
      </c>
      <c r="E334" s="18" t="str">
        <f>IF(Eingabe!S350&lt;&gt;"",Eingabe!S350,"")</f>
        <v/>
      </c>
      <c r="F334" s="4" t="e">
        <f>VLOOKUP(Eingabe!T350,tblBemerkung!A$2:B$8,2,FALSE)</f>
        <v>#N/A</v>
      </c>
      <c r="G334" s="35">
        <f>+Eingabe!C350</f>
        <v>0</v>
      </c>
      <c r="H334" s="4">
        <f>+Eingabe!H350</f>
        <v>0</v>
      </c>
      <c r="I334" s="4">
        <f>+Eingabe!D350</f>
        <v>0</v>
      </c>
      <c r="J334" s="4">
        <f>IF((Eingabe!E350&lt;&gt;""),Eingabe!E350,Eingabe!D350)</f>
        <v>0</v>
      </c>
      <c r="K334" s="4">
        <f>+Eingabe!F350</f>
        <v>0</v>
      </c>
      <c r="L334" s="4">
        <f>IF((Eingabe!G350&lt;&gt;""),Eingabe!G350,Eingabe!F350)</f>
        <v>0</v>
      </c>
      <c r="M334" s="4">
        <f>+Eingabe!I350</f>
        <v>0</v>
      </c>
      <c r="N334" s="5" t="str">
        <f>IF(Eingabe!L350&lt;&gt; "",Eingabe!L350,"")</f>
        <v/>
      </c>
      <c r="O334" s="4" t="str">
        <f>IF(Eingabe!M350 &lt;&gt; "", VLOOKUP(Eingabe!M350,tblRFQZusatz!A$2:B$4,2,FALSE),"")</f>
        <v/>
      </c>
      <c r="P334" s="16">
        <f>+Eingabe!P350</f>
        <v>0</v>
      </c>
      <c r="Q334" s="4" t="e">
        <f>VLOOKUP(Eingabe!J350,tblBeobachter!$A$2:$B$4318,2,FALSE)</f>
        <v>#N/A</v>
      </c>
      <c r="R334" s="4" t="str">
        <f>IF(Eingabe!K350&lt;&gt; "",VLOOKUP(Eingabe!K350,tblBeobachter!$A$2:$B$4318,2,FALSE),"")</f>
        <v/>
      </c>
      <c r="S334" s="4" t="str">
        <f>IF(Eingabe!N350 &lt;&gt; "",VLOOKUP(Eingabe!N350,tlbLebensraumtyp!A$2:B$26,2,FALSE),"")</f>
        <v/>
      </c>
      <c r="T334" s="4" t="str">
        <f>IF(Eingabe!O350&lt;&gt;"",VLOOKUP(Eingabe!O350,tlbLebensraumtyp!A$2:B$26,2,FALSE)," ")</f>
        <v xml:space="preserve"> </v>
      </c>
    </row>
    <row r="335" spans="1:20" x14ac:dyDescent="0.25">
      <c r="A335" s="36">
        <f>+Eingabe!A351</f>
        <v>0</v>
      </c>
      <c r="B335" s="4" t="e">
        <f>VLOOKUP(Eingabe!Q351,tblArt!$A$2:$B$321,2,FALSE)</f>
        <v>#N/A</v>
      </c>
      <c r="C335" s="4" t="e">
        <f>VLOOKUP(Eingabe!B351,tblGemeinde!A$2:D$2867,4,FALSE)</f>
        <v>#N/A</v>
      </c>
      <c r="D335" s="4" t="e">
        <f>VLOOKUP(Eingabe!R351,tblAnzahl!A$2:D$6,4,FALSE)</f>
        <v>#N/A</v>
      </c>
      <c r="E335" s="18" t="str">
        <f>IF(Eingabe!S351&lt;&gt;"",Eingabe!S351,"")</f>
        <v/>
      </c>
      <c r="F335" s="4" t="e">
        <f>VLOOKUP(Eingabe!T351,tblBemerkung!A$2:B$8,2,FALSE)</f>
        <v>#N/A</v>
      </c>
      <c r="G335" s="35">
        <f>+Eingabe!C351</f>
        <v>0</v>
      </c>
      <c r="H335" s="4">
        <f>+Eingabe!H351</f>
        <v>0</v>
      </c>
      <c r="I335" s="4">
        <f>+Eingabe!D351</f>
        <v>0</v>
      </c>
      <c r="J335" s="4">
        <f>IF((Eingabe!E351&lt;&gt;""),Eingabe!E351,Eingabe!D351)</f>
        <v>0</v>
      </c>
      <c r="K335" s="4">
        <f>+Eingabe!F351</f>
        <v>0</v>
      </c>
      <c r="L335" s="4">
        <f>IF((Eingabe!G351&lt;&gt;""),Eingabe!G351,Eingabe!F351)</f>
        <v>0</v>
      </c>
      <c r="M335" s="4">
        <f>+Eingabe!I351</f>
        <v>0</v>
      </c>
      <c r="N335" s="5" t="str">
        <f>IF(Eingabe!L351&lt;&gt; "",Eingabe!L351,"")</f>
        <v/>
      </c>
      <c r="O335" s="4" t="str">
        <f>IF(Eingabe!M351 &lt;&gt; "", VLOOKUP(Eingabe!M351,tblRFQZusatz!A$2:B$4,2,FALSE),"")</f>
        <v/>
      </c>
      <c r="P335" s="16">
        <f>+Eingabe!P351</f>
        <v>0</v>
      </c>
      <c r="Q335" s="4" t="e">
        <f>VLOOKUP(Eingabe!J351,tblBeobachter!$A$2:$B$4318,2,FALSE)</f>
        <v>#N/A</v>
      </c>
      <c r="R335" s="4" t="str">
        <f>IF(Eingabe!K351&lt;&gt; "",VLOOKUP(Eingabe!K351,tblBeobachter!$A$2:$B$4318,2,FALSE),"")</f>
        <v/>
      </c>
      <c r="S335" s="4" t="str">
        <f>IF(Eingabe!N351 &lt;&gt; "",VLOOKUP(Eingabe!N351,tlbLebensraumtyp!A$2:B$26,2,FALSE),"")</f>
        <v/>
      </c>
      <c r="T335" s="4" t="str">
        <f>IF(Eingabe!O351&lt;&gt;"",VLOOKUP(Eingabe!O351,tlbLebensraumtyp!A$2:B$26,2,FALSE)," ")</f>
        <v xml:space="preserve"> </v>
      </c>
    </row>
    <row r="336" spans="1:20" x14ac:dyDescent="0.25">
      <c r="A336" s="36">
        <f>+Eingabe!A352</f>
        <v>0</v>
      </c>
      <c r="B336" s="4" t="e">
        <f>VLOOKUP(Eingabe!Q352,tblArt!$A$2:$B$321,2,FALSE)</f>
        <v>#N/A</v>
      </c>
      <c r="C336" s="4" t="e">
        <f>VLOOKUP(Eingabe!B352,tblGemeinde!A$2:D$2867,4,FALSE)</f>
        <v>#N/A</v>
      </c>
      <c r="D336" s="4" t="e">
        <f>VLOOKUP(Eingabe!R352,tblAnzahl!A$2:D$6,4,FALSE)</f>
        <v>#N/A</v>
      </c>
      <c r="E336" s="18" t="str">
        <f>IF(Eingabe!S352&lt;&gt;"",Eingabe!S352,"")</f>
        <v/>
      </c>
      <c r="F336" s="4" t="e">
        <f>VLOOKUP(Eingabe!T352,tblBemerkung!A$2:B$8,2,FALSE)</f>
        <v>#N/A</v>
      </c>
      <c r="G336" s="35">
        <f>+Eingabe!C352</f>
        <v>0</v>
      </c>
      <c r="H336" s="4">
        <f>+Eingabe!H352</f>
        <v>0</v>
      </c>
      <c r="I336" s="4">
        <f>+Eingabe!D352</f>
        <v>0</v>
      </c>
      <c r="J336" s="4">
        <f>IF((Eingabe!E352&lt;&gt;""),Eingabe!E352,Eingabe!D352)</f>
        <v>0</v>
      </c>
      <c r="K336" s="4">
        <f>+Eingabe!F352</f>
        <v>0</v>
      </c>
      <c r="L336" s="4">
        <f>IF((Eingabe!G352&lt;&gt;""),Eingabe!G352,Eingabe!F352)</f>
        <v>0</v>
      </c>
      <c r="M336" s="4">
        <f>+Eingabe!I352</f>
        <v>0</v>
      </c>
      <c r="N336" s="5" t="str">
        <f>IF(Eingabe!L352&lt;&gt; "",Eingabe!L352,"")</f>
        <v/>
      </c>
      <c r="O336" s="4" t="str">
        <f>IF(Eingabe!M352 &lt;&gt; "", VLOOKUP(Eingabe!M352,tblRFQZusatz!A$2:B$4,2,FALSE),"")</f>
        <v/>
      </c>
      <c r="P336" s="16">
        <f>+Eingabe!P352</f>
        <v>0</v>
      </c>
      <c r="Q336" s="4" t="e">
        <f>VLOOKUP(Eingabe!J352,tblBeobachter!$A$2:$B$4318,2,FALSE)</f>
        <v>#N/A</v>
      </c>
      <c r="R336" s="4" t="str">
        <f>IF(Eingabe!K352&lt;&gt; "",VLOOKUP(Eingabe!K352,tblBeobachter!$A$2:$B$4318,2,FALSE),"")</f>
        <v/>
      </c>
      <c r="S336" s="4" t="str">
        <f>IF(Eingabe!N352 &lt;&gt; "",VLOOKUP(Eingabe!N352,tlbLebensraumtyp!A$2:B$26,2,FALSE),"")</f>
        <v/>
      </c>
      <c r="T336" s="4" t="str">
        <f>IF(Eingabe!O352&lt;&gt;"",VLOOKUP(Eingabe!O352,tlbLebensraumtyp!A$2:B$26,2,FALSE)," ")</f>
        <v xml:space="preserve"> </v>
      </c>
    </row>
    <row r="337" spans="1:20" x14ac:dyDescent="0.25">
      <c r="A337" s="36">
        <f>+Eingabe!A353</f>
        <v>0</v>
      </c>
      <c r="B337" s="4" t="e">
        <f>VLOOKUP(Eingabe!Q353,tblArt!$A$2:$B$321,2,FALSE)</f>
        <v>#N/A</v>
      </c>
      <c r="C337" s="4" t="e">
        <f>VLOOKUP(Eingabe!B353,tblGemeinde!A$2:D$2867,4,FALSE)</f>
        <v>#N/A</v>
      </c>
      <c r="D337" s="4" t="e">
        <f>VLOOKUP(Eingabe!R353,tblAnzahl!A$2:D$6,4,FALSE)</f>
        <v>#N/A</v>
      </c>
      <c r="E337" s="18" t="str">
        <f>IF(Eingabe!S353&lt;&gt;"",Eingabe!S353,"")</f>
        <v/>
      </c>
      <c r="F337" s="4" t="e">
        <f>VLOOKUP(Eingabe!T353,tblBemerkung!A$2:B$8,2,FALSE)</f>
        <v>#N/A</v>
      </c>
      <c r="G337" s="35">
        <f>+Eingabe!C353</f>
        <v>0</v>
      </c>
      <c r="H337" s="4">
        <f>+Eingabe!H353</f>
        <v>0</v>
      </c>
      <c r="I337" s="4">
        <f>+Eingabe!D353</f>
        <v>0</v>
      </c>
      <c r="J337" s="4">
        <f>IF((Eingabe!E353&lt;&gt;""),Eingabe!E353,Eingabe!D353)</f>
        <v>0</v>
      </c>
      <c r="K337" s="4">
        <f>+Eingabe!F353</f>
        <v>0</v>
      </c>
      <c r="L337" s="4">
        <f>IF((Eingabe!G353&lt;&gt;""),Eingabe!G353,Eingabe!F353)</f>
        <v>0</v>
      </c>
      <c r="M337" s="4">
        <f>+Eingabe!I353</f>
        <v>0</v>
      </c>
      <c r="N337" s="5" t="str">
        <f>IF(Eingabe!L353&lt;&gt; "",Eingabe!L353,"")</f>
        <v/>
      </c>
      <c r="O337" s="4" t="str">
        <f>IF(Eingabe!M353 &lt;&gt; "", VLOOKUP(Eingabe!M353,tblRFQZusatz!A$2:B$4,2,FALSE),"")</f>
        <v/>
      </c>
      <c r="P337" s="16">
        <f>+Eingabe!P353</f>
        <v>0</v>
      </c>
      <c r="Q337" s="4" t="e">
        <f>VLOOKUP(Eingabe!J353,tblBeobachter!$A$2:$B$4318,2,FALSE)</f>
        <v>#N/A</v>
      </c>
      <c r="R337" s="4" t="str">
        <f>IF(Eingabe!K353&lt;&gt; "",VLOOKUP(Eingabe!K353,tblBeobachter!$A$2:$B$4318,2,FALSE),"")</f>
        <v/>
      </c>
      <c r="S337" s="4" t="str">
        <f>IF(Eingabe!N353 &lt;&gt; "",VLOOKUP(Eingabe!N353,tlbLebensraumtyp!A$2:B$26,2,FALSE),"")</f>
        <v/>
      </c>
      <c r="T337" s="4" t="str">
        <f>IF(Eingabe!O353&lt;&gt;"",VLOOKUP(Eingabe!O353,tlbLebensraumtyp!A$2:B$26,2,FALSE)," ")</f>
        <v xml:space="preserve"> </v>
      </c>
    </row>
    <row r="338" spans="1:20" x14ac:dyDescent="0.25">
      <c r="A338" s="36">
        <f>+Eingabe!A354</f>
        <v>0</v>
      </c>
      <c r="B338" s="4" t="e">
        <f>VLOOKUP(Eingabe!Q354,tblArt!$A$2:$B$321,2,FALSE)</f>
        <v>#N/A</v>
      </c>
      <c r="C338" s="4" t="e">
        <f>VLOOKUP(Eingabe!B354,tblGemeinde!A$2:D$2867,4,FALSE)</f>
        <v>#N/A</v>
      </c>
      <c r="D338" s="4" t="e">
        <f>VLOOKUP(Eingabe!R354,tblAnzahl!A$2:D$6,4,FALSE)</f>
        <v>#N/A</v>
      </c>
      <c r="E338" s="18" t="str">
        <f>IF(Eingabe!S354&lt;&gt;"",Eingabe!S354,"")</f>
        <v/>
      </c>
      <c r="F338" s="4" t="e">
        <f>VLOOKUP(Eingabe!T354,tblBemerkung!A$2:B$8,2,FALSE)</f>
        <v>#N/A</v>
      </c>
      <c r="G338" s="35">
        <f>+Eingabe!C354</f>
        <v>0</v>
      </c>
      <c r="H338" s="4">
        <f>+Eingabe!H354</f>
        <v>0</v>
      </c>
      <c r="I338" s="4">
        <f>+Eingabe!D354</f>
        <v>0</v>
      </c>
      <c r="J338" s="4">
        <f>IF((Eingabe!E354&lt;&gt;""),Eingabe!E354,Eingabe!D354)</f>
        <v>0</v>
      </c>
      <c r="K338" s="4">
        <f>+Eingabe!F354</f>
        <v>0</v>
      </c>
      <c r="L338" s="4">
        <f>IF((Eingabe!G354&lt;&gt;""),Eingabe!G354,Eingabe!F354)</f>
        <v>0</v>
      </c>
      <c r="M338" s="4">
        <f>+Eingabe!I354</f>
        <v>0</v>
      </c>
      <c r="N338" s="5" t="str">
        <f>IF(Eingabe!L354&lt;&gt; "",Eingabe!L354,"")</f>
        <v/>
      </c>
      <c r="O338" s="4" t="str">
        <f>IF(Eingabe!M354 &lt;&gt; "", VLOOKUP(Eingabe!M354,tblRFQZusatz!A$2:B$4,2,FALSE),"")</f>
        <v/>
      </c>
      <c r="P338" s="16">
        <f>+Eingabe!P354</f>
        <v>0</v>
      </c>
      <c r="Q338" s="4" t="e">
        <f>VLOOKUP(Eingabe!J354,tblBeobachter!$A$2:$B$4318,2,FALSE)</f>
        <v>#N/A</v>
      </c>
      <c r="R338" s="4" t="str">
        <f>IF(Eingabe!K354&lt;&gt; "",VLOOKUP(Eingabe!K354,tblBeobachter!$A$2:$B$4318,2,FALSE),"")</f>
        <v/>
      </c>
      <c r="S338" s="4" t="str">
        <f>IF(Eingabe!N354 &lt;&gt; "",VLOOKUP(Eingabe!N354,tlbLebensraumtyp!A$2:B$26,2,FALSE),"")</f>
        <v/>
      </c>
      <c r="T338" s="4" t="str">
        <f>IF(Eingabe!O354&lt;&gt;"",VLOOKUP(Eingabe!O354,tlbLebensraumtyp!A$2:B$26,2,FALSE)," ")</f>
        <v xml:space="preserve"> </v>
      </c>
    </row>
    <row r="339" spans="1:20" x14ac:dyDescent="0.25">
      <c r="A339" s="36">
        <f>+Eingabe!A355</f>
        <v>0</v>
      </c>
      <c r="B339" s="4" t="e">
        <f>VLOOKUP(Eingabe!Q355,tblArt!$A$2:$B$321,2,FALSE)</f>
        <v>#N/A</v>
      </c>
      <c r="C339" s="4" t="e">
        <f>VLOOKUP(Eingabe!B355,tblGemeinde!A$2:D$2867,4,FALSE)</f>
        <v>#N/A</v>
      </c>
      <c r="D339" s="4" t="e">
        <f>VLOOKUP(Eingabe!R355,tblAnzahl!A$2:D$6,4,FALSE)</f>
        <v>#N/A</v>
      </c>
      <c r="E339" s="18" t="str">
        <f>IF(Eingabe!S355&lt;&gt;"",Eingabe!S355,"")</f>
        <v/>
      </c>
      <c r="F339" s="4" t="e">
        <f>VLOOKUP(Eingabe!T355,tblBemerkung!A$2:B$8,2,FALSE)</f>
        <v>#N/A</v>
      </c>
      <c r="G339" s="35">
        <f>+Eingabe!C355</f>
        <v>0</v>
      </c>
      <c r="H339" s="4">
        <f>+Eingabe!H355</f>
        <v>0</v>
      </c>
      <c r="I339" s="4">
        <f>+Eingabe!D355</f>
        <v>0</v>
      </c>
      <c r="J339" s="4">
        <f>IF((Eingabe!E355&lt;&gt;""),Eingabe!E355,Eingabe!D355)</f>
        <v>0</v>
      </c>
      <c r="K339" s="4">
        <f>+Eingabe!F355</f>
        <v>0</v>
      </c>
      <c r="L339" s="4">
        <f>IF((Eingabe!G355&lt;&gt;""),Eingabe!G355,Eingabe!F355)</f>
        <v>0</v>
      </c>
      <c r="M339" s="4">
        <f>+Eingabe!I355</f>
        <v>0</v>
      </c>
      <c r="N339" s="5" t="str">
        <f>IF(Eingabe!L355&lt;&gt; "",Eingabe!L355,"")</f>
        <v/>
      </c>
      <c r="O339" s="4" t="str">
        <f>IF(Eingabe!M355 &lt;&gt; "", VLOOKUP(Eingabe!M355,tblRFQZusatz!A$2:B$4,2,FALSE),"")</f>
        <v/>
      </c>
      <c r="P339" s="16">
        <f>+Eingabe!P355</f>
        <v>0</v>
      </c>
      <c r="Q339" s="4" t="e">
        <f>VLOOKUP(Eingabe!J355,tblBeobachter!$A$2:$B$4318,2,FALSE)</f>
        <v>#N/A</v>
      </c>
      <c r="R339" s="4" t="str">
        <f>IF(Eingabe!K355&lt;&gt; "",VLOOKUP(Eingabe!K355,tblBeobachter!$A$2:$B$4318,2,FALSE),"")</f>
        <v/>
      </c>
      <c r="S339" s="4" t="str">
        <f>IF(Eingabe!N355 &lt;&gt; "",VLOOKUP(Eingabe!N355,tlbLebensraumtyp!A$2:B$26,2,FALSE),"")</f>
        <v/>
      </c>
      <c r="T339" s="4" t="str">
        <f>IF(Eingabe!O355&lt;&gt;"",VLOOKUP(Eingabe!O355,tlbLebensraumtyp!A$2:B$26,2,FALSE)," ")</f>
        <v xml:space="preserve"> </v>
      </c>
    </row>
    <row r="340" spans="1:20" x14ac:dyDescent="0.25">
      <c r="A340" s="36">
        <f>+Eingabe!A356</f>
        <v>0</v>
      </c>
      <c r="B340" s="4" t="e">
        <f>VLOOKUP(Eingabe!Q356,tblArt!$A$2:$B$321,2,FALSE)</f>
        <v>#N/A</v>
      </c>
      <c r="C340" s="4" t="e">
        <f>VLOOKUP(Eingabe!B356,tblGemeinde!A$2:D$2867,4,FALSE)</f>
        <v>#N/A</v>
      </c>
      <c r="D340" s="4" t="e">
        <f>VLOOKUP(Eingabe!R356,tblAnzahl!A$2:D$6,4,FALSE)</f>
        <v>#N/A</v>
      </c>
      <c r="E340" s="18" t="str">
        <f>IF(Eingabe!S356&lt;&gt;"",Eingabe!S356,"")</f>
        <v/>
      </c>
      <c r="F340" s="4" t="e">
        <f>VLOOKUP(Eingabe!T356,tblBemerkung!A$2:B$8,2,FALSE)</f>
        <v>#N/A</v>
      </c>
      <c r="G340" s="35">
        <f>+Eingabe!C356</f>
        <v>0</v>
      </c>
      <c r="H340" s="4">
        <f>+Eingabe!H356</f>
        <v>0</v>
      </c>
      <c r="I340" s="4">
        <f>+Eingabe!D356</f>
        <v>0</v>
      </c>
      <c r="J340" s="4">
        <f>IF((Eingabe!E356&lt;&gt;""),Eingabe!E356,Eingabe!D356)</f>
        <v>0</v>
      </c>
      <c r="K340" s="4">
        <f>+Eingabe!F356</f>
        <v>0</v>
      </c>
      <c r="L340" s="4">
        <f>IF((Eingabe!G356&lt;&gt;""),Eingabe!G356,Eingabe!F356)</f>
        <v>0</v>
      </c>
      <c r="M340" s="4">
        <f>+Eingabe!I356</f>
        <v>0</v>
      </c>
      <c r="N340" s="5" t="str">
        <f>IF(Eingabe!L356&lt;&gt; "",Eingabe!L356,"")</f>
        <v/>
      </c>
      <c r="O340" s="4" t="str">
        <f>IF(Eingabe!M356 &lt;&gt; "", VLOOKUP(Eingabe!M356,tblRFQZusatz!A$2:B$4,2,FALSE),"")</f>
        <v/>
      </c>
      <c r="P340" s="16">
        <f>+Eingabe!P356</f>
        <v>0</v>
      </c>
      <c r="Q340" s="4" t="e">
        <f>VLOOKUP(Eingabe!J356,tblBeobachter!$A$2:$B$4318,2,FALSE)</f>
        <v>#N/A</v>
      </c>
      <c r="R340" s="4" t="str">
        <f>IF(Eingabe!K356&lt;&gt; "",VLOOKUP(Eingabe!K356,tblBeobachter!$A$2:$B$4318,2,FALSE),"")</f>
        <v/>
      </c>
      <c r="S340" s="4" t="str">
        <f>IF(Eingabe!N356 &lt;&gt; "",VLOOKUP(Eingabe!N356,tlbLebensraumtyp!A$2:B$26,2,FALSE),"")</f>
        <v/>
      </c>
      <c r="T340" s="4" t="str">
        <f>IF(Eingabe!O356&lt;&gt;"",VLOOKUP(Eingabe!O356,tlbLebensraumtyp!A$2:B$26,2,FALSE)," ")</f>
        <v xml:space="preserve"> </v>
      </c>
    </row>
    <row r="341" spans="1:20" x14ac:dyDescent="0.25">
      <c r="A341" s="36">
        <f>+Eingabe!A357</f>
        <v>0</v>
      </c>
      <c r="B341" s="4" t="e">
        <f>VLOOKUP(Eingabe!Q357,tblArt!$A$2:$B$321,2,FALSE)</f>
        <v>#N/A</v>
      </c>
      <c r="C341" s="4" t="e">
        <f>VLOOKUP(Eingabe!B357,tblGemeinde!A$2:D$2867,4,FALSE)</f>
        <v>#N/A</v>
      </c>
      <c r="D341" s="4" t="e">
        <f>VLOOKUP(Eingabe!R357,tblAnzahl!A$2:D$6,4,FALSE)</f>
        <v>#N/A</v>
      </c>
      <c r="E341" s="18" t="str">
        <f>IF(Eingabe!S357&lt;&gt;"",Eingabe!S357,"")</f>
        <v/>
      </c>
      <c r="F341" s="4" t="e">
        <f>VLOOKUP(Eingabe!T357,tblBemerkung!A$2:B$8,2,FALSE)</f>
        <v>#N/A</v>
      </c>
      <c r="G341" s="35">
        <f>+Eingabe!C357</f>
        <v>0</v>
      </c>
      <c r="H341" s="4">
        <f>+Eingabe!H357</f>
        <v>0</v>
      </c>
      <c r="I341" s="4">
        <f>+Eingabe!D357</f>
        <v>0</v>
      </c>
      <c r="J341" s="4">
        <f>IF((Eingabe!E357&lt;&gt;""),Eingabe!E357,Eingabe!D357)</f>
        <v>0</v>
      </c>
      <c r="K341" s="4">
        <f>+Eingabe!F357</f>
        <v>0</v>
      </c>
      <c r="L341" s="4">
        <f>IF((Eingabe!G357&lt;&gt;""),Eingabe!G357,Eingabe!F357)</f>
        <v>0</v>
      </c>
      <c r="M341" s="4">
        <f>+Eingabe!I357</f>
        <v>0</v>
      </c>
      <c r="N341" s="5" t="str">
        <f>IF(Eingabe!L357&lt;&gt; "",Eingabe!L357,"")</f>
        <v/>
      </c>
      <c r="O341" s="4" t="str">
        <f>IF(Eingabe!M357 &lt;&gt; "", VLOOKUP(Eingabe!M357,tblRFQZusatz!A$2:B$4,2,FALSE),"")</f>
        <v/>
      </c>
      <c r="P341" s="16">
        <f>+Eingabe!P357</f>
        <v>0</v>
      </c>
      <c r="Q341" s="4" t="e">
        <f>VLOOKUP(Eingabe!J357,tblBeobachter!$A$2:$B$4318,2,FALSE)</f>
        <v>#N/A</v>
      </c>
      <c r="R341" s="4" t="str">
        <f>IF(Eingabe!K357&lt;&gt; "",VLOOKUP(Eingabe!K357,tblBeobachter!$A$2:$B$4318,2,FALSE),"")</f>
        <v/>
      </c>
      <c r="S341" s="4" t="str">
        <f>IF(Eingabe!N357 &lt;&gt; "",VLOOKUP(Eingabe!N357,tlbLebensraumtyp!A$2:B$26,2,FALSE),"")</f>
        <v/>
      </c>
      <c r="T341" s="4" t="str">
        <f>IF(Eingabe!O357&lt;&gt;"",VLOOKUP(Eingabe!O357,tlbLebensraumtyp!A$2:B$26,2,FALSE)," ")</f>
        <v xml:space="preserve"> </v>
      </c>
    </row>
    <row r="342" spans="1:20" x14ac:dyDescent="0.25">
      <c r="A342" s="36">
        <f>+Eingabe!A358</f>
        <v>0</v>
      </c>
      <c r="B342" s="4" t="e">
        <f>VLOOKUP(Eingabe!Q358,tblArt!$A$2:$B$321,2,FALSE)</f>
        <v>#N/A</v>
      </c>
      <c r="C342" s="4" t="e">
        <f>VLOOKUP(Eingabe!B358,tblGemeinde!A$2:D$2867,4,FALSE)</f>
        <v>#N/A</v>
      </c>
      <c r="D342" s="4" t="e">
        <f>VLOOKUP(Eingabe!R358,tblAnzahl!A$2:D$6,4,FALSE)</f>
        <v>#N/A</v>
      </c>
      <c r="E342" s="18" t="str">
        <f>IF(Eingabe!S358&lt;&gt;"",Eingabe!S358,"")</f>
        <v/>
      </c>
      <c r="F342" s="4" t="e">
        <f>VLOOKUP(Eingabe!T358,tblBemerkung!A$2:B$8,2,FALSE)</f>
        <v>#N/A</v>
      </c>
      <c r="G342" s="35">
        <f>+Eingabe!C358</f>
        <v>0</v>
      </c>
      <c r="H342" s="4">
        <f>+Eingabe!H358</f>
        <v>0</v>
      </c>
      <c r="I342" s="4">
        <f>+Eingabe!D358</f>
        <v>0</v>
      </c>
      <c r="J342" s="4">
        <f>IF((Eingabe!E358&lt;&gt;""),Eingabe!E358,Eingabe!D358)</f>
        <v>0</v>
      </c>
      <c r="K342" s="4">
        <f>+Eingabe!F358</f>
        <v>0</v>
      </c>
      <c r="L342" s="4">
        <f>IF((Eingabe!G358&lt;&gt;""),Eingabe!G358,Eingabe!F358)</f>
        <v>0</v>
      </c>
      <c r="M342" s="4">
        <f>+Eingabe!I358</f>
        <v>0</v>
      </c>
      <c r="N342" s="5" t="str">
        <f>IF(Eingabe!L358&lt;&gt; "",Eingabe!L358,"")</f>
        <v/>
      </c>
      <c r="O342" s="4" t="str">
        <f>IF(Eingabe!M358 &lt;&gt; "", VLOOKUP(Eingabe!M358,tblRFQZusatz!A$2:B$4,2,FALSE),"")</f>
        <v/>
      </c>
      <c r="P342" s="16">
        <f>+Eingabe!P358</f>
        <v>0</v>
      </c>
      <c r="Q342" s="4" t="e">
        <f>VLOOKUP(Eingabe!J358,tblBeobachter!$A$2:$B$4318,2,FALSE)</f>
        <v>#N/A</v>
      </c>
      <c r="R342" s="4" t="str">
        <f>IF(Eingabe!K358&lt;&gt; "",VLOOKUP(Eingabe!K358,tblBeobachter!$A$2:$B$4318,2,FALSE),"")</f>
        <v/>
      </c>
      <c r="S342" s="4" t="str">
        <f>IF(Eingabe!N358 &lt;&gt; "",VLOOKUP(Eingabe!N358,tlbLebensraumtyp!A$2:B$26,2,FALSE),"")</f>
        <v/>
      </c>
      <c r="T342" s="4" t="str">
        <f>IF(Eingabe!O358&lt;&gt;"",VLOOKUP(Eingabe!O358,tlbLebensraumtyp!A$2:B$26,2,FALSE)," ")</f>
        <v xml:space="preserve"> </v>
      </c>
    </row>
    <row r="343" spans="1:20" x14ac:dyDescent="0.25">
      <c r="A343" s="36">
        <f>+Eingabe!A359</f>
        <v>0</v>
      </c>
      <c r="B343" s="4" t="e">
        <f>VLOOKUP(Eingabe!Q359,tblArt!$A$2:$B$321,2,FALSE)</f>
        <v>#N/A</v>
      </c>
      <c r="C343" s="4" t="e">
        <f>VLOOKUP(Eingabe!B359,tblGemeinde!A$2:D$2867,4,FALSE)</f>
        <v>#N/A</v>
      </c>
      <c r="D343" s="4" t="e">
        <f>VLOOKUP(Eingabe!R359,tblAnzahl!A$2:D$6,4,FALSE)</f>
        <v>#N/A</v>
      </c>
      <c r="E343" s="18" t="str">
        <f>IF(Eingabe!S359&lt;&gt;"",Eingabe!S359,"")</f>
        <v/>
      </c>
      <c r="F343" s="4" t="e">
        <f>VLOOKUP(Eingabe!T359,tblBemerkung!A$2:B$8,2,FALSE)</f>
        <v>#N/A</v>
      </c>
      <c r="G343" s="35">
        <f>+Eingabe!C359</f>
        <v>0</v>
      </c>
      <c r="H343" s="4">
        <f>+Eingabe!H359</f>
        <v>0</v>
      </c>
      <c r="I343" s="4">
        <f>+Eingabe!D359</f>
        <v>0</v>
      </c>
      <c r="J343" s="4">
        <f>IF((Eingabe!E359&lt;&gt;""),Eingabe!E359,Eingabe!D359)</f>
        <v>0</v>
      </c>
      <c r="K343" s="4">
        <f>+Eingabe!F359</f>
        <v>0</v>
      </c>
      <c r="L343" s="4">
        <f>IF((Eingabe!G359&lt;&gt;""),Eingabe!G359,Eingabe!F359)</f>
        <v>0</v>
      </c>
      <c r="M343" s="4">
        <f>+Eingabe!I359</f>
        <v>0</v>
      </c>
      <c r="N343" s="5" t="str">
        <f>IF(Eingabe!L359&lt;&gt; "",Eingabe!L359,"")</f>
        <v/>
      </c>
      <c r="O343" s="4" t="str">
        <f>IF(Eingabe!M359 &lt;&gt; "", VLOOKUP(Eingabe!M359,tblRFQZusatz!A$2:B$4,2,FALSE),"")</f>
        <v/>
      </c>
      <c r="P343" s="16">
        <f>+Eingabe!P359</f>
        <v>0</v>
      </c>
      <c r="Q343" s="4" t="e">
        <f>VLOOKUP(Eingabe!J359,tblBeobachter!$A$2:$B$4318,2,FALSE)</f>
        <v>#N/A</v>
      </c>
      <c r="R343" s="4" t="str">
        <f>IF(Eingabe!K359&lt;&gt; "",VLOOKUP(Eingabe!K359,tblBeobachter!$A$2:$B$4318,2,FALSE),"")</f>
        <v/>
      </c>
      <c r="S343" s="4" t="str">
        <f>IF(Eingabe!N359 &lt;&gt; "",VLOOKUP(Eingabe!N359,tlbLebensraumtyp!A$2:B$26,2,FALSE),"")</f>
        <v/>
      </c>
      <c r="T343" s="4" t="str">
        <f>IF(Eingabe!O359&lt;&gt;"",VLOOKUP(Eingabe!O359,tlbLebensraumtyp!A$2:B$26,2,FALSE)," ")</f>
        <v xml:space="preserve"> </v>
      </c>
    </row>
    <row r="344" spans="1:20" x14ac:dyDescent="0.25">
      <c r="A344" s="36">
        <f>+Eingabe!A360</f>
        <v>0</v>
      </c>
      <c r="B344" s="4" t="e">
        <f>VLOOKUP(Eingabe!Q360,tblArt!$A$2:$B$321,2,FALSE)</f>
        <v>#N/A</v>
      </c>
      <c r="C344" s="4" t="e">
        <f>VLOOKUP(Eingabe!B360,tblGemeinde!A$2:D$2867,4,FALSE)</f>
        <v>#N/A</v>
      </c>
      <c r="D344" s="4" t="e">
        <f>VLOOKUP(Eingabe!R360,tblAnzahl!A$2:D$6,4,FALSE)</f>
        <v>#N/A</v>
      </c>
      <c r="E344" s="18" t="str">
        <f>IF(Eingabe!S360&lt;&gt;"",Eingabe!S360,"")</f>
        <v/>
      </c>
      <c r="F344" s="4" t="e">
        <f>VLOOKUP(Eingabe!T360,tblBemerkung!A$2:B$8,2,FALSE)</f>
        <v>#N/A</v>
      </c>
      <c r="G344" s="35">
        <f>+Eingabe!C360</f>
        <v>0</v>
      </c>
      <c r="H344" s="4">
        <f>+Eingabe!H360</f>
        <v>0</v>
      </c>
      <c r="I344" s="4">
        <f>+Eingabe!D360</f>
        <v>0</v>
      </c>
      <c r="J344" s="4">
        <f>IF((Eingabe!E360&lt;&gt;""),Eingabe!E360,Eingabe!D360)</f>
        <v>0</v>
      </c>
      <c r="K344" s="4">
        <f>+Eingabe!F360</f>
        <v>0</v>
      </c>
      <c r="L344" s="4">
        <f>IF((Eingabe!G360&lt;&gt;""),Eingabe!G360,Eingabe!F360)</f>
        <v>0</v>
      </c>
      <c r="M344" s="4">
        <f>+Eingabe!I360</f>
        <v>0</v>
      </c>
      <c r="N344" s="5" t="str">
        <f>IF(Eingabe!L360&lt;&gt; "",Eingabe!L360,"")</f>
        <v/>
      </c>
      <c r="O344" s="4" t="str">
        <f>IF(Eingabe!M360 &lt;&gt; "", VLOOKUP(Eingabe!M360,tblRFQZusatz!A$2:B$4,2,FALSE),"")</f>
        <v/>
      </c>
      <c r="P344" s="16">
        <f>+Eingabe!P360</f>
        <v>0</v>
      </c>
      <c r="Q344" s="4" t="e">
        <f>VLOOKUP(Eingabe!J360,tblBeobachter!$A$2:$B$4318,2,FALSE)</f>
        <v>#N/A</v>
      </c>
      <c r="R344" s="4" t="str">
        <f>IF(Eingabe!K360&lt;&gt; "",VLOOKUP(Eingabe!K360,tblBeobachter!$A$2:$B$4318,2,FALSE),"")</f>
        <v/>
      </c>
      <c r="S344" s="4" t="str">
        <f>IF(Eingabe!N360 &lt;&gt; "",VLOOKUP(Eingabe!N360,tlbLebensraumtyp!A$2:B$26,2,FALSE),"")</f>
        <v/>
      </c>
      <c r="T344" s="4" t="str">
        <f>IF(Eingabe!O360&lt;&gt;"",VLOOKUP(Eingabe!O360,tlbLebensraumtyp!A$2:B$26,2,FALSE)," ")</f>
        <v xml:space="preserve"> </v>
      </c>
    </row>
    <row r="345" spans="1:20" x14ac:dyDescent="0.25">
      <c r="A345" s="36">
        <f>+Eingabe!A361</f>
        <v>0</v>
      </c>
      <c r="B345" s="4" t="e">
        <f>VLOOKUP(Eingabe!Q361,tblArt!$A$2:$B$321,2,FALSE)</f>
        <v>#N/A</v>
      </c>
      <c r="C345" s="4" t="e">
        <f>VLOOKUP(Eingabe!B361,tblGemeinde!A$2:D$2867,4,FALSE)</f>
        <v>#N/A</v>
      </c>
      <c r="D345" s="4" t="e">
        <f>VLOOKUP(Eingabe!R361,tblAnzahl!A$2:D$6,4,FALSE)</f>
        <v>#N/A</v>
      </c>
      <c r="E345" s="18" t="str">
        <f>IF(Eingabe!S361&lt;&gt;"",Eingabe!S361,"")</f>
        <v/>
      </c>
      <c r="F345" s="4" t="e">
        <f>VLOOKUP(Eingabe!T361,tblBemerkung!A$2:B$8,2,FALSE)</f>
        <v>#N/A</v>
      </c>
      <c r="G345" s="35">
        <f>+Eingabe!C361</f>
        <v>0</v>
      </c>
      <c r="H345" s="4">
        <f>+Eingabe!H361</f>
        <v>0</v>
      </c>
      <c r="I345" s="4">
        <f>+Eingabe!D361</f>
        <v>0</v>
      </c>
      <c r="J345" s="4">
        <f>IF((Eingabe!E361&lt;&gt;""),Eingabe!E361,Eingabe!D361)</f>
        <v>0</v>
      </c>
      <c r="K345" s="4">
        <f>+Eingabe!F361</f>
        <v>0</v>
      </c>
      <c r="L345" s="4">
        <f>IF((Eingabe!G361&lt;&gt;""),Eingabe!G361,Eingabe!F361)</f>
        <v>0</v>
      </c>
      <c r="M345" s="4">
        <f>+Eingabe!I361</f>
        <v>0</v>
      </c>
      <c r="N345" s="5" t="str">
        <f>IF(Eingabe!L361&lt;&gt; "",Eingabe!L361,"")</f>
        <v/>
      </c>
      <c r="O345" s="4" t="str">
        <f>IF(Eingabe!M361 &lt;&gt; "", VLOOKUP(Eingabe!M361,tblRFQZusatz!A$2:B$4,2,FALSE),"")</f>
        <v/>
      </c>
      <c r="P345" s="16">
        <f>+Eingabe!P361</f>
        <v>0</v>
      </c>
      <c r="Q345" s="4" t="e">
        <f>VLOOKUP(Eingabe!J361,tblBeobachter!$A$2:$B$4318,2,FALSE)</f>
        <v>#N/A</v>
      </c>
      <c r="R345" s="4" t="str">
        <f>IF(Eingabe!K361&lt;&gt; "",VLOOKUP(Eingabe!K361,tblBeobachter!$A$2:$B$4318,2,FALSE),"")</f>
        <v/>
      </c>
      <c r="S345" s="4" t="str">
        <f>IF(Eingabe!N361 &lt;&gt; "",VLOOKUP(Eingabe!N361,tlbLebensraumtyp!A$2:B$26,2,FALSE),"")</f>
        <v/>
      </c>
      <c r="T345" s="4" t="str">
        <f>IF(Eingabe!O361&lt;&gt;"",VLOOKUP(Eingabe!O361,tlbLebensraumtyp!A$2:B$26,2,FALSE)," ")</f>
        <v xml:space="preserve"> </v>
      </c>
    </row>
    <row r="346" spans="1:20" x14ac:dyDescent="0.25">
      <c r="A346" s="36">
        <f>+Eingabe!A362</f>
        <v>0</v>
      </c>
      <c r="B346" s="4" t="e">
        <f>VLOOKUP(Eingabe!Q362,tblArt!$A$2:$B$321,2,FALSE)</f>
        <v>#N/A</v>
      </c>
      <c r="C346" s="4" t="e">
        <f>VLOOKUP(Eingabe!B362,tblGemeinde!A$2:D$2867,4,FALSE)</f>
        <v>#N/A</v>
      </c>
      <c r="D346" s="4" t="e">
        <f>VLOOKUP(Eingabe!R362,tblAnzahl!A$2:D$6,4,FALSE)</f>
        <v>#N/A</v>
      </c>
      <c r="E346" s="18" t="str">
        <f>IF(Eingabe!S362&lt;&gt;"",Eingabe!S362,"")</f>
        <v/>
      </c>
      <c r="F346" s="4" t="e">
        <f>VLOOKUP(Eingabe!T362,tblBemerkung!A$2:B$8,2,FALSE)</f>
        <v>#N/A</v>
      </c>
      <c r="G346" s="35">
        <f>+Eingabe!C362</f>
        <v>0</v>
      </c>
      <c r="H346" s="4">
        <f>+Eingabe!H362</f>
        <v>0</v>
      </c>
      <c r="I346" s="4">
        <f>+Eingabe!D362</f>
        <v>0</v>
      </c>
      <c r="J346" s="4">
        <f>IF((Eingabe!E362&lt;&gt;""),Eingabe!E362,Eingabe!D362)</f>
        <v>0</v>
      </c>
      <c r="K346" s="4">
        <f>+Eingabe!F362</f>
        <v>0</v>
      </c>
      <c r="L346" s="4">
        <f>IF((Eingabe!G362&lt;&gt;""),Eingabe!G362,Eingabe!F362)</f>
        <v>0</v>
      </c>
      <c r="M346" s="4">
        <f>+Eingabe!I362</f>
        <v>0</v>
      </c>
      <c r="N346" s="5" t="str">
        <f>IF(Eingabe!L362&lt;&gt; "",Eingabe!L362,"")</f>
        <v/>
      </c>
      <c r="O346" s="4" t="str">
        <f>IF(Eingabe!M362 &lt;&gt; "", VLOOKUP(Eingabe!M362,tblRFQZusatz!A$2:B$4,2,FALSE),"")</f>
        <v/>
      </c>
      <c r="P346" s="16">
        <f>+Eingabe!P362</f>
        <v>0</v>
      </c>
      <c r="Q346" s="4" t="e">
        <f>VLOOKUP(Eingabe!J362,tblBeobachter!$A$2:$B$4318,2,FALSE)</f>
        <v>#N/A</v>
      </c>
      <c r="R346" s="4" t="str">
        <f>IF(Eingabe!K362&lt;&gt; "",VLOOKUP(Eingabe!K362,tblBeobachter!$A$2:$B$4318,2,FALSE),"")</f>
        <v/>
      </c>
      <c r="S346" s="4" t="str">
        <f>IF(Eingabe!N362 &lt;&gt; "",VLOOKUP(Eingabe!N362,tlbLebensraumtyp!A$2:B$26,2,FALSE),"")</f>
        <v/>
      </c>
      <c r="T346" s="4" t="str">
        <f>IF(Eingabe!O362&lt;&gt;"",VLOOKUP(Eingabe!O362,tlbLebensraumtyp!A$2:B$26,2,FALSE)," ")</f>
        <v xml:space="preserve"> </v>
      </c>
    </row>
    <row r="347" spans="1:20" x14ac:dyDescent="0.25">
      <c r="A347" s="36">
        <f>+Eingabe!A363</f>
        <v>0</v>
      </c>
      <c r="B347" s="4" t="e">
        <f>VLOOKUP(Eingabe!Q363,tblArt!$A$2:$B$321,2,FALSE)</f>
        <v>#N/A</v>
      </c>
      <c r="C347" s="4" t="e">
        <f>VLOOKUP(Eingabe!B363,tblGemeinde!A$2:D$2867,4,FALSE)</f>
        <v>#N/A</v>
      </c>
      <c r="D347" s="4" t="e">
        <f>VLOOKUP(Eingabe!R363,tblAnzahl!A$2:D$6,4,FALSE)</f>
        <v>#N/A</v>
      </c>
      <c r="E347" s="18" t="str">
        <f>IF(Eingabe!S363&lt;&gt;"",Eingabe!S363,"")</f>
        <v/>
      </c>
      <c r="F347" s="4" t="e">
        <f>VLOOKUP(Eingabe!T363,tblBemerkung!A$2:B$8,2,FALSE)</f>
        <v>#N/A</v>
      </c>
      <c r="G347" s="35">
        <f>+Eingabe!C363</f>
        <v>0</v>
      </c>
      <c r="H347" s="4">
        <f>+Eingabe!H363</f>
        <v>0</v>
      </c>
      <c r="I347" s="4">
        <f>+Eingabe!D363</f>
        <v>0</v>
      </c>
      <c r="J347" s="4">
        <f>IF((Eingabe!E363&lt;&gt;""),Eingabe!E363,Eingabe!D363)</f>
        <v>0</v>
      </c>
      <c r="K347" s="4">
        <f>+Eingabe!F363</f>
        <v>0</v>
      </c>
      <c r="L347" s="4">
        <f>IF((Eingabe!G363&lt;&gt;""),Eingabe!G363,Eingabe!F363)</f>
        <v>0</v>
      </c>
      <c r="M347" s="4">
        <f>+Eingabe!I363</f>
        <v>0</v>
      </c>
      <c r="N347" s="5" t="str">
        <f>IF(Eingabe!L363&lt;&gt; "",Eingabe!L363,"")</f>
        <v/>
      </c>
      <c r="O347" s="4" t="str">
        <f>IF(Eingabe!M363 &lt;&gt; "", VLOOKUP(Eingabe!M363,tblRFQZusatz!A$2:B$4,2,FALSE),"")</f>
        <v/>
      </c>
      <c r="P347" s="16">
        <f>+Eingabe!P363</f>
        <v>0</v>
      </c>
      <c r="Q347" s="4" t="e">
        <f>VLOOKUP(Eingabe!J363,tblBeobachter!$A$2:$B$4318,2,FALSE)</f>
        <v>#N/A</v>
      </c>
      <c r="R347" s="4" t="str">
        <f>IF(Eingabe!K363&lt;&gt; "",VLOOKUP(Eingabe!K363,tblBeobachter!$A$2:$B$4318,2,FALSE),"")</f>
        <v/>
      </c>
      <c r="S347" s="4" t="str">
        <f>IF(Eingabe!N363 &lt;&gt; "",VLOOKUP(Eingabe!N363,tlbLebensraumtyp!A$2:B$26,2,FALSE),"")</f>
        <v/>
      </c>
      <c r="T347" s="4" t="str">
        <f>IF(Eingabe!O363&lt;&gt;"",VLOOKUP(Eingabe!O363,tlbLebensraumtyp!A$2:B$26,2,FALSE)," ")</f>
        <v xml:space="preserve"> </v>
      </c>
    </row>
    <row r="348" spans="1:20" x14ac:dyDescent="0.25">
      <c r="A348" s="36">
        <f>+Eingabe!A364</f>
        <v>0</v>
      </c>
      <c r="B348" s="4" t="e">
        <f>VLOOKUP(Eingabe!Q364,tblArt!$A$2:$B$321,2,FALSE)</f>
        <v>#N/A</v>
      </c>
      <c r="C348" s="4" t="e">
        <f>VLOOKUP(Eingabe!B364,tblGemeinde!A$2:D$2867,4,FALSE)</f>
        <v>#N/A</v>
      </c>
      <c r="D348" s="4" t="e">
        <f>VLOOKUP(Eingabe!R364,tblAnzahl!A$2:D$6,4,FALSE)</f>
        <v>#N/A</v>
      </c>
      <c r="E348" s="18" t="str">
        <f>IF(Eingabe!S364&lt;&gt;"",Eingabe!S364,"")</f>
        <v/>
      </c>
      <c r="F348" s="4" t="e">
        <f>VLOOKUP(Eingabe!T364,tblBemerkung!A$2:B$8,2,FALSE)</f>
        <v>#N/A</v>
      </c>
      <c r="G348" s="35">
        <f>+Eingabe!C364</f>
        <v>0</v>
      </c>
      <c r="H348" s="4">
        <f>+Eingabe!H364</f>
        <v>0</v>
      </c>
      <c r="I348" s="4">
        <f>+Eingabe!D364</f>
        <v>0</v>
      </c>
      <c r="J348" s="4">
        <f>IF((Eingabe!E364&lt;&gt;""),Eingabe!E364,Eingabe!D364)</f>
        <v>0</v>
      </c>
      <c r="K348" s="4">
        <f>+Eingabe!F364</f>
        <v>0</v>
      </c>
      <c r="L348" s="4">
        <f>IF((Eingabe!G364&lt;&gt;""),Eingabe!G364,Eingabe!F364)</f>
        <v>0</v>
      </c>
      <c r="M348" s="4">
        <f>+Eingabe!I364</f>
        <v>0</v>
      </c>
      <c r="N348" s="5" t="str">
        <f>IF(Eingabe!L364&lt;&gt; "",Eingabe!L364,"")</f>
        <v/>
      </c>
      <c r="O348" s="4" t="str">
        <f>IF(Eingabe!M364 &lt;&gt; "", VLOOKUP(Eingabe!M364,tblRFQZusatz!A$2:B$4,2,FALSE),"")</f>
        <v/>
      </c>
      <c r="P348" s="16">
        <f>+Eingabe!P364</f>
        <v>0</v>
      </c>
      <c r="Q348" s="4" t="e">
        <f>VLOOKUP(Eingabe!J364,tblBeobachter!$A$2:$B$4318,2,FALSE)</f>
        <v>#N/A</v>
      </c>
      <c r="R348" s="4" t="str">
        <f>IF(Eingabe!K364&lt;&gt; "",VLOOKUP(Eingabe!K364,tblBeobachter!$A$2:$B$4318,2,FALSE),"")</f>
        <v/>
      </c>
      <c r="S348" s="4" t="str">
        <f>IF(Eingabe!N364 &lt;&gt; "",VLOOKUP(Eingabe!N364,tlbLebensraumtyp!A$2:B$26,2,FALSE),"")</f>
        <v/>
      </c>
      <c r="T348" s="4" t="str">
        <f>IF(Eingabe!O364&lt;&gt;"",VLOOKUP(Eingabe!O364,tlbLebensraumtyp!A$2:B$26,2,FALSE)," ")</f>
        <v xml:space="preserve"> </v>
      </c>
    </row>
    <row r="349" spans="1:20" x14ac:dyDescent="0.25">
      <c r="A349" s="36">
        <f>+Eingabe!A365</f>
        <v>0</v>
      </c>
      <c r="B349" s="4" t="e">
        <f>VLOOKUP(Eingabe!Q365,tblArt!$A$2:$B$321,2,FALSE)</f>
        <v>#N/A</v>
      </c>
      <c r="C349" s="4" t="e">
        <f>VLOOKUP(Eingabe!B365,tblGemeinde!A$2:D$2867,4,FALSE)</f>
        <v>#N/A</v>
      </c>
      <c r="D349" s="4" t="e">
        <f>VLOOKUP(Eingabe!R365,tblAnzahl!A$2:D$6,4,FALSE)</f>
        <v>#N/A</v>
      </c>
      <c r="E349" s="18" t="str">
        <f>IF(Eingabe!S365&lt;&gt;"",Eingabe!S365,"")</f>
        <v/>
      </c>
      <c r="F349" s="4" t="e">
        <f>VLOOKUP(Eingabe!T365,tblBemerkung!A$2:B$8,2,FALSE)</f>
        <v>#N/A</v>
      </c>
      <c r="G349" s="35">
        <f>+Eingabe!C365</f>
        <v>0</v>
      </c>
      <c r="H349" s="4">
        <f>+Eingabe!H365</f>
        <v>0</v>
      </c>
      <c r="I349" s="4">
        <f>+Eingabe!D365</f>
        <v>0</v>
      </c>
      <c r="J349" s="4">
        <f>IF((Eingabe!E365&lt;&gt;""),Eingabe!E365,Eingabe!D365)</f>
        <v>0</v>
      </c>
      <c r="K349" s="4">
        <f>+Eingabe!F365</f>
        <v>0</v>
      </c>
      <c r="L349" s="4">
        <f>IF((Eingabe!G365&lt;&gt;""),Eingabe!G365,Eingabe!F365)</f>
        <v>0</v>
      </c>
      <c r="M349" s="4">
        <f>+Eingabe!I365</f>
        <v>0</v>
      </c>
      <c r="N349" s="5" t="str">
        <f>IF(Eingabe!L365&lt;&gt; "",Eingabe!L365,"")</f>
        <v/>
      </c>
      <c r="O349" s="4" t="str">
        <f>IF(Eingabe!M365 &lt;&gt; "", VLOOKUP(Eingabe!M365,tblRFQZusatz!A$2:B$4,2,FALSE),"")</f>
        <v/>
      </c>
      <c r="P349" s="16">
        <f>+Eingabe!P365</f>
        <v>0</v>
      </c>
      <c r="Q349" s="4" t="e">
        <f>VLOOKUP(Eingabe!J365,tblBeobachter!$A$2:$B$4318,2,FALSE)</f>
        <v>#N/A</v>
      </c>
      <c r="R349" s="4" t="str">
        <f>IF(Eingabe!K365&lt;&gt; "",VLOOKUP(Eingabe!K365,tblBeobachter!$A$2:$B$4318,2,FALSE),"")</f>
        <v/>
      </c>
      <c r="S349" s="4" t="str">
        <f>IF(Eingabe!N365 &lt;&gt; "",VLOOKUP(Eingabe!N365,tlbLebensraumtyp!A$2:B$26,2,FALSE),"")</f>
        <v/>
      </c>
      <c r="T349" s="4" t="str">
        <f>IF(Eingabe!O365&lt;&gt;"",VLOOKUP(Eingabe!O365,tlbLebensraumtyp!A$2:B$26,2,FALSE)," ")</f>
        <v xml:space="preserve"> </v>
      </c>
    </row>
    <row r="350" spans="1:20" x14ac:dyDescent="0.25">
      <c r="A350" s="36">
        <f>+Eingabe!A366</f>
        <v>0</v>
      </c>
      <c r="B350" s="4" t="e">
        <f>VLOOKUP(Eingabe!Q366,tblArt!$A$2:$B$321,2,FALSE)</f>
        <v>#N/A</v>
      </c>
      <c r="C350" s="4" t="e">
        <f>VLOOKUP(Eingabe!B366,tblGemeinde!A$2:D$2867,4,FALSE)</f>
        <v>#N/A</v>
      </c>
      <c r="D350" s="4" t="e">
        <f>VLOOKUP(Eingabe!R366,tblAnzahl!A$2:D$6,4,FALSE)</f>
        <v>#N/A</v>
      </c>
      <c r="E350" s="18" t="str">
        <f>IF(Eingabe!S366&lt;&gt;"",Eingabe!S366,"")</f>
        <v/>
      </c>
      <c r="F350" s="4" t="e">
        <f>VLOOKUP(Eingabe!T366,tblBemerkung!A$2:B$8,2,FALSE)</f>
        <v>#N/A</v>
      </c>
      <c r="G350" s="35">
        <f>+Eingabe!C366</f>
        <v>0</v>
      </c>
      <c r="H350" s="4">
        <f>+Eingabe!H366</f>
        <v>0</v>
      </c>
      <c r="I350" s="4">
        <f>+Eingabe!D366</f>
        <v>0</v>
      </c>
      <c r="J350" s="4">
        <f>IF((Eingabe!E366&lt;&gt;""),Eingabe!E366,Eingabe!D366)</f>
        <v>0</v>
      </c>
      <c r="K350" s="4">
        <f>+Eingabe!F366</f>
        <v>0</v>
      </c>
      <c r="L350" s="4">
        <f>IF((Eingabe!G366&lt;&gt;""),Eingabe!G366,Eingabe!F366)</f>
        <v>0</v>
      </c>
      <c r="M350" s="4">
        <f>+Eingabe!I366</f>
        <v>0</v>
      </c>
      <c r="N350" s="5" t="str">
        <f>IF(Eingabe!L366&lt;&gt; "",Eingabe!L366,"")</f>
        <v/>
      </c>
      <c r="O350" s="4" t="str">
        <f>IF(Eingabe!M366 &lt;&gt; "", VLOOKUP(Eingabe!M366,tblRFQZusatz!A$2:B$4,2,FALSE),"")</f>
        <v/>
      </c>
      <c r="P350" s="16">
        <f>+Eingabe!P366</f>
        <v>0</v>
      </c>
      <c r="Q350" s="4" t="e">
        <f>VLOOKUP(Eingabe!J366,tblBeobachter!$A$2:$B$4318,2,FALSE)</f>
        <v>#N/A</v>
      </c>
      <c r="R350" s="4" t="str">
        <f>IF(Eingabe!K366&lt;&gt; "",VLOOKUP(Eingabe!K366,tblBeobachter!$A$2:$B$4318,2,FALSE),"")</f>
        <v/>
      </c>
      <c r="S350" s="4" t="str">
        <f>IF(Eingabe!N366 &lt;&gt; "",VLOOKUP(Eingabe!N366,tlbLebensraumtyp!A$2:B$26,2,FALSE),"")</f>
        <v/>
      </c>
      <c r="T350" s="4" t="str">
        <f>IF(Eingabe!O366&lt;&gt;"",VLOOKUP(Eingabe!O366,tlbLebensraumtyp!A$2:B$26,2,FALSE)," ")</f>
        <v xml:space="preserve"> </v>
      </c>
    </row>
    <row r="351" spans="1:20" x14ac:dyDescent="0.25">
      <c r="A351" s="36">
        <f>+Eingabe!A367</f>
        <v>0</v>
      </c>
      <c r="B351" s="4" t="e">
        <f>VLOOKUP(Eingabe!Q367,tblArt!$A$2:$B$321,2,FALSE)</f>
        <v>#N/A</v>
      </c>
      <c r="C351" s="4" t="e">
        <f>VLOOKUP(Eingabe!B367,tblGemeinde!A$2:D$2867,4,FALSE)</f>
        <v>#N/A</v>
      </c>
      <c r="D351" s="4" t="e">
        <f>VLOOKUP(Eingabe!R367,tblAnzahl!A$2:D$6,4,FALSE)</f>
        <v>#N/A</v>
      </c>
      <c r="E351" s="18" t="str">
        <f>IF(Eingabe!S367&lt;&gt;"",Eingabe!S367,"")</f>
        <v/>
      </c>
      <c r="F351" s="4" t="e">
        <f>VLOOKUP(Eingabe!T367,tblBemerkung!A$2:B$8,2,FALSE)</f>
        <v>#N/A</v>
      </c>
      <c r="G351" s="35">
        <f>+Eingabe!C367</f>
        <v>0</v>
      </c>
      <c r="H351" s="4">
        <f>+Eingabe!H367</f>
        <v>0</v>
      </c>
      <c r="I351" s="4">
        <f>+Eingabe!D367</f>
        <v>0</v>
      </c>
      <c r="J351" s="4">
        <f>IF((Eingabe!E367&lt;&gt;""),Eingabe!E367,Eingabe!D367)</f>
        <v>0</v>
      </c>
      <c r="K351" s="4">
        <f>+Eingabe!F367</f>
        <v>0</v>
      </c>
      <c r="L351" s="4">
        <f>IF((Eingabe!G367&lt;&gt;""),Eingabe!G367,Eingabe!F367)</f>
        <v>0</v>
      </c>
      <c r="M351" s="4">
        <f>+Eingabe!I367</f>
        <v>0</v>
      </c>
      <c r="N351" s="5" t="str">
        <f>IF(Eingabe!L367&lt;&gt; "",Eingabe!L367,"")</f>
        <v/>
      </c>
      <c r="O351" s="4" t="str">
        <f>IF(Eingabe!M367 &lt;&gt; "", VLOOKUP(Eingabe!M367,tblRFQZusatz!A$2:B$4,2,FALSE),"")</f>
        <v/>
      </c>
      <c r="P351" s="16">
        <f>+Eingabe!P367</f>
        <v>0</v>
      </c>
      <c r="Q351" s="4" t="e">
        <f>VLOOKUP(Eingabe!J367,tblBeobachter!$A$2:$B$4318,2,FALSE)</f>
        <v>#N/A</v>
      </c>
      <c r="R351" s="4" t="str">
        <f>IF(Eingabe!K367&lt;&gt; "",VLOOKUP(Eingabe!K367,tblBeobachter!$A$2:$B$4318,2,FALSE),"")</f>
        <v/>
      </c>
      <c r="S351" s="4" t="str">
        <f>IF(Eingabe!N367 &lt;&gt; "",VLOOKUP(Eingabe!N367,tlbLebensraumtyp!A$2:B$26,2,FALSE),"")</f>
        <v/>
      </c>
      <c r="T351" s="4" t="str">
        <f>IF(Eingabe!O367&lt;&gt;"",VLOOKUP(Eingabe!O367,tlbLebensraumtyp!A$2:B$26,2,FALSE)," ")</f>
        <v xml:space="preserve"> </v>
      </c>
    </row>
    <row r="352" spans="1:20" x14ac:dyDescent="0.25">
      <c r="A352" s="36">
        <f>+Eingabe!A368</f>
        <v>0</v>
      </c>
      <c r="B352" s="4" t="e">
        <f>VLOOKUP(Eingabe!Q368,tblArt!$A$2:$B$321,2,FALSE)</f>
        <v>#N/A</v>
      </c>
      <c r="C352" s="4" t="e">
        <f>VLOOKUP(Eingabe!B368,tblGemeinde!A$2:D$2867,4,FALSE)</f>
        <v>#N/A</v>
      </c>
      <c r="D352" s="4" t="e">
        <f>VLOOKUP(Eingabe!R368,tblAnzahl!A$2:D$6,4,FALSE)</f>
        <v>#N/A</v>
      </c>
      <c r="E352" s="18" t="str">
        <f>IF(Eingabe!S368&lt;&gt;"",Eingabe!S368,"")</f>
        <v/>
      </c>
      <c r="F352" s="4" t="e">
        <f>VLOOKUP(Eingabe!T368,tblBemerkung!A$2:B$8,2,FALSE)</f>
        <v>#N/A</v>
      </c>
      <c r="G352" s="35">
        <f>+Eingabe!C368</f>
        <v>0</v>
      </c>
      <c r="H352" s="4">
        <f>+Eingabe!H368</f>
        <v>0</v>
      </c>
      <c r="I352" s="4">
        <f>+Eingabe!D368</f>
        <v>0</v>
      </c>
      <c r="J352" s="4">
        <f>IF((Eingabe!E368&lt;&gt;""),Eingabe!E368,Eingabe!D368)</f>
        <v>0</v>
      </c>
      <c r="K352" s="4">
        <f>+Eingabe!F368</f>
        <v>0</v>
      </c>
      <c r="L352" s="4">
        <f>IF((Eingabe!G368&lt;&gt;""),Eingabe!G368,Eingabe!F368)</f>
        <v>0</v>
      </c>
      <c r="M352" s="4">
        <f>+Eingabe!I368</f>
        <v>0</v>
      </c>
      <c r="N352" s="5" t="str">
        <f>IF(Eingabe!L368&lt;&gt; "",Eingabe!L368,"")</f>
        <v/>
      </c>
      <c r="O352" s="4" t="str">
        <f>IF(Eingabe!M368 &lt;&gt; "", VLOOKUP(Eingabe!M368,tblRFQZusatz!A$2:B$4,2,FALSE),"")</f>
        <v/>
      </c>
      <c r="P352" s="16">
        <f>+Eingabe!P368</f>
        <v>0</v>
      </c>
      <c r="Q352" s="4" t="e">
        <f>VLOOKUP(Eingabe!J368,tblBeobachter!$A$2:$B$4318,2,FALSE)</f>
        <v>#N/A</v>
      </c>
      <c r="R352" s="4" t="str">
        <f>IF(Eingabe!K368&lt;&gt; "",VLOOKUP(Eingabe!K368,tblBeobachter!$A$2:$B$4318,2,FALSE),"")</f>
        <v/>
      </c>
      <c r="S352" s="4" t="str">
        <f>IF(Eingabe!N368 &lt;&gt; "",VLOOKUP(Eingabe!N368,tlbLebensraumtyp!A$2:B$26,2,FALSE),"")</f>
        <v/>
      </c>
      <c r="T352" s="4" t="str">
        <f>IF(Eingabe!O368&lt;&gt;"",VLOOKUP(Eingabe!O368,tlbLebensraumtyp!A$2:B$26,2,FALSE)," ")</f>
        <v xml:space="preserve"> </v>
      </c>
    </row>
    <row r="353" spans="1:20" x14ac:dyDescent="0.25">
      <c r="A353" s="36">
        <f>+Eingabe!A369</f>
        <v>0</v>
      </c>
      <c r="B353" s="4" t="e">
        <f>VLOOKUP(Eingabe!Q369,tblArt!$A$2:$B$321,2,FALSE)</f>
        <v>#N/A</v>
      </c>
      <c r="C353" s="4" t="e">
        <f>VLOOKUP(Eingabe!B369,tblGemeinde!A$2:D$2867,4,FALSE)</f>
        <v>#N/A</v>
      </c>
      <c r="D353" s="4" t="e">
        <f>VLOOKUP(Eingabe!R369,tblAnzahl!A$2:D$6,4,FALSE)</f>
        <v>#N/A</v>
      </c>
      <c r="E353" s="18" t="str">
        <f>IF(Eingabe!S369&lt;&gt;"",Eingabe!S369,"")</f>
        <v/>
      </c>
      <c r="F353" s="4" t="e">
        <f>VLOOKUP(Eingabe!T369,tblBemerkung!A$2:B$8,2,FALSE)</f>
        <v>#N/A</v>
      </c>
      <c r="G353" s="35">
        <f>+Eingabe!C369</f>
        <v>0</v>
      </c>
      <c r="H353" s="4">
        <f>+Eingabe!H369</f>
        <v>0</v>
      </c>
      <c r="I353" s="4">
        <f>+Eingabe!D369</f>
        <v>0</v>
      </c>
      <c r="J353" s="4">
        <f>IF((Eingabe!E369&lt;&gt;""),Eingabe!E369,Eingabe!D369)</f>
        <v>0</v>
      </c>
      <c r="K353" s="4">
        <f>+Eingabe!F369</f>
        <v>0</v>
      </c>
      <c r="L353" s="4">
        <f>IF((Eingabe!G369&lt;&gt;""),Eingabe!G369,Eingabe!F369)</f>
        <v>0</v>
      </c>
      <c r="M353" s="4">
        <f>+Eingabe!I369</f>
        <v>0</v>
      </c>
      <c r="N353" s="5" t="str">
        <f>IF(Eingabe!L369&lt;&gt; "",Eingabe!L369,"")</f>
        <v/>
      </c>
      <c r="O353" s="4" t="str">
        <f>IF(Eingabe!M369 &lt;&gt; "", VLOOKUP(Eingabe!M369,tblRFQZusatz!A$2:B$4,2,FALSE),"")</f>
        <v/>
      </c>
      <c r="P353" s="16">
        <f>+Eingabe!P369</f>
        <v>0</v>
      </c>
      <c r="Q353" s="4" t="e">
        <f>VLOOKUP(Eingabe!J369,tblBeobachter!$A$2:$B$4318,2,FALSE)</f>
        <v>#N/A</v>
      </c>
      <c r="R353" s="4" t="str">
        <f>IF(Eingabe!K369&lt;&gt; "",VLOOKUP(Eingabe!K369,tblBeobachter!$A$2:$B$4318,2,FALSE),"")</f>
        <v/>
      </c>
      <c r="S353" s="4" t="str">
        <f>IF(Eingabe!N369 &lt;&gt; "",VLOOKUP(Eingabe!N369,tlbLebensraumtyp!A$2:B$26,2,FALSE),"")</f>
        <v/>
      </c>
      <c r="T353" s="4" t="str">
        <f>IF(Eingabe!O369&lt;&gt;"",VLOOKUP(Eingabe!O369,tlbLebensraumtyp!A$2:B$26,2,FALSE)," ")</f>
        <v xml:space="preserve"> </v>
      </c>
    </row>
    <row r="354" spans="1:20" x14ac:dyDescent="0.25">
      <c r="A354" s="36">
        <f>+Eingabe!A370</f>
        <v>0</v>
      </c>
      <c r="B354" s="4" t="e">
        <f>VLOOKUP(Eingabe!Q370,tblArt!$A$2:$B$321,2,FALSE)</f>
        <v>#N/A</v>
      </c>
      <c r="C354" s="4" t="e">
        <f>VLOOKUP(Eingabe!B370,tblGemeinde!A$2:D$2867,4,FALSE)</f>
        <v>#N/A</v>
      </c>
      <c r="D354" s="4" t="e">
        <f>VLOOKUP(Eingabe!R370,tblAnzahl!A$2:D$6,4,FALSE)</f>
        <v>#N/A</v>
      </c>
      <c r="E354" s="18" t="str">
        <f>IF(Eingabe!S370&lt;&gt;"",Eingabe!S370,"")</f>
        <v/>
      </c>
      <c r="F354" s="4" t="e">
        <f>VLOOKUP(Eingabe!T370,tblBemerkung!A$2:B$8,2,FALSE)</f>
        <v>#N/A</v>
      </c>
      <c r="G354" s="35">
        <f>+Eingabe!C370</f>
        <v>0</v>
      </c>
      <c r="H354" s="4">
        <f>+Eingabe!H370</f>
        <v>0</v>
      </c>
      <c r="I354" s="4">
        <f>+Eingabe!D370</f>
        <v>0</v>
      </c>
      <c r="J354" s="4">
        <f>IF((Eingabe!E370&lt;&gt;""),Eingabe!E370,Eingabe!D370)</f>
        <v>0</v>
      </c>
      <c r="K354" s="4">
        <f>+Eingabe!F370</f>
        <v>0</v>
      </c>
      <c r="L354" s="4">
        <f>IF((Eingabe!G370&lt;&gt;""),Eingabe!G370,Eingabe!F370)</f>
        <v>0</v>
      </c>
      <c r="M354" s="4">
        <f>+Eingabe!I370</f>
        <v>0</v>
      </c>
      <c r="N354" s="5" t="str">
        <f>IF(Eingabe!L370&lt;&gt; "",Eingabe!L370,"")</f>
        <v/>
      </c>
      <c r="O354" s="4" t="str">
        <f>IF(Eingabe!M370 &lt;&gt; "", VLOOKUP(Eingabe!M370,tblRFQZusatz!A$2:B$4,2,FALSE),"")</f>
        <v/>
      </c>
      <c r="P354" s="16">
        <f>+Eingabe!P370</f>
        <v>0</v>
      </c>
      <c r="Q354" s="4" t="e">
        <f>VLOOKUP(Eingabe!J370,tblBeobachter!$A$2:$B$4318,2,FALSE)</f>
        <v>#N/A</v>
      </c>
      <c r="R354" s="4" t="str">
        <f>IF(Eingabe!K370&lt;&gt; "",VLOOKUP(Eingabe!K370,tblBeobachter!$A$2:$B$4318,2,FALSE),"")</f>
        <v/>
      </c>
      <c r="S354" s="4" t="str">
        <f>IF(Eingabe!N370 &lt;&gt; "",VLOOKUP(Eingabe!N370,tlbLebensraumtyp!A$2:B$26,2,FALSE),"")</f>
        <v/>
      </c>
      <c r="T354" s="4" t="str">
        <f>IF(Eingabe!O370&lt;&gt;"",VLOOKUP(Eingabe!O370,tlbLebensraumtyp!A$2:B$26,2,FALSE)," ")</f>
        <v xml:space="preserve"> </v>
      </c>
    </row>
    <row r="355" spans="1:20" x14ac:dyDescent="0.25">
      <c r="A355" s="36">
        <f>+Eingabe!A371</f>
        <v>0</v>
      </c>
      <c r="B355" s="4" t="e">
        <f>VLOOKUP(Eingabe!Q371,tblArt!$A$2:$B$321,2,FALSE)</f>
        <v>#N/A</v>
      </c>
      <c r="C355" s="4" t="e">
        <f>VLOOKUP(Eingabe!B371,tblGemeinde!A$2:D$2867,4,FALSE)</f>
        <v>#N/A</v>
      </c>
      <c r="D355" s="4" t="e">
        <f>VLOOKUP(Eingabe!R371,tblAnzahl!A$2:D$6,4,FALSE)</f>
        <v>#N/A</v>
      </c>
      <c r="E355" s="18" t="str">
        <f>IF(Eingabe!S371&lt;&gt;"",Eingabe!S371,"")</f>
        <v/>
      </c>
      <c r="F355" s="4" t="e">
        <f>VLOOKUP(Eingabe!T371,tblBemerkung!A$2:B$8,2,FALSE)</f>
        <v>#N/A</v>
      </c>
      <c r="G355" s="35">
        <f>+Eingabe!C371</f>
        <v>0</v>
      </c>
      <c r="H355" s="4">
        <f>+Eingabe!H371</f>
        <v>0</v>
      </c>
      <c r="I355" s="4">
        <f>+Eingabe!D371</f>
        <v>0</v>
      </c>
      <c r="J355" s="4">
        <f>IF((Eingabe!E371&lt;&gt;""),Eingabe!E371,Eingabe!D371)</f>
        <v>0</v>
      </c>
      <c r="K355" s="4">
        <f>+Eingabe!F371</f>
        <v>0</v>
      </c>
      <c r="L355" s="4">
        <f>IF((Eingabe!G371&lt;&gt;""),Eingabe!G371,Eingabe!F371)</f>
        <v>0</v>
      </c>
      <c r="M355" s="4">
        <f>+Eingabe!I371</f>
        <v>0</v>
      </c>
      <c r="N355" s="5" t="str">
        <f>IF(Eingabe!L371&lt;&gt; "",Eingabe!L371,"")</f>
        <v/>
      </c>
      <c r="O355" s="4" t="str">
        <f>IF(Eingabe!M371 &lt;&gt; "", VLOOKUP(Eingabe!M371,tblRFQZusatz!A$2:B$4,2,FALSE),"")</f>
        <v/>
      </c>
      <c r="P355" s="16">
        <f>+Eingabe!P371</f>
        <v>0</v>
      </c>
      <c r="Q355" s="4" t="e">
        <f>VLOOKUP(Eingabe!J371,tblBeobachter!$A$2:$B$4318,2,FALSE)</f>
        <v>#N/A</v>
      </c>
      <c r="R355" s="4" t="str">
        <f>IF(Eingabe!K371&lt;&gt; "",VLOOKUP(Eingabe!K371,tblBeobachter!$A$2:$B$4318,2,FALSE),"")</f>
        <v/>
      </c>
      <c r="S355" s="4" t="str">
        <f>IF(Eingabe!N371 &lt;&gt; "",VLOOKUP(Eingabe!N371,tlbLebensraumtyp!A$2:B$26,2,FALSE),"")</f>
        <v/>
      </c>
      <c r="T355" s="4" t="str">
        <f>IF(Eingabe!O371&lt;&gt;"",VLOOKUP(Eingabe!O371,tlbLebensraumtyp!A$2:B$26,2,FALSE)," ")</f>
        <v xml:space="preserve"> </v>
      </c>
    </row>
    <row r="356" spans="1:20" x14ac:dyDescent="0.25">
      <c r="A356" s="36">
        <f>+Eingabe!A372</f>
        <v>0</v>
      </c>
      <c r="B356" s="4" t="e">
        <f>VLOOKUP(Eingabe!Q372,tblArt!$A$2:$B$321,2,FALSE)</f>
        <v>#N/A</v>
      </c>
      <c r="C356" s="4" t="e">
        <f>VLOOKUP(Eingabe!B372,tblGemeinde!A$2:D$2867,4,FALSE)</f>
        <v>#N/A</v>
      </c>
      <c r="D356" s="4" t="e">
        <f>VLOOKUP(Eingabe!R372,tblAnzahl!A$2:D$6,4,FALSE)</f>
        <v>#N/A</v>
      </c>
      <c r="E356" s="18" t="str">
        <f>IF(Eingabe!S372&lt;&gt;"",Eingabe!S372,"")</f>
        <v/>
      </c>
      <c r="F356" s="4" t="e">
        <f>VLOOKUP(Eingabe!T372,tblBemerkung!A$2:B$8,2,FALSE)</f>
        <v>#N/A</v>
      </c>
      <c r="G356" s="35">
        <f>+Eingabe!C372</f>
        <v>0</v>
      </c>
      <c r="H356" s="4">
        <f>+Eingabe!H372</f>
        <v>0</v>
      </c>
      <c r="I356" s="4">
        <f>+Eingabe!D372</f>
        <v>0</v>
      </c>
      <c r="J356" s="4">
        <f>IF((Eingabe!E372&lt;&gt;""),Eingabe!E372,Eingabe!D372)</f>
        <v>0</v>
      </c>
      <c r="K356" s="4">
        <f>+Eingabe!F372</f>
        <v>0</v>
      </c>
      <c r="L356" s="4">
        <f>IF((Eingabe!G372&lt;&gt;""),Eingabe!G372,Eingabe!F372)</f>
        <v>0</v>
      </c>
      <c r="M356" s="4">
        <f>+Eingabe!I372</f>
        <v>0</v>
      </c>
      <c r="N356" s="5" t="str">
        <f>IF(Eingabe!L372&lt;&gt; "",Eingabe!L372,"")</f>
        <v/>
      </c>
      <c r="O356" s="4" t="str">
        <f>IF(Eingabe!M372 &lt;&gt; "", VLOOKUP(Eingabe!M372,tblRFQZusatz!A$2:B$4,2,FALSE),"")</f>
        <v/>
      </c>
      <c r="P356" s="16">
        <f>+Eingabe!P372</f>
        <v>0</v>
      </c>
      <c r="Q356" s="4" t="e">
        <f>VLOOKUP(Eingabe!J372,tblBeobachter!$A$2:$B$4318,2,FALSE)</f>
        <v>#N/A</v>
      </c>
      <c r="R356" s="4" t="str">
        <f>IF(Eingabe!K372&lt;&gt; "",VLOOKUP(Eingabe!K372,tblBeobachter!$A$2:$B$4318,2,FALSE),"")</f>
        <v/>
      </c>
      <c r="S356" s="4" t="str">
        <f>IF(Eingabe!N372 &lt;&gt; "",VLOOKUP(Eingabe!N372,tlbLebensraumtyp!A$2:B$26,2,FALSE),"")</f>
        <v/>
      </c>
      <c r="T356" s="4" t="str">
        <f>IF(Eingabe!O372&lt;&gt;"",VLOOKUP(Eingabe!O372,tlbLebensraumtyp!A$2:B$26,2,FALSE)," ")</f>
        <v xml:space="preserve"> </v>
      </c>
    </row>
    <row r="357" spans="1:20" x14ac:dyDescent="0.25">
      <c r="A357" s="36">
        <f>+Eingabe!A373</f>
        <v>0</v>
      </c>
      <c r="B357" s="4" t="e">
        <f>VLOOKUP(Eingabe!Q373,tblArt!$A$2:$B$321,2,FALSE)</f>
        <v>#N/A</v>
      </c>
      <c r="C357" s="4" t="e">
        <f>VLOOKUP(Eingabe!B373,tblGemeinde!A$2:D$2867,4,FALSE)</f>
        <v>#N/A</v>
      </c>
      <c r="D357" s="4" t="e">
        <f>VLOOKUP(Eingabe!R373,tblAnzahl!A$2:D$6,4,FALSE)</f>
        <v>#N/A</v>
      </c>
      <c r="E357" s="18" t="str">
        <f>IF(Eingabe!S373&lt;&gt;"",Eingabe!S373,"")</f>
        <v/>
      </c>
      <c r="F357" s="4" t="e">
        <f>VLOOKUP(Eingabe!T373,tblBemerkung!A$2:B$8,2,FALSE)</f>
        <v>#N/A</v>
      </c>
      <c r="G357" s="35">
        <f>+Eingabe!C373</f>
        <v>0</v>
      </c>
      <c r="H357" s="4">
        <f>+Eingabe!H373</f>
        <v>0</v>
      </c>
      <c r="I357" s="4">
        <f>+Eingabe!D373</f>
        <v>0</v>
      </c>
      <c r="J357" s="4">
        <f>IF((Eingabe!E373&lt;&gt;""),Eingabe!E373,Eingabe!D373)</f>
        <v>0</v>
      </c>
      <c r="K357" s="4">
        <f>+Eingabe!F373</f>
        <v>0</v>
      </c>
      <c r="L357" s="4">
        <f>IF((Eingabe!G373&lt;&gt;""),Eingabe!G373,Eingabe!F373)</f>
        <v>0</v>
      </c>
      <c r="M357" s="4">
        <f>+Eingabe!I373</f>
        <v>0</v>
      </c>
      <c r="N357" s="5" t="str">
        <f>IF(Eingabe!L373&lt;&gt; "",Eingabe!L373,"")</f>
        <v/>
      </c>
      <c r="O357" s="4" t="str">
        <f>IF(Eingabe!M373 &lt;&gt; "", VLOOKUP(Eingabe!M373,tblRFQZusatz!A$2:B$4,2,FALSE),"")</f>
        <v/>
      </c>
      <c r="P357" s="16">
        <f>+Eingabe!P373</f>
        <v>0</v>
      </c>
      <c r="Q357" s="4" t="e">
        <f>VLOOKUP(Eingabe!J373,tblBeobachter!$A$2:$B$4318,2,FALSE)</f>
        <v>#N/A</v>
      </c>
      <c r="R357" s="4" t="str">
        <f>IF(Eingabe!K373&lt;&gt; "",VLOOKUP(Eingabe!K373,tblBeobachter!$A$2:$B$4318,2,FALSE),"")</f>
        <v/>
      </c>
      <c r="S357" s="4" t="str">
        <f>IF(Eingabe!N373 &lt;&gt; "",VLOOKUP(Eingabe!N373,tlbLebensraumtyp!A$2:B$26,2,FALSE),"")</f>
        <v/>
      </c>
      <c r="T357" s="4" t="str">
        <f>IF(Eingabe!O373&lt;&gt;"",VLOOKUP(Eingabe!O373,tlbLebensraumtyp!A$2:B$26,2,FALSE)," ")</f>
        <v xml:space="preserve"> </v>
      </c>
    </row>
    <row r="358" spans="1:20" x14ac:dyDescent="0.25">
      <c r="A358" s="36">
        <f>+Eingabe!A374</f>
        <v>0</v>
      </c>
      <c r="B358" s="4" t="e">
        <f>VLOOKUP(Eingabe!Q374,tblArt!$A$2:$B$321,2,FALSE)</f>
        <v>#N/A</v>
      </c>
      <c r="C358" s="4" t="e">
        <f>VLOOKUP(Eingabe!B374,tblGemeinde!A$2:D$2867,4,FALSE)</f>
        <v>#N/A</v>
      </c>
      <c r="D358" s="4" t="e">
        <f>VLOOKUP(Eingabe!R374,tblAnzahl!A$2:D$6,4,FALSE)</f>
        <v>#N/A</v>
      </c>
      <c r="E358" s="18" t="str">
        <f>IF(Eingabe!S374&lt;&gt;"",Eingabe!S374,"")</f>
        <v/>
      </c>
      <c r="F358" s="4" t="e">
        <f>VLOOKUP(Eingabe!T374,tblBemerkung!A$2:B$8,2,FALSE)</f>
        <v>#N/A</v>
      </c>
      <c r="G358" s="35">
        <f>+Eingabe!C374</f>
        <v>0</v>
      </c>
      <c r="H358" s="4">
        <f>+Eingabe!H374</f>
        <v>0</v>
      </c>
      <c r="I358" s="4">
        <f>+Eingabe!D374</f>
        <v>0</v>
      </c>
      <c r="J358" s="4">
        <f>IF((Eingabe!E374&lt;&gt;""),Eingabe!E374,Eingabe!D374)</f>
        <v>0</v>
      </c>
      <c r="K358" s="4">
        <f>+Eingabe!F374</f>
        <v>0</v>
      </c>
      <c r="L358" s="4">
        <f>IF((Eingabe!G374&lt;&gt;""),Eingabe!G374,Eingabe!F374)</f>
        <v>0</v>
      </c>
      <c r="M358" s="4">
        <f>+Eingabe!I374</f>
        <v>0</v>
      </c>
      <c r="N358" s="5" t="str">
        <f>IF(Eingabe!L374&lt;&gt; "",Eingabe!L374,"")</f>
        <v/>
      </c>
      <c r="O358" s="4" t="str">
        <f>IF(Eingabe!M374 &lt;&gt; "", VLOOKUP(Eingabe!M374,tblRFQZusatz!A$2:B$4,2,FALSE),"")</f>
        <v/>
      </c>
      <c r="P358" s="16">
        <f>+Eingabe!P374</f>
        <v>0</v>
      </c>
      <c r="Q358" s="4" t="e">
        <f>VLOOKUP(Eingabe!J374,tblBeobachter!$A$2:$B$4318,2,FALSE)</f>
        <v>#N/A</v>
      </c>
      <c r="R358" s="4" t="str">
        <f>IF(Eingabe!K374&lt;&gt; "",VLOOKUP(Eingabe!K374,tblBeobachter!$A$2:$B$4318,2,FALSE),"")</f>
        <v/>
      </c>
      <c r="S358" s="4" t="str">
        <f>IF(Eingabe!N374 &lt;&gt; "",VLOOKUP(Eingabe!N374,tlbLebensraumtyp!A$2:B$26,2,FALSE),"")</f>
        <v/>
      </c>
      <c r="T358" s="4" t="str">
        <f>IF(Eingabe!O374&lt;&gt;"",VLOOKUP(Eingabe!O374,tlbLebensraumtyp!A$2:B$26,2,FALSE)," ")</f>
        <v xml:space="preserve"> </v>
      </c>
    </row>
    <row r="359" spans="1:20" x14ac:dyDescent="0.25">
      <c r="A359" s="36">
        <f>+Eingabe!A375</f>
        <v>0</v>
      </c>
      <c r="B359" s="4" t="e">
        <f>VLOOKUP(Eingabe!Q375,tblArt!$A$2:$B$321,2,FALSE)</f>
        <v>#N/A</v>
      </c>
      <c r="C359" s="4" t="e">
        <f>VLOOKUP(Eingabe!B375,tblGemeinde!A$2:D$2867,4,FALSE)</f>
        <v>#N/A</v>
      </c>
      <c r="D359" s="4" t="e">
        <f>VLOOKUP(Eingabe!R375,tblAnzahl!A$2:D$6,4,FALSE)</f>
        <v>#N/A</v>
      </c>
      <c r="E359" s="18" t="str">
        <f>IF(Eingabe!S375&lt;&gt;"",Eingabe!S375,"")</f>
        <v/>
      </c>
      <c r="F359" s="4" t="e">
        <f>VLOOKUP(Eingabe!T375,tblBemerkung!A$2:B$8,2,FALSE)</f>
        <v>#N/A</v>
      </c>
      <c r="G359" s="35">
        <f>+Eingabe!C375</f>
        <v>0</v>
      </c>
      <c r="H359" s="4">
        <f>+Eingabe!H375</f>
        <v>0</v>
      </c>
      <c r="I359" s="4">
        <f>+Eingabe!D375</f>
        <v>0</v>
      </c>
      <c r="J359" s="4">
        <f>IF((Eingabe!E375&lt;&gt;""),Eingabe!E375,Eingabe!D375)</f>
        <v>0</v>
      </c>
      <c r="K359" s="4">
        <f>+Eingabe!F375</f>
        <v>0</v>
      </c>
      <c r="L359" s="4">
        <f>IF((Eingabe!G375&lt;&gt;""),Eingabe!G375,Eingabe!F375)</f>
        <v>0</v>
      </c>
      <c r="M359" s="4">
        <f>+Eingabe!I375</f>
        <v>0</v>
      </c>
      <c r="N359" s="5" t="str">
        <f>IF(Eingabe!L375&lt;&gt; "",Eingabe!L375,"")</f>
        <v/>
      </c>
      <c r="O359" s="4" t="str">
        <f>IF(Eingabe!M375 &lt;&gt; "", VLOOKUP(Eingabe!M375,tblRFQZusatz!A$2:B$4,2,FALSE),"")</f>
        <v/>
      </c>
      <c r="P359" s="16">
        <f>+Eingabe!P375</f>
        <v>0</v>
      </c>
      <c r="Q359" s="4" t="e">
        <f>VLOOKUP(Eingabe!J375,tblBeobachter!$A$2:$B$4318,2,FALSE)</f>
        <v>#N/A</v>
      </c>
      <c r="R359" s="4" t="str">
        <f>IF(Eingabe!K375&lt;&gt; "",VLOOKUP(Eingabe!K375,tblBeobachter!$A$2:$B$4318,2,FALSE),"")</f>
        <v/>
      </c>
      <c r="S359" s="4" t="str">
        <f>IF(Eingabe!N375 &lt;&gt; "",VLOOKUP(Eingabe!N375,tlbLebensraumtyp!A$2:B$26,2,FALSE),"")</f>
        <v/>
      </c>
      <c r="T359" s="4" t="str">
        <f>IF(Eingabe!O375&lt;&gt;"",VLOOKUP(Eingabe!O375,tlbLebensraumtyp!A$2:B$26,2,FALSE)," ")</f>
        <v xml:space="preserve"> </v>
      </c>
    </row>
    <row r="360" spans="1:20" x14ac:dyDescent="0.25">
      <c r="A360" s="36">
        <f>+Eingabe!A376</f>
        <v>0</v>
      </c>
      <c r="B360" s="4" t="e">
        <f>VLOOKUP(Eingabe!Q376,tblArt!$A$2:$B$321,2,FALSE)</f>
        <v>#N/A</v>
      </c>
      <c r="C360" s="4" t="e">
        <f>VLOOKUP(Eingabe!B376,tblGemeinde!A$2:D$2867,4,FALSE)</f>
        <v>#N/A</v>
      </c>
      <c r="D360" s="4" t="e">
        <f>VLOOKUP(Eingabe!R376,tblAnzahl!A$2:D$6,4,FALSE)</f>
        <v>#N/A</v>
      </c>
      <c r="E360" s="18" t="str">
        <f>IF(Eingabe!S376&lt;&gt;"",Eingabe!S376,"")</f>
        <v/>
      </c>
      <c r="F360" s="4" t="e">
        <f>VLOOKUP(Eingabe!T376,tblBemerkung!A$2:B$8,2,FALSE)</f>
        <v>#N/A</v>
      </c>
      <c r="G360" s="35">
        <f>+Eingabe!C376</f>
        <v>0</v>
      </c>
      <c r="H360" s="4">
        <f>+Eingabe!H376</f>
        <v>0</v>
      </c>
      <c r="I360" s="4">
        <f>+Eingabe!D376</f>
        <v>0</v>
      </c>
      <c r="J360" s="4">
        <f>IF((Eingabe!E376&lt;&gt;""),Eingabe!E376,Eingabe!D376)</f>
        <v>0</v>
      </c>
      <c r="K360" s="4">
        <f>+Eingabe!F376</f>
        <v>0</v>
      </c>
      <c r="L360" s="4">
        <f>IF((Eingabe!G376&lt;&gt;""),Eingabe!G376,Eingabe!F376)</f>
        <v>0</v>
      </c>
      <c r="M360" s="4">
        <f>+Eingabe!I376</f>
        <v>0</v>
      </c>
      <c r="N360" s="5" t="str">
        <f>IF(Eingabe!L376&lt;&gt; "",Eingabe!L376,"")</f>
        <v/>
      </c>
      <c r="O360" s="4" t="str">
        <f>IF(Eingabe!M376 &lt;&gt; "", VLOOKUP(Eingabe!M376,tblRFQZusatz!A$2:B$4,2,FALSE),"")</f>
        <v/>
      </c>
      <c r="P360" s="16">
        <f>+Eingabe!P376</f>
        <v>0</v>
      </c>
      <c r="Q360" s="4" t="e">
        <f>VLOOKUP(Eingabe!J376,tblBeobachter!$A$2:$B$4318,2,FALSE)</f>
        <v>#N/A</v>
      </c>
      <c r="R360" s="4" t="str">
        <f>IF(Eingabe!K376&lt;&gt; "",VLOOKUP(Eingabe!K376,tblBeobachter!$A$2:$B$4318,2,FALSE),"")</f>
        <v/>
      </c>
      <c r="S360" s="4" t="str">
        <f>IF(Eingabe!N376 &lt;&gt; "",VLOOKUP(Eingabe!N376,tlbLebensraumtyp!A$2:B$26,2,FALSE),"")</f>
        <v/>
      </c>
      <c r="T360" s="4" t="str">
        <f>IF(Eingabe!O376&lt;&gt;"",VLOOKUP(Eingabe!O376,tlbLebensraumtyp!A$2:B$26,2,FALSE)," ")</f>
        <v xml:space="preserve"> </v>
      </c>
    </row>
    <row r="361" spans="1:20" x14ac:dyDescent="0.25">
      <c r="A361" s="36">
        <f>+Eingabe!A377</f>
        <v>0</v>
      </c>
      <c r="B361" s="4" t="e">
        <f>VLOOKUP(Eingabe!Q377,tblArt!$A$2:$B$321,2,FALSE)</f>
        <v>#N/A</v>
      </c>
      <c r="C361" s="4" t="e">
        <f>VLOOKUP(Eingabe!B377,tblGemeinde!A$2:D$2867,4,FALSE)</f>
        <v>#N/A</v>
      </c>
      <c r="D361" s="4" t="e">
        <f>VLOOKUP(Eingabe!R377,tblAnzahl!A$2:D$6,4,FALSE)</f>
        <v>#N/A</v>
      </c>
      <c r="E361" s="18" t="str">
        <f>IF(Eingabe!S377&lt;&gt;"",Eingabe!S377,"")</f>
        <v/>
      </c>
      <c r="F361" s="4" t="e">
        <f>VLOOKUP(Eingabe!T377,tblBemerkung!A$2:B$8,2,FALSE)</f>
        <v>#N/A</v>
      </c>
      <c r="G361" s="35">
        <f>+Eingabe!C377</f>
        <v>0</v>
      </c>
      <c r="H361" s="4">
        <f>+Eingabe!H377</f>
        <v>0</v>
      </c>
      <c r="I361" s="4">
        <f>+Eingabe!D377</f>
        <v>0</v>
      </c>
      <c r="J361" s="4">
        <f>IF((Eingabe!E377&lt;&gt;""),Eingabe!E377,Eingabe!D377)</f>
        <v>0</v>
      </c>
      <c r="K361" s="4">
        <f>+Eingabe!F377</f>
        <v>0</v>
      </c>
      <c r="L361" s="4">
        <f>IF((Eingabe!G377&lt;&gt;""),Eingabe!G377,Eingabe!F377)</f>
        <v>0</v>
      </c>
      <c r="M361" s="4">
        <f>+Eingabe!I377</f>
        <v>0</v>
      </c>
      <c r="N361" s="5" t="str">
        <f>IF(Eingabe!L377&lt;&gt; "",Eingabe!L377,"")</f>
        <v/>
      </c>
      <c r="O361" s="4" t="str">
        <f>IF(Eingabe!M377 &lt;&gt; "", VLOOKUP(Eingabe!M377,tblRFQZusatz!A$2:B$4,2,FALSE),"")</f>
        <v/>
      </c>
      <c r="P361" s="16">
        <f>+Eingabe!P377</f>
        <v>0</v>
      </c>
      <c r="Q361" s="4" t="e">
        <f>VLOOKUP(Eingabe!J377,tblBeobachter!$A$2:$B$4318,2,FALSE)</f>
        <v>#N/A</v>
      </c>
      <c r="R361" s="4" t="str">
        <f>IF(Eingabe!K377&lt;&gt; "",VLOOKUP(Eingabe!K377,tblBeobachter!$A$2:$B$4318,2,FALSE),"")</f>
        <v/>
      </c>
      <c r="S361" s="4" t="str">
        <f>IF(Eingabe!N377 &lt;&gt; "",VLOOKUP(Eingabe!N377,tlbLebensraumtyp!A$2:B$26,2,FALSE),"")</f>
        <v/>
      </c>
      <c r="T361" s="4" t="str">
        <f>IF(Eingabe!O377&lt;&gt;"",VLOOKUP(Eingabe!O377,tlbLebensraumtyp!A$2:B$26,2,FALSE)," ")</f>
        <v xml:space="preserve"> </v>
      </c>
    </row>
    <row r="362" spans="1:20" x14ac:dyDescent="0.25">
      <c r="A362" s="36">
        <f>+Eingabe!A378</f>
        <v>0</v>
      </c>
      <c r="B362" s="4" t="e">
        <f>VLOOKUP(Eingabe!Q378,tblArt!$A$2:$B$321,2,FALSE)</f>
        <v>#N/A</v>
      </c>
      <c r="C362" s="4" t="e">
        <f>VLOOKUP(Eingabe!B378,tblGemeinde!A$2:D$2867,4,FALSE)</f>
        <v>#N/A</v>
      </c>
      <c r="D362" s="4" t="e">
        <f>VLOOKUP(Eingabe!R378,tblAnzahl!A$2:D$6,4,FALSE)</f>
        <v>#N/A</v>
      </c>
      <c r="E362" s="18" t="str">
        <f>IF(Eingabe!S378&lt;&gt;"",Eingabe!S378,"")</f>
        <v/>
      </c>
      <c r="F362" s="4" t="e">
        <f>VLOOKUP(Eingabe!T378,tblBemerkung!A$2:B$8,2,FALSE)</f>
        <v>#N/A</v>
      </c>
      <c r="G362" s="35">
        <f>+Eingabe!C378</f>
        <v>0</v>
      </c>
      <c r="H362" s="4">
        <f>+Eingabe!H378</f>
        <v>0</v>
      </c>
      <c r="I362" s="4">
        <f>+Eingabe!D378</f>
        <v>0</v>
      </c>
      <c r="J362" s="4">
        <f>IF((Eingabe!E378&lt;&gt;""),Eingabe!E378,Eingabe!D378)</f>
        <v>0</v>
      </c>
      <c r="K362" s="4">
        <f>+Eingabe!F378</f>
        <v>0</v>
      </c>
      <c r="L362" s="4">
        <f>IF((Eingabe!G378&lt;&gt;""),Eingabe!G378,Eingabe!F378)</f>
        <v>0</v>
      </c>
      <c r="M362" s="4">
        <f>+Eingabe!I378</f>
        <v>0</v>
      </c>
      <c r="N362" s="5" t="str">
        <f>IF(Eingabe!L378&lt;&gt; "",Eingabe!L378,"")</f>
        <v/>
      </c>
      <c r="O362" s="4" t="str">
        <f>IF(Eingabe!M378 &lt;&gt; "", VLOOKUP(Eingabe!M378,tblRFQZusatz!A$2:B$4,2,FALSE),"")</f>
        <v/>
      </c>
      <c r="P362" s="16">
        <f>+Eingabe!P378</f>
        <v>0</v>
      </c>
      <c r="Q362" s="4" t="e">
        <f>VLOOKUP(Eingabe!J378,tblBeobachter!$A$2:$B$4318,2,FALSE)</f>
        <v>#N/A</v>
      </c>
      <c r="R362" s="4" t="str">
        <f>IF(Eingabe!K378&lt;&gt; "",VLOOKUP(Eingabe!K378,tblBeobachter!$A$2:$B$4318,2,FALSE),"")</f>
        <v/>
      </c>
      <c r="S362" s="4" t="str">
        <f>IF(Eingabe!N378 &lt;&gt; "",VLOOKUP(Eingabe!N378,tlbLebensraumtyp!A$2:B$26,2,FALSE),"")</f>
        <v/>
      </c>
      <c r="T362" s="4" t="str">
        <f>IF(Eingabe!O378&lt;&gt;"",VLOOKUP(Eingabe!O378,tlbLebensraumtyp!A$2:B$26,2,FALSE)," ")</f>
        <v xml:space="preserve"> </v>
      </c>
    </row>
    <row r="363" spans="1:20" x14ac:dyDescent="0.25">
      <c r="A363" s="36">
        <f>+Eingabe!A379</f>
        <v>0</v>
      </c>
      <c r="B363" s="4" t="e">
        <f>VLOOKUP(Eingabe!Q379,tblArt!$A$2:$B$321,2,FALSE)</f>
        <v>#N/A</v>
      </c>
      <c r="C363" s="4" t="e">
        <f>VLOOKUP(Eingabe!B379,tblGemeinde!A$2:D$2867,4,FALSE)</f>
        <v>#N/A</v>
      </c>
      <c r="D363" s="4" t="e">
        <f>VLOOKUP(Eingabe!R379,tblAnzahl!A$2:D$6,4,FALSE)</f>
        <v>#N/A</v>
      </c>
      <c r="E363" s="18" t="str">
        <f>IF(Eingabe!S379&lt;&gt;"",Eingabe!S379,"")</f>
        <v/>
      </c>
      <c r="F363" s="4" t="e">
        <f>VLOOKUP(Eingabe!T379,tblBemerkung!A$2:B$8,2,FALSE)</f>
        <v>#N/A</v>
      </c>
      <c r="G363" s="35">
        <f>+Eingabe!C379</f>
        <v>0</v>
      </c>
      <c r="H363" s="4">
        <f>+Eingabe!H379</f>
        <v>0</v>
      </c>
      <c r="I363" s="4">
        <f>+Eingabe!D379</f>
        <v>0</v>
      </c>
      <c r="J363" s="4">
        <f>IF((Eingabe!E379&lt;&gt;""),Eingabe!E379,Eingabe!D379)</f>
        <v>0</v>
      </c>
      <c r="K363" s="4">
        <f>+Eingabe!F379</f>
        <v>0</v>
      </c>
      <c r="L363" s="4">
        <f>IF((Eingabe!G379&lt;&gt;""),Eingabe!G379,Eingabe!F379)</f>
        <v>0</v>
      </c>
      <c r="M363" s="4">
        <f>+Eingabe!I379</f>
        <v>0</v>
      </c>
      <c r="N363" s="5" t="str">
        <f>IF(Eingabe!L379&lt;&gt; "",Eingabe!L379,"")</f>
        <v/>
      </c>
      <c r="O363" s="4" t="str">
        <f>IF(Eingabe!M379 &lt;&gt; "", VLOOKUP(Eingabe!M379,tblRFQZusatz!A$2:B$4,2,FALSE),"")</f>
        <v/>
      </c>
      <c r="P363" s="16">
        <f>+Eingabe!P379</f>
        <v>0</v>
      </c>
      <c r="Q363" s="4" t="e">
        <f>VLOOKUP(Eingabe!J379,tblBeobachter!$A$2:$B$4318,2,FALSE)</f>
        <v>#N/A</v>
      </c>
      <c r="R363" s="4" t="str">
        <f>IF(Eingabe!K379&lt;&gt; "",VLOOKUP(Eingabe!K379,tblBeobachter!$A$2:$B$4318,2,FALSE),"")</f>
        <v/>
      </c>
      <c r="S363" s="4" t="str">
        <f>IF(Eingabe!N379 &lt;&gt; "",VLOOKUP(Eingabe!N379,tlbLebensraumtyp!A$2:B$26,2,FALSE),"")</f>
        <v/>
      </c>
      <c r="T363" s="4" t="str">
        <f>IF(Eingabe!O379&lt;&gt;"",VLOOKUP(Eingabe!O379,tlbLebensraumtyp!A$2:B$26,2,FALSE)," ")</f>
        <v xml:space="preserve"> </v>
      </c>
    </row>
    <row r="364" spans="1:20" x14ac:dyDescent="0.25">
      <c r="A364" s="36">
        <f>+Eingabe!A380</f>
        <v>0</v>
      </c>
      <c r="B364" s="4" t="e">
        <f>VLOOKUP(Eingabe!Q380,tblArt!$A$2:$B$321,2,FALSE)</f>
        <v>#N/A</v>
      </c>
      <c r="C364" s="4" t="e">
        <f>VLOOKUP(Eingabe!B380,tblGemeinde!A$2:D$2867,4,FALSE)</f>
        <v>#N/A</v>
      </c>
      <c r="D364" s="4" t="e">
        <f>VLOOKUP(Eingabe!R380,tblAnzahl!A$2:D$6,4,FALSE)</f>
        <v>#N/A</v>
      </c>
      <c r="E364" s="18" t="str">
        <f>IF(Eingabe!S380&lt;&gt;"",Eingabe!S380,"")</f>
        <v/>
      </c>
      <c r="F364" s="4" t="e">
        <f>VLOOKUP(Eingabe!T380,tblBemerkung!A$2:B$8,2,FALSE)</f>
        <v>#N/A</v>
      </c>
      <c r="G364" s="35">
        <f>+Eingabe!C380</f>
        <v>0</v>
      </c>
      <c r="H364" s="4">
        <f>+Eingabe!H380</f>
        <v>0</v>
      </c>
      <c r="I364" s="4">
        <f>+Eingabe!D380</f>
        <v>0</v>
      </c>
      <c r="J364" s="4">
        <f>IF((Eingabe!E380&lt;&gt;""),Eingabe!E380,Eingabe!D380)</f>
        <v>0</v>
      </c>
      <c r="K364" s="4">
        <f>+Eingabe!F380</f>
        <v>0</v>
      </c>
      <c r="L364" s="4">
        <f>IF((Eingabe!G380&lt;&gt;""),Eingabe!G380,Eingabe!F380)</f>
        <v>0</v>
      </c>
      <c r="M364" s="4">
        <f>+Eingabe!I380</f>
        <v>0</v>
      </c>
      <c r="N364" s="5" t="str">
        <f>IF(Eingabe!L380&lt;&gt; "",Eingabe!L380,"")</f>
        <v/>
      </c>
      <c r="O364" s="4" t="str">
        <f>IF(Eingabe!M380 &lt;&gt; "", VLOOKUP(Eingabe!M380,tblRFQZusatz!A$2:B$4,2,FALSE),"")</f>
        <v/>
      </c>
      <c r="P364" s="16">
        <f>+Eingabe!P380</f>
        <v>0</v>
      </c>
      <c r="Q364" s="4" t="e">
        <f>VLOOKUP(Eingabe!J380,tblBeobachter!$A$2:$B$4318,2,FALSE)</f>
        <v>#N/A</v>
      </c>
      <c r="R364" s="4" t="str">
        <f>IF(Eingabe!K380&lt;&gt; "",VLOOKUP(Eingabe!K380,tblBeobachter!$A$2:$B$4318,2,FALSE),"")</f>
        <v/>
      </c>
      <c r="S364" s="4" t="str">
        <f>IF(Eingabe!N380 &lt;&gt; "",VLOOKUP(Eingabe!N380,tlbLebensraumtyp!A$2:B$26,2,FALSE),"")</f>
        <v/>
      </c>
      <c r="T364" s="4" t="str">
        <f>IF(Eingabe!O380&lt;&gt;"",VLOOKUP(Eingabe!O380,tlbLebensraumtyp!A$2:B$26,2,FALSE)," ")</f>
        <v xml:space="preserve"> </v>
      </c>
    </row>
    <row r="365" spans="1:20" x14ac:dyDescent="0.25">
      <c r="A365" s="36">
        <f>+Eingabe!A381</f>
        <v>0</v>
      </c>
      <c r="B365" s="4" t="e">
        <f>VLOOKUP(Eingabe!Q381,tblArt!$A$2:$B$321,2,FALSE)</f>
        <v>#N/A</v>
      </c>
      <c r="C365" s="4" t="e">
        <f>VLOOKUP(Eingabe!B381,tblGemeinde!A$2:D$2867,4,FALSE)</f>
        <v>#N/A</v>
      </c>
      <c r="D365" s="4" t="e">
        <f>VLOOKUP(Eingabe!R381,tblAnzahl!A$2:D$6,4,FALSE)</f>
        <v>#N/A</v>
      </c>
      <c r="E365" s="18" t="str">
        <f>IF(Eingabe!S381&lt;&gt;"",Eingabe!S381,"")</f>
        <v/>
      </c>
      <c r="F365" s="4" t="e">
        <f>VLOOKUP(Eingabe!T381,tblBemerkung!A$2:B$8,2,FALSE)</f>
        <v>#N/A</v>
      </c>
      <c r="G365" s="35">
        <f>+Eingabe!C381</f>
        <v>0</v>
      </c>
      <c r="H365" s="4">
        <f>+Eingabe!H381</f>
        <v>0</v>
      </c>
      <c r="I365" s="4">
        <f>+Eingabe!D381</f>
        <v>0</v>
      </c>
      <c r="J365" s="4">
        <f>IF((Eingabe!E381&lt;&gt;""),Eingabe!E381,Eingabe!D381)</f>
        <v>0</v>
      </c>
      <c r="K365" s="4">
        <f>+Eingabe!F381</f>
        <v>0</v>
      </c>
      <c r="L365" s="4">
        <f>IF((Eingabe!G381&lt;&gt;""),Eingabe!G381,Eingabe!F381)</f>
        <v>0</v>
      </c>
      <c r="M365" s="4">
        <f>+Eingabe!I381</f>
        <v>0</v>
      </c>
      <c r="N365" s="5" t="str">
        <f>IF(Eingabe!L381&lt;&gt; "",Eingabe!L381,"")</f>
        <v/>
      </c>
      <c r="O365" s="4" t="str">
        <f>IF(Eingabe!M381 &lt;&gt; "", VLOOKUP(Eingabe!M381,tblRFQZusatz!A$2:B$4,2,FALSE),"")</f>
        <v/>
      </c>
      <c r="P365" s="16">
        <f>+Eingabe!P381</f>
        <v>0</v>
      </c>
      <c r="Q365" s="4" t="e">
        <f>VLOOKUP(Eingabe!J381,tblBeobachter!$A$2:$B$4318,2,FALSE)</f>
        <v>#N/A</v>
      </c>
      <c r="R365" s="4" t="str">
        <f>IF(Eingabe!K381&lt;&gt; "",VLOOKUP(Eingabe!K381,tblBeobachter!$A$2:$B$4318,2,FALSE),"")</f>
        <v/>
      </c>
      <c r="S365" s="4" t="str">
        <f>IF(Eingabe!N381 &lt;&gt; "",VLOOKUP(Eingabe!N381,tlbLebensraumtyp!A$2:B$26,2,FALSE),"")</f>
        <v/>
      </c>
      <c r="T365" s="4" t="str">
        <f>IF(Eingabe!O381&lt;&gt;"",VLOOKUP(Eingabe!O381,tlbLebensraumtyp!A$2:B$26,2,FALSE)," ")</f>
        <v xml:space="preserve"> </v>
      </c>
    </row>
    <row r="366" spans="1:20" x14ac:dyDescent="0.25">
      <c r="A366" s="36">
        <f>+Eingabe!A382</f>
        <v>0</v>
      </c>
      <c r="B366" s="4" t="e">
        <f>VLOOKUP(Eingabe!Q382,tblArt!$A$2:$B$321,2,FALSE)</f>
        <v>#N/A</v>
      </c>
      <c r="C366" s="4" t="e">
        <f>VLOOKUP(Eingabe!B382,tblGemeinde!A$2:D$2867,4,FALSE)</f>
        <v>#N/A</v>
      </c>
      <c r="D366" s="4" t="e">
        <f>VLOOKUP(Eingabe!R382,tblAnzahl!A$2:D$6,4,FALSE)</f>
        <v>#N/A</v>
      </c>
      <c r="E366" s="18" t="str">
        <f>IF(Eingabe!S382&lt;&gt;"",Eingabe!S382,"")</f>
        <v/>
      </c>
      <c r="F366" s="4" t="e">
        <f>VLOOKUP(Eingabe!T382,tblBemerkung!A$2:B$8,2,FALSE)</f>
        <v>#N/A</v>
      </c>
      <c r="G366" s="35">
        <f>+Eingabe!C382</f>
        <v>0</v>
      </c>
      <c r="H366" s="4">
        <f>+Eingabe!H382</f>
        <v>0</v>
      </c>
      <c r="I366" s="4">
        <f>+Eingabe!D382</f>
        <v>0</v>
      </c>
      <c r="J366" s="4">
        <f>IF((Eingabe!E382&lt;&gt;""),Eingabe!E382,Eingabe!D382)</f>
        <v>0</v>
      </c>
      <c r="K366" s="4">
        <f>+Eingabe!F382</f>
        <v>0</v>
      </c>
      <c r="L366" s="4">
        <f>IF((Eingabe!G382&lt;&gt;""),Eingabe!G382,Eingabe!F382)</f>
        <v>0</v>
      </c>
      <c r="M366" s="4">
        <f>+Eingabe!I382</f>
        <v>0</v>
      </c>
      <c r="N366" s="5" t="str">
        <f>IF(Eingabe!L382&lt;&gt; "",Eingabe!L382,"")</f>
        <v/>
      </c>
      <c r="O366" s="4" t="str">
        <f>IF(Eingabe!M382 &lt;&gt; "", VLOOKUP(Eingabe!M382,tblRFQZusatz!A$2:B$4,2,FALSE),"")</f>
        <v/>
      </c>
      <c r="P366" s="16">
        <f>+Eingabe!P382</f>
        <v>0</v>
      </c>
      <c r="Q366" s="4" t="e">
        <f>VLOOKUP(Eingabe!J382,tblBeobachter!$A$2:$B$4318,2,FALSE)</f>
        <v>#N/A</v>
      </c>
      <c r="R366" s="4" t="str">
        <f>IF(Eingabe!K382&lt;&gt; "",VLOOKUP(Eingabe!K382,tblBeobachter!$A$2:$B$4318,2,FALSE),"")</f>
        <v/>
      </c>
      <c r="S366" s="4" t="str">
        <f>IF(Eingabe!N382 &lt;&gt; "",VLOOKUP(Eingabe!N382,tlbLebensraumtyp!A$2:B$26,2,FALSE),"")</f>
        <v/>
      </c>
      <c r="T366" s="4" t="str">
        <f>IF(Eingabe!O382&lt;&gt;"",VLOOKUP(Eingabe!O382,tlbLebensraumtyp!A$2:B$26,2,FALSE)," ")</f>
        <v xml:space="preserve"> </v>
      </c>
    </row>
    <row r="367" spans="1:20" x14ac:dyDescent="0.25">
      <c r="A367" s="36">
        <f>+Eingabe!A383</f>
        <v>0</v>
      </c>
      <c r="B367" s="4" t="e">
        <f>VLOOKUP(Eingabe!Q383,tblArt!$A$2:$B$321,2,FALSE)</f>
        <v>#N/A</v>
      </c>
      <c r="C367" s="4" t="e">
        <f>VLOOKUP(Eingabe!B383,tblGemeinde!A$2:D$2867,4,FALSE)</f>
        <v>#N/A</v>
      </c>
      <c r="D367" s="4" t="e">
        <f>VLOOKUP(Eingabe!R383,tblAnzahl!A$2:D$6,4,FALSE)</f>
        <v>#N/A</v>
      </c>
      <c r="E367" s="18" t="str">
        <f>IF(Eingabe!S383&lt;&gt;"",Eingabe!S383,"")</f>
        <v/>
      </c>
      <c r="F367" s="4" t="e">
        <f>VLOOKUP(Eingabe!T383,tblBemerkung!A$2:B$8,2,FALSE)</f>
        <v>#N/A</v>
      </c>
      <c r="G367" s="35">
        <f>+Eingabe!C383</f>
        <v>0</v>
      </c>
      <c r="H367" s="4">
        <f>+Eingabe!H383</f>
        <v>0</v>
      </c>
      <c r="I367" s="4">
        <f>+Eingabe!D383</f>
        <v>0</v>
      </c>
      <c r="J367" s="4">
        <f>IF((Eingabe!E383&lt;&gt;""),Eingabe!E383,Eingabe!D383)</f>
        <v>0</v>
      </c>
      <c r="K367" s="4">
        <f>+Eingabe!F383</f>
        <v>0</v>
      </c>
      <c r="L367" s="4">
        <f>IF((Eingabe!G383&lt;&gt;""),Eingabe!G383,Eingabe!F383)</f>
        <v>0</v>
      </c>
      <c r="M367" s="4">
        <f>+Eingabe!I383</f>
        <v>0</v>
      </c>
      <c r="N367" s="5" t="str">
        <f>IF(Eingabe!L383&lt;&gt; "",Eingabe!L383,"")</f>
        <v/>
      </c>
      <c r="O367" s="4" t="str">
        <f>IF(Eingabe!M383 &lt;&gt; "", VLOOKUP(Eingabe!M383,tblRFQZusatz!A$2:B$4,2,FALSE),"")</f>
        <v/>
      </c>
      <c r="P367" s="16">
        <f>+Eingabe!P383</f>
        <v>0</v>
      </c>
      <c r="Q367" s="4" t="e">
        <f>VLOOKUP(Eingabe!J383,tblBeobachter!$A$2:$B$4318,2,FALSE)</f>
        <v>#N/A</v>
      </c>
      <c r="R367" s="4" t="str">
        <f>IF(Eingabe!K383&lt;&gt; "",VLOOKUP(Eingabe!K383,tblBeobachter!$A$2:$B$4318,2,FALSE),"")</f>
        <v/>
      </c>
      <c r="S367" s="4" t="str">
        <f>IF(Eingabe!N383 &lt;&gt; "",VLOOKUP(Eingabe!N383,tlbLebensraumtyp!A$2:B$26,2,FALSE),"")</f>
        <v/>
      </c>
      <c r="T367" s="4" t="str">
        <f>IF(Eingabe!O383&lt;&gt;"",VLOOKUP(Eingabe!O383,tlbLebensraumtyp!A$2:B$26,2,FALSE)," ")</f>
        <v xml:space="preserve"> </v>
      </c>
    </row>
    <row r="368" spans="1:20" x14ac:dyDescent="0.25">
      <c r="A368" s="36">
        <f>+Eingabe!A384</f>
        <v>0</v>
      </c>
      <c r="B368" s="4" t="e">
        <f>VLOOKUP(Eingabe!Q384,tblArt!$A$2:$B$321,2,FALSE)</f>
        <v>#N/A</v>
      </c>
      <c r="C368" s="4" t="e">
        <f>VLOOKUP(Eingabe!B384,tblGemeinde!A$2:D$2867,4,FALSE)</f>
        <v>#N/A</v>
      </c>
      <c r="D368" s="4" t="e">
        <f>VLOOKUP(Eingabe!R384,tblAnzahl!A$2:D$6,4,FALSE)</f>
        <v>#N/A</v>
      </c>
      <c r="E368" s="18" t="str">
        <f>IF(Eingabe!S384&lt;&gt;"",Eingabe!S384,"")</f>
        <v/>
      </c>
      <c r="F368" s="4" t="e">
        <f>VLOOKUP(Eingabe!T384,tblBemerkung!A$2:B$8,2,FALSE)</f>
        <v>#N/A</v>
      </c>
      <c r="G368" s="35">
        <f>+Eingabe!C384</f>
        <v>0</v>
      </c>
      <c r="H368" s="4">
        <f>+Eingabe!H384</f>
        <v>0</v>
      </c>
      <c r="I368" s="4">
        <f>+Eingabe!D384</f>
        <v>0</v>
      </c>
      <c r="J368" s="4">
        <f>IF((Eingabe!E384&lt;&gt;""),Eingabe!E384,Eingabe!D384)</f>
        <v>0</v>
      </c>
      <c r="K368" s="4">
        <f>+Eingabe!F384</f>
        <v>0</v>
      </c>
      <c r="L368" s="4">
        <f>IF((Eingabe!G384&lt;&gt;""),Eingabe!G384,Eingabe!F384)</f>
        <v>0</v>
      </c>
      <c r="M368" s="4">
        <f>+Eingabe!I384</f>
        <v>0</v>
      </c>
      <c r="N368" s="5" t="str">
        <f>IF(Eingabe!L384&lt;&gt; "",Eingabe!L384,"")</f>
        <v/>
      </c>
      <c r="O368" s="4" t="str">
        <f>IF(Eingabe!M384 &lt;&gt; "", VLOOKUP(Eingabe!M384,tblRFQZusatz!A$2:B$4,2,FALSE),"")</f>
        <v/>
      </c>
      <c r="P368" s="16">
        <f>+Eingabe!P384</f>
        <v>0</v>
      </c>
      <c r="Q368" s="4" t="e">
        <f>VLOOKUP(Eingabe!J384,tblBeobachter!$A$2:$B$4318,2,FALSE)</f>
        <v>#N/A</v>
      </c>
      <c r="R368" s="4" t="str">
        <f>IF(Eingabe!K384&lt;&gt; "",VLOOKUP(Eingabe!K384,tblBeobachter!$A$2:$B$4318,2,FALSE),"")</f>
        <v/>
      </c>
      <c r="S368" s="4" t="str">
        <f>IF(Eingabe!N384 &lt;&gt; "",VLOOKUP(Eingabe!N384,tlbLebensraumtyp!A$2:B$26,2,FALSE),"")</f>
        <v/>
      </c>
      <c r="T368" s="4" t="str">
        <f>IF(Eingabe!O384&lt;&gt;"",VLOOKUP(Eingabe!O384,tlbLebensraumtyp!A$2:B$26,2,FALSE)," ")</f>
        <v xml:space="preserve"> </v>
      </c>
    </row>
    <row r="369" spans="1:20" x14ac:dyDescent="0.25">
      <c r="A369" s="36">
        <f>+Eingabe!A385</f>
        <v>0</v>
      </c>
      <c r="B369" s="4" t="e">
        <f>VLOOKUP(Eingabe!Q385,tblArt!$A$2:$B$321,2,FALSE)</f>
        <v>#N/A</v>
      </c>
      <c r="C369" s="4" t="e">
        <f>VLOOKUP(Eingabe!B385,tblGemeinde!A$2:D$2867,4,FALSE)</f>
        <v>#N/A</v>
      </c>
      <c r="D369" s="4" t="e">
        <f>VLOOKUP(Eingabe!R385,tblAnzahl!A$2:D$6,4,FALSE)</f>
        <v>#N/A</v>
      </c>
      <c r="E369" s="18" t="str">
        <f>IF(Eingabe!S385&lt;&gt;"",Eingabe!S385,"")</f>
        <v/>
      </c>
      <c r="F369" s="4" t="e">
        <f>VLOOKUP(Eingabe!T385,tblBemerkung!A$2:B$8,2,FALSE)</f>
        <v>#N/A</v>
      </c>
      <c r="G369" s="35">
        <f>+Eingabe!C385</f>
        <v>0</v>
      </c>
      <c r="H369" s="4">
        <f>+Eingabe!H385</f>
        <v>0</v>
      </c>
      <c r="I369" s="4">
        <f>+Eingabe!D385</f>
        <v>0</v>
      </c>
      <c r="J369" s="4">
        <f>IF((Eingabe!E385&lt;&gt;""),Eingabe!E385,Eingabe!D385)</f>
        <v>0</v>
      </c>
      <c r="K369" s="4">
        <f>+Eingabe!F385</f>
        <v>0</v>
      </c>
      <c r="L369" s="4">
        <f>IF((Eingabe!G385&lt;&gt;""),Eingabe!G385,Eingabe!F385)</f>
        <v>0</v>
      </c>
      <c r="M369" s="4">
        <f>+Eingabe!I385</f>
        <v>0</v>
      </c>
      <c r="N369" s="5" t="str">
        <f>IF(Eingabe!L385&lt;&gt; "",Eingabe!L385,"")</f>
        <v/>
      </c>
      <c r="O369" s="4" t="str">
        <f>IF(Eingabe!M385 &lt;&gt; "", VLOOKUP(Eingabe!M385,tblRFQZusatz!A$2:B$4,2,FALSE),"")</f>
        <v/>
      </c>
      <c r="P369" s="16">
        <f>+Eingabe!P385</f>
        <v>0</v>
      </c>
      <c r="Q369" s="4" t="e">
        <f>VLOOKUP(Eingabe!J385,tblBeobachter!$A$2:$B$4318,2,FALSE)</f>
        <v>#N/A</v>
      </c>
      <c r="R369" s="4" t="str">
        <f>IF(Eingabe!K385&lt;&gt; "",VLOOKUP(Eingabe!K385,tblBeobachter!$A$2:$B$4318,2,FALSE),"")</f>
        <v/>
      </c>
      <c r="S369" s="4" t="str">
        <f>IF(Eingabe!N385 &lt;&gt; "",VLOOKUP(Eingabe!N385,tlbLebensraumtyp!A$2:B$26,2,FALSE),"")</f>
        <v/>
      </c>
      <c r="T369" s="4" t="str">
        <f>IF(Eingabe!O385&lt;&gt;"",VLOOKUP(Eingabe!O385,tlbLebensraumtyp!A$2:B$26,2,FALSE)," ")</f>
        <v xml:space="preserve"> </v>
      </c>
    </row>
    <row r="370" spans="1:20" x14ac:dyDescent="0.25">
      <c r="A370" s="36">
        <f>+Eingabe!A386</f>
        <v>0</v>
      </c>
      <c r="B370" s="4" t="e">
        <f>VLOOKUP(Eingabe!Q386,tblArt!$A$2:$B$321,2,FALSE)</f>
        <v>#N/A</v>
      </c>
      <c r="C370" s="4" t="e">
        <f>VLOOKUP(Eingabe!B386,tblGemeinde!A$2:D$2867,4,FALSE)</f>
        <v>#N/A</v>
      </c>
      <c r="D370" s="4" t="e">
        <f>VLOOKUP(Eingabe!R386,tblAnzahl!A$2:D$6,4,FALSE)</f>
        <v>#N/A</v>
      </c>
      <c r="E370" s="18" t="str">
        <f>IF(Eingabe!S386&lt;&gt;"",Eingabe!S386,"")</f>
        <v/>
      </c>
      <c r="F370" s="4" t="e">
        <f>VLOOKUP(Eingabe!T386,tblBemerkung!A$2:B$8,2,FALSE)</f>
        <v>#N/A</v>
      </c>
      <c r="G370" s="35">
        <f>+Eingabe!C386</f>
        <v>0</v>
      </c>
      <c r="H370" s="4">
        <f>+Eingabe!H386</f>
        <v>0</v>
      </c>
      <c r="I370" s="4">
        <f>+Eingabe!D386</f>
        <v>0</v>
      </c>
      <c r="J370" s="4">
        <f>IF((Eingabe!E386&lt;&gt;""),Eingabe!E386,Eingabe!D386)</f>
        <v>0</v>
      </c>
      <c r="K370" s="4">
        <f>+Eingabe!F386</f>
        <v>0</v>
      </c>
      <c r="L370" s="4">
        <f>IF((Eingabe!G386&lt;&gt;""),Eingabe!G386,Eingabe!F386)</f>
        <v>0</v>
      </c>
      <c r="M370" s="4">
        <f>+Eingabe!I386</f>
        <v>0</v>
      </c>
      <c r="N370" s="5" t="str">
        <f>IF(Eingabe!L386&lt;&gt; "",Eingabe!L386,"")</f>
        <v/>
      </c>
      <c r="O370" s="4" t="str">
        <f>IF(Eingabe!M386 &lt;&gt; "", VLOOKUP(Eingabe!M386,tblRFQZusatz!A$2:B$4,2,FALSE),"")</f>
        <v/>
      </c>
      <c r="P370" s="16">
        <f>+Eingabe!P386</f>
        <v>0</v>
      </c>
      <c r="Q370" s="4" t="e">
        <f>VLOOKUP(Eingabe!J386,tblBeobachter!$A$2:$B$4318,2,FALSE)</f>
        <v>#N/A</v>
      </c>
      <c r="R370" s="4" t="str">
        <f>IF(Eingabe!K386&lt;&gt; "",VLOOKUP(Eingabe!K386,tblBeobachter!$A$2:$B$4318,2,FALSE),"")</f>
        <v/>
      </c>
      <c r="S370" s="4" t="str">
        <f>IF(Eingabe!N386 &lt;&gt; "",VLOOKUP(Eingabe!N386,tlbLebensraumtyp!A$2:B$26,2,FALSE),"")</f>
        <v/>
      </c>
      <c r="T370" s="4" t="str">
        <f>IF(Eingabe!O386&lt;&gt;"",VLOOKUP(Eingabe!O386,tlbLebensraumtyp!A$2:B$26,2,FALSE)," ")</f>
        <v xml:space="preserve"> </v>
      </c>
    </row>
    <row r="371" spans="1:20" x14ac:dyDescent="0.25">
      <c r="A371" s="36">
        <f>+Eingabe!A387</f>
        <v>0</v>
      </c>
      <c r="B371" s="4" t="e">
        <f>VLOOKUP(Eingabe!Q387,tblArt!$A$2:$B$321,2,FALSE)</f>
        <v>#N/A</v>
      </c>
      <c r="C371" s="4" t="e">
        <f>VLOOKUP(Eingabe!B387,tblGemeinde!A$2:D$2867,4,FALSE)</f>
        <v>#N/A</v>
      </c>
      <c r="D371" s="4" t="e">
        <f>VLOOKUP(Eingabe!R387,tblAnzahl!A$2:D$6,4,FALSE)</f>
        <v>#N/A</v>
      </c>
      <c r="E371" s="18" t="str">
        <f>IF(Eingabe!S387&lt;&gt;"",Eingabe!S387,"")</f>
        <v/>
      </c>
      <c r="F371" s="4" t="e">
        <f>VLOOKUP(Eingabe!T387,tblBemerkung!A$2:B$8,2,FALSE)</f>
        <v>#N/A</v>
      </c>
      <c r="G371" s="35">
        <f>+Eingabe!C387</f>
        <v>0</v>
      </c>
      <c r="H371" s="4">
        <f>+Eingabe!H387</f>
        <v>0</v>
      </c>
      <c r="I371" s="4">
        <f>+Eingabe!D387</f>
        <v>0</v>
      </c>
      <c r="J371" s="4">
        <f>IF((Eingabe!E387&lt;&gt;""),Eingabe!E387,Eingabe!D387)</f>
        <v>0</v>
      </c>
      <c r="K371" s="4">
        <f>+Eingabe!F387</f>
        <v>0</v>
      </c>
      <c r="L371" s="4">
        <f>IF((Eingabe!G387&lt;&gt;""),Eingabe!G387,Eingabe!F387)</f>
        <v>0</v>
      </c>
      <c r="M371" s="4">
        <f>+Eingabe!I387</f>
        <v>0</v>
      </c>
      <c r="N371" s="5" t="str">
        <f>IF(Eingabe!L387&lt;&gt; "",Eingabe!L387,"")</f>
        <v/>
      </c>
      <c r="O371" s="4" t="str">
        <f>IF(Eingabe!M387 &lt;&gt; "", VLOOKUP(Eingabe!M387,tblRFQZusatz!A$2:B$4,2,FALSE),"")</f>
        <v/>
      </c>
      <c r="P371" s="16">
        <f>+Eingabe!P387</f>
        <v>0</v>
      </c>
      <c r="Q371" s="4" t="e">
        <f>VLOOKUP(Eingabe!J387,tblBeobachter!$A$2:$B$4318,2,FALSE)</f>
        <v>#N/A</v>
      </c>
      <c r="R371" s="4" t="str">
        <f>IF(Eingabe!K387&lt;&gt; "",VLOOKUP(Eingabe!K387,tblBeobachter!$A$2:$B$4318,2,FALSE),"")</f>
        <v/>
      </c>
      <c r="S371" s="4" t="str">
        <f>IF(Eingabe!N387 &lt;&gt; "",VLOOKUP(Eingabe!N387,tlbLebensraumtyp!A$2:B$26,2,FALSE),"")</f>
        <v/>
      </c>
      <c r="T371" s="4" t="str">
        <f>IF(Eingabe!O387&lt;&gt;"",VLOOKUP(Eingabe!O387,tlbLebensraumtyp!A$2:B$26,2,FALSE)," ")</f>
        <v xml:space="preserve"> </v>
      </c>
    </row>
    <row r="372" spans="1:20" x14ac:dyDescent="0.25">
      <c r="A372" s="36">
        <f>+Eingabe!A388</f>
        <v>0</v>
      </c>
      <c r="B372" s="4" t="e">
        <f>VLOOKUP(Eingabe!Q388,tblArt!$A$2:$B$321,2,FALSE)</f>
        <v>#N/A</v>
      </c>
      <c r="C372" s="4" t="e">
        <f>VLOOKUP(Eingabe!B388,tblGemeinde!A$2:D$2867,4,FALSE)</f>
        <v>#N/A</v>
      </c>
      <c r="D372" s="4" t="e">
        <f>VLOOKUP(Eingabe!R388,tblAnzahl!A$2:D$6,4,FALSE)</f>
        <v>#N/A</v>
      </c>
      <c r="E372" s="18" t="str">
        <f>IF(Eingabe!S388&lt;&gt;"",Eingabe!S388,"")</f>
        <v/>
      </c>
      <c r="F372" s="4" t="e">
        <f>VLOOKUP(Eingabe!T388,tblBemerkung!A$2:B$8,2,FALSE)</f>
        <v>#N/A</v>
      </c>
      <c r="G372" s="35">
        <f>+Eingabe!C388</f>
        <v>0</v>
      </c>
      <c r="H372" s="4">
        <f>+Eingabe!H388</f>
        <v>0</v>
      </c>
      <c r="I372" s="4">
        <f>+Eingabe!D388</f>
        <v>0</v>
      </c>
      <c r="J372" s="4">
        <f>IF((Eingabe!E388&lt;&gt;""),Eingabe!E388,Eingabe!D388)</f>
        <v>0</v>
      </c>
      <c r="K372" s="4">
        <f>+Eingabe!F388</f>
        <v>0</v>
      </c>
      <c r="L372" s="4">
        <f>IF((Eingabe!G388&lt;&gt;""),Eingabe!G388,Eingabe!F388)</f>
        <v>0</v>
      </c>
      <c r="M372" s="4">
        <f>+Eingabe!I388</f>
        <v>0</v>
      </c>
      <c r="N372" s="5" t="str">
        <f>IF(Eingabe!L388&lt;&gt; "",Eingabe!L388,"")</f>
        <v/>
      </c>
      <c r="O372" s="4" t="str">
        <f>IF(Eingabe!M388 &lt;&gt; "", VLOOKUP(Eingabe!M388,tblRFQZusatz!A$2:B$4,2,FALSE),"")</f>
        <v/>
      </c>
      <c r="P372" s="16">
        <f>+Eingabe!P388</f>
        <v>0</v>
      </c>
      <c r="Q372" s="4" t="e">
        <f>VLOOKUP(Eingabe!J388,tblBeobachter!$A$2:$B$4318,2,FALSE)</f>
        <v>#N/A</v>
      </c>
      <c r="R372" s="4" t="str">
        <f>IF(Eingabe!K388&lt;&gt; "",VLOOKUP(Eingabe!K388,tblBeobachter!$A$2:$B$4318,2,FALSE),"")</f>
        <v/>
      </c>
      <c r="S372" s="4" t="str">
        <f>IF(Eingabe!N388 &lt;&gt; "",VLOOKUP(Eingabe!N388,tlbLebensraumtyp!A$2:B$26,2,FALSE),"")</f>
        <v/>
      </c>
      <c r="T372" s="4" t="str">
        <f>IF(Eingabe!O388&lt;&gt;"",VLOOKUP(Eingabe!O388,tlbLebensraumtyp!A$2:B$26,2,FALSE)," ")</f>
        <v xml:space="preserve"> </v>
      </c>
    </row>
    <row r="373" spans="1:20" x14ac:dyDescent="0.25">
      <c r="A373" s="36">
        <f>+Eingabe!A389</f>
        <v>0</v>
      </c>
      <c r="B373" s="4" t="e">
        <f>VLOOKUP(Eingabe!Q389,tblArt!$A$2:$B$321,2,FALSE)</f>
        <v>#N/A</v>
      </c>
      <c r="C373" s="4" t="e">
        <f>VLOOKUP(Eingabe!B389,tblGemeinde!A$2:D$2867,4,FALSE)</f>
        <v>#N/A</v>
      </c>
      <c r="D373" s="4" t="e">
        <f>VLOOKUP(Eingabe!R389,tblAnzahl!A$2:D$6,4,FALSE)</f>
        <v>#N/A</v>
      </c>
      <c r="E373" s="18" t="str">
        <f>IF(Eingabe!S389&lt;&gt;"",Eingabe!S389,"")</f>
        <v/>
      </c>
      <c r="F373" s="4" t="e">
        <f>VLOOKUP(Eingabe!T389,tblBemerkung!A$2:B$8,2,FALSE)</f>
        <v>#N/A</v>
      </c>
      <c r="G373" s="35">
        <f>+Eingabe!C389</f>
        <v>0</v>
      </c>
      <c r="H373" s="4">
        <f>+Eingabe!H389</f>
        <v>0</v>
      </c>
      <c r="I373" s="4">
        <f>+Eingabe!D389</f>
        <v>0</v>
      </c>
      <c r="J373" s="4">
        <f>IF((Eingabe!E389&lt;&gt;""),Eingabe!E389,Eingabe!D389)</f>
        <v>0</v>
      </c>
      <c r="K373" s="4">
        <f>+Eingabe!F389</f>
        <v>0</v>
      </c>
      <c r="L373" s="4">
        <f>IF((Eingabe!G389&lt;&gt;""),Eingabe!G389,Eingabe!F389)</f>
        <v>0</v>
      </c>
      <c r="M373" s="4">
        <f>+Eingabe!I389</f>
        <v>0</v>
      </c>
      <c r="N373" s="5" t="str">
        <f>IF(Eingabe!L389&lt;&gt; "",Eingabe!L389,"")</f>
        <v/>
      </c>
      <c r="O373" s="4" t="str">
        <f>IF(Eingabe!M389 &lt;&gt; "", VLOOKUP(Eingabe!M389,tblRFQZusatz!A$2:B$4,2,FALSE),"")</f>
        <v/>
      </c>
      <c r="P373" s="16">
        <f>+Eingabe!P389</f>
        <v>0</v>
      </c>
      <c r="Q373" s="4" t="e">
        <f>VLOOKUP(Eingabe!J389,tblBeobachter!$A$2:$B$4318,2,FALSE)</f>
        <v>#N/A</v>
      </c>
      <c r="R373" s="4" t="str">
        <f>IF(Eingabe!K389&lt;&gt; "",VLOOKUP(Eingabe!K389,tblBeobachter!$A$2:$B$4318,2,FALSE),"")</f>
        <v/>
      </c>
      <c r="S373" s="4" t="str">
        <f>IF(Eingabe!N389 &lt;&gt; "",VLOOKUP(Eingabe!N389,tlbLebensraumtyp!A$2:B$26,2,FALSE),"")</f>
        <v/>
      </c>
      <c r="T373" s="4" t="str">
        <f>IF(Eingabe!O389&lt;&gt;"",VLOOKUP(Eingabe!O389,tlbLebensraumtyp!A$2:B$26,2,FALSE)," ")</f>
        <v xml:space="preserve"> </v>
      </c>
    </row>
    <row r="374" spans="1:20" x14ac:dyDescent="0.25">
      <c r="A374" s="36">
        <f>+Eingabe!A390</f>
        <v>0</v>
      </c>
      <c r="B374" s="4" t="e">
        <f>VLOOKUP(Eingabe!Q390,tblArt!$A$2:$B$321,2,FALSE)</f>
        <v>#N/A</v>
      </c>
      <c r="C374" s="4" t="e">
        <f>VLOOKUP(Eingabe!B390,tblGemeinde!A$2:D$2867,4,FALSE)</f>
        <v>#N/A</v>
      </c>
      <c r="D374" s="4" t="e">
        <f>VLOOKUP(Eingabe!R390,tblAnzahl!A$2:D$6,4,FALSE)</f>
        <v>#N/A</v>
      </c>
      <c r="E374" s="18" t="str">
        <f>IF(Eingabe!S390&lt;&gt;"",Eingabe!S390,"")</f>
        <v/>
      </c>
      <c r="F374" s="4" t="e">
        <f>VLOOKUP(Eingabe!T390,tblBemerkung!A$2:B$8,2,FALSE)</f>
        <v>#N/A</v>
      </c>
      <c r="G374" s="35">
        <f>+Eingabe!C390</f>
        <v>0</v>
      </c>
      <c r="H374" s="4">
        <f>+Eingabe!H390</f>
        <v>0</v>
      </c>
      <c r="I374" s="4">
        <f>+Eingabe!D390</f>
        <v>0</v>
      </c>
      <c r="J374" s="4">
        <f>IF((Eingabe!E390&lt;&gt;""),Eingabe!E390,Eingabe!D390)</f>
        <v>0</v>
      </c>
      <c r="K374" s="4">
        <f>+Eingabe!F390</f>
        <v>0</v>
      </c>
      <c r="L374" s="4">
        <f>IF((Eingabe!G390&lt;&gt;""),Eingabe!G390,Eingabe!F390)</f>
        <v>0</v>
      </c>
      <c r="M374" s="4">
        <f>+Eingabe!I390</f>
        <v>0</v>
      </c>
      <c r="N374" s="5" t="str">
        <f>IF(Eingabe!L390&lt;&gt; "",Eingabe!L390,"")</f>
        <v/>
      </c>
      <c r="O374" s="4" t="str">
        <f>IF(Eingabe!M390 &lt;&gt; "", VLOOKUP(Eingabe!M390,tblRFQZusatz!A$2:B$4,2,FALSE),"")</f>
        <v/>
      </c>
      <c r="P374" s="16">
        <f>+Eingabe!P390</f>
        <v>0</v>
      </c>
      <c r="Q374" s="4" t="e">
        <f>VLOOKUP(Eingabe!J390,tblBeobachter!$A$2:$B$4318,2,FALSE)</f>
        <v>#N/A</v>
      </c>
      <c r="R374" s="4" t="str">
        <f>IF(Eingabe!K390&lt;&gt; "",VLOOKUP(Eingabe!K390,tblBeobachter!$A$2:$B$4318,2,FALSE),"")</f>
        <v/>
      </c>
      <c r="S374" s="4" t="str">
        <f>IF(Eingabe!N390 &lt;&gt; "",VLOOKUP(Eingabe!N390,tlbLebensraumtyp!A$2:B$26,2,FALSE),"")</f>
        <v/>
      </c>
      <c r="T374" s="4" t="str">
        <f>IF(Eingabe!O390&lt;&gt;"",VLOOKUP(Eingabe!O390,tlbLebensraumtyp!A$2:B$26,2,FALSE)," ")</f>
        <v xml:space="preserve"> </v>
      </c>
    </row>
    <row r="375" spans="1:20" x14ac:dyDescent="0.25">
      <c r="A375" s="36">
        <f>+Eingabe!A391</f>
        <v>0</v>
      </c>
      <c r="B375" s="4" t="e">
        <f>VLOOKUP(Eingabe!Q391,tblArt!$A$2:$B$321,2,FALSE)</f>
        <v>#N/A</v>
      </c>
      <c r="C375" s="4" t="e">
        <f>VLOOKUP(Eingabe!B391,tblGemeinde!A$2:D$2867,4,FALSE)</f>
        <v>#N/A</v>
      </c>
      <c r="D375" s="4" t="e">
        <f>VLOOKUP(Eingabe!R391,tblAnzahl!A$2:D$6,4,FALSE)</f>
        <v>#N/A</v>
      </c>
      <c r="E375" s="18" t="str">
        <f>IF(Eingabe!S391&lt;&gt;"",Eingabe!S391,"")</f>
        <v/>
      </c>
      <c r="F375" s="4" t="e">
        <f>VLOOKUP(Eingabe!T391,tblBemerkung!A$2:B$8,2,FALSE)</f>
        <v>#N/A</v>
      </c>
      <c r="G375" s="35">
        <f>+Eingabe!C391</f>
        <v>0</v>
      </c>
      <c r="H375" s="4">
        <f>+Eingabe!H391</f>
        <v>0</v>
      </c>
      <c r="I375" s="4">
        <f>+Eingabe!D391</f>
        <v>0</v>
      </c>
      <c r="J375" s="4">
        <f>IF((Eingabe!E391&lt;&gt;""),Eingabe!E391,Eingabe!D391)</f>
        <v>0</v>
      </c>
      <c r="K375" s="4">
        <f>+Eingabe!F391</f>
        <v>0</v>
      </c>
      <c r="L375" s="4">
        <f>IF((Eingabe!G391&lt;&gt;""),Eingabe!G391,Eingabe!F391)</f>
        <v>0</v>
      </c>
      <c r="M375" s="4">
        <f>+Eingabe!I391</f>
        <v>0</v>
      </c>
      <c r="N375" s="5" t="str">
        <f>IF(Eingabe!L391&lt;&gt; "",Eingabe!L391,"")</f>
        <v/>
      </c>
      <c r="O375" s="4" t="str">
        <f>IF(Eingabe!M391 &lt;&gt; "", VLOOKUP(Eingabe!M391,tblRFQZusatz!A$2:B$4,2,FALSE),"")</f>
        <v/>
      </c>
      <c r="P375" s="16">
        <f>+Eingabe!P391</f>
        <v>0</v>
      </c>
      <c r="Q375" s="4" t="e">
        <f>VLOOKUP(Eingabe!J391,tblBeobachter!$A$2:$B$4318,2,FALSE)</f>
        <v>#N/A</v>
      </c>
      <c r="R375" s="4" t="str">
        <f>IF(Eingabe!K391&lt;&gt; "",VLOOKUP(Eingabe!K391,tblBeobachter!$A$2:$B$4318,2,FALSE),"")</f>
        <v/>
      </c>
      <c r="S375" s="4" t="str">
        <f>IF(Eingabe!N391 &lt;&gt; "",VLOOKUP(Eingabe!N391,tlbLebensraumtyp!A$2:B$26,2,FALSE),"")</f>
        <v/>
      </c>
      <c r="T375" s="4" t="str">
        <f>IF(Eingabe!O391&lt;&gt;"",VLOOKUP(Eingabe!O391,tlbLebensraumtyp!A$2:B$26,2,FALSE)," ")</f>
        <v xml:space="preserve"> </v>
      </c>
    </row>
    <row r="376" spans="1:20" x14ac:dyDescent="0.25">
      <c r="A376" s="36">
        <f>+Eingabe!A392</f>
        <v>0</v>
      </c>
      <c r="B376" s="4" t="e">
        <f>VLOOKUP(Eingabe!Q392,tblArt!$A$2:$B$321,2,FALSE)</f>
        <v>#N/A</v>
      </c>
      <c r="C376" s="4" t="e">
        <f>VLOOKUP(Eingabe!B392,tblGemeinde!A$2:D$2867,4,FALSE)</f>
        <v>#N/A</v>
      </c>
      <c r="D376" s="4" t="e">
        <f>VLOOKUP(Eingabe!R392,tblAnzahl!A$2:D$6,4,FALSE)</f>
        <v>#N/A</v>
      </c>
      <c r="E376" s="18" t="str">
        <f>IF(Eingabe!S392&lt;&gt;"",Eingabe!S392,"")</f>
        <v/>
      </c>
      <c r="F376" s="4" t="e">
        <f>VLOOKUP(Eingabe!T392,tblBemerkung!A$2:B$8,2,FALSE)</f>
        <v>#N/A</v>
      </c>
      <c r="G376" s="35">
        <f>+Eingabe!C392</f>
        <v>0</v>
      </c>
      <c r="H376" s="4">
        <f>+Eingabe!H392</f>
        <v>0</v>
      </c>
      <c r="I376" s="4">
        <f>+Eingabe!D392</f>
        <v>0</v>
      </c>
      <c r="J376" s="4">
        <f>IF((Eingabe!E392&lt;&gt;""),Eingabe!E392,Eingabe!D392)</f>
        <v>0</v>
      </c>
      <c r="K376" s="4">
        <f>+Eingabe!F392</f>
        <v>0</v>
      </c>
      <c r="L376" s="4">
        <f>IF((Eingabe!G392&lt;&gt;""),Eingabe!G392,Eingabe!F392)</f>
        <v>0</v>
      </c>
      <c r="M376" s="4">
        <f>+Eingabe!I392</f>
        <v>0</v>
      </c>
      <c r="N376" s="5" t="str">
        <f>IF(Eingabe!L392&lt;&gt; "",Eingabe!L392,"")</f>
        <v/>
      </c>
      <c r="O376" s="4" t="str">
        <f>IF(Eingabe!M392 &lt;&gt; "", VLOOKUP(Eingabe!M392,tblRFQZusatz!A$2:B$4,2,FALSE),"")</f>
        <v/>
      </c>
      <c r="P376" s="16">
        <f>+Eingabe!P392</f>
        <v>0</v>
      </c>
      <c r="Q376" s="4" t="e">
        <f>VLOOKUP(Eingabe!J392,tblBeobachter!$A$2:$B$4318,2,FALSE)</f>
        <v>#N/A</v>
      </c>
      <c r="R376" s="4" t="str">
        <f>IF(Eingabe!K392&lt;&gt; "",VLOOKUP(Eingabe!K392,tblBeobachter!$A$2:$B$4318,2,FALSE),"")</f>
        <v/>
      </c>
      <c r="S376" s="4" t="str">
        <f>IF(Eingabe!N392 &lt;&gt; "",VLOOKUP(Eingabe!N392,tlbLebensraumtyp!A$2:B$26,2,FALSE),"")</f>
        <v/>
      </c>
      <c r="T376" s="4" t="str">
        <f>IF(Eingabe!O392&lt;&gt;"",VLOOKUP(Eingabe!O392,tlbLebensraumtyp!A$2:B$26,2,FALSE)," ")</f>
        <v xml:space="preserve"> </v>
      </c>
    </row>
    <row r="377" spans="1:20" x14ac:dyDescent="0.25">
      <c r="A377" s="36">
        <f>+Eingabe!A393</f>
        <v>0</v>
      </c>
      <c r="B377" s="4" t="e">
        <f>VLOOKUP(Eingabe!Q393,tblArt!$A$2:$B$321,2,FALSE)</f>
        <v>#N/A</v>
      </c>
      <c r="C377" s="4" t="e">
        <f>VLOOKUP(Eingabe!B393,tblGemeinde!A$2:D$2867,4,FALSE)</f>
        <v>#N/A</v>
      </c>
      <c r="D377" s="4" t="e">
        <f>VLOOKUP(Eingabe!R393,tblAnzahl!A$2:D$6,4,FALSE)</f>
        <v>#N/A</v>
      </c>
      <c r="E377" s="18" t="str">
        <f>IF(Eingabe!S393&lt;&gt;"",Eingabe!S393,"")</f>
        <v/>
      </c>
      <c r="F377" s="4" t="e">
        <f>VLOOKUP(Eingabe!T393,tblBemerkung!A$2:B$8,2,FALSE)</f>
        <v>#N/A</v>
      </c>
      <c r="G377" s="35">
        <f>+Eingabe!C393</f>
        <v>0</v>
      </c>
      <c r="H377" s="4">
        <f>+Eingabe!H393</f>
        <v>0</v>
      </c>
      <c r="I377" s="4">
        <f>+Eingabe!D393</f>
        <v>0</v>
      </c>
      <c r="J377" s="4">
        <f>IF((Eingabe!E393&lt;&gt;""),Eingabe!E393,Eingabe!D393)</f>
        <v>0</v>
      </c>
      <c r="K377" s="4">
        <f>+Eingabe!F393</f>
        <v>0</v>
      </c>
      <c r="L377" s="4">
        <f>IF((Eingabe!G393&lt;&gt;""),Eingabe!G393,Eingabe!F393)</f>
        <v>0</v>
      </c>
      <c r="M377" s="4">
        <f>+Eingabe!I393</f>
        <v>0</v>
      </c>
      <c r="N377" s="5" t="str">
        <f>IF(Eingabe!L393&lt;&gt; "",Eingabe!L393,"")</f>
        <v/>
      </c>
      <c r="O377" s="4" t="str">
        <f>IF(Eingabe!M393 &lt;&gt; "", VLOOKUP(Eingabe!M393,tblRFQZusatz!A$2:B$4,2,FALSE),"")</f>
        <v/>
      </c>
      <c r="P377" s="16">
        <f>+Eingabe!P393</f>
        <v>0</v>
      </c>
      <c r="Q377" s="4" t="e">
        <f>VLOOKUP(Eingabe!J393,tblBeobachter!$A$2:$B$4318,2,FALSE)</f>
        <v>#N/A</v>
      </c>
      <c r="R377" s="4" t="str">
        <f>IF(Eingabe!K393&lt;&gt; "",VLOOKUP(Eingabe!K393,tblBeobachter!$A$2:$B$4318,2,FALSE),"")</f>
        <v/>
      </c>
      <c r="S377" s="4" t="str">
        <f>IF(Eingabe!N393 &lt;&gt; "",VLOOKUP(Eingabe!N393,tlbLebensraumtyp!A$2:B$26,2,FALSE),"")</f>
        <v/>
      </c>
      <c r="T377" s="4" t="str">
        <f>IF(Eingabe!O393&lt;&gt;"",VLOOKUP(Eingabe!O393,tlbLebensraumtyp!A$2:B$26,2,FALSE)," ")</f>
        <v xml:space="preserve"> </v>
      </c>
    </row>
    <row r="378" spans="1:20" x14ac:dyDescent="0.25">
      <c r="A378" s="36">
        <f>+Eingabe!A394</f>
        <v>0</v>
      </c>
      <c r="B378" s="4" t="e">
        <f>VLOOKUP(Eingabe!Q394,tblArt!$A$2:$B$321,2,FALSE)</f>
        <v>#N/A</v>
      </c>
      <c r="C378" s="4" t="e">
        <f>VLOOKUP(Eingabe!B394,tblGemeinde!A$2:D$2867,4,FALSE)</f>
        <v>#N/A</v>
      </c>
      <c r="D378" s="4" t="e">
        <f>VLOOKUP(Eingabe!R394,tblAnzahl!A$2:D$6,4,FALSE)</f>
        <v>#N/A</v>
      </c>
      <c r="E378" s="18" t="str">
        <f>IF(Eingabe!S394&lt;&gt;"",Eingabe!S394,"")</f>
        <v/>
      </c>
      <c r="F378" s="4" t="e">
        <f>VLOOKUP(Eingabe!T394,tblBemerkung!A$2:B$8,2,FALSE)</f>
        <v>#N/A</v>
      </c>
      <c r="G378" s="35">
        <f>+Eingabe!C394</f>
        <v>0</v>
      </c>
      <c r="H378" s="4">
        <f>+Eingabe!H394</f>
        <v>0</v>
      </c>
      <c r="I378" s="4">
        <f>+Eingabe!D394</f>
        <v>0</v>
      </c>
      <c r="J378" s="4">
        <f>IF((Eingabe!E394&lt;&gt;""),Eingabe!E394,Eingabe!D394)</f>
        <v>0</v>
      </c>
      <c r="K378" s="4">
        <f>+Eingabe!F394</f>
        <v>0</v>
      </c>
      <c r="L378" s="4">
        <f>IF((Eingabe!G394&lt;&gt;""),Eingabe!G394,Eingabe!F394)</f>
        <v>0</v>
      </c>
      <c r="M378" s="4">
        <f>+Eingabe!I394</f>
        <v>0</v>
      </c>
      <c r="N378" s="5" t="str">
        <f>IF(Eingabe!L394&lt;&gt; "",Eingabe!L394,"")</f>
        <v/>
      </c>
      <c r="O378" s="4" t="str">
        <f>IF(Eingabe!M394 &lt;&gt; "", VLOOKUP(Eingabe!M394,tblRFQZusatz!A$2:B$4,2,FALSE),"")</f>
        <v/>
      </c>
      <c r="P378" s="16">
        <f>+Eingabe!P394</f>
        <v>0</v>
      </c>
      <c r="Q378" s="4" t="e">
        <f>VLOOKUP(Eingabe!J394,tblBeobachter!$A$2:$B$4318,2,FALSE)</f>
        <v>#N/A</v>
      </c>
      <c r="R378" s="4" t="str">
        <f>IF(Eingabe!K394&lt;&gt; "",VLOOKUP(Eingabe!K394,tblBeobachter!$A$2:$B$4318,2,FALSE),"")</f>
        <v/>
      </c>
      <c r="S378" s="4" t="str">
        <f>IF(Eingabe!N394 &lt;&gt; "",VLOOKUP(Eingabe!N394,tlbLebensraumtyp!A$2:B$26,2,FALSE),"")</f>
        <v/>
      </c>
      <c r="T378" s="4" t="str">
        <f>IF(Eingabe!O394&lt;&gt;"",VLOOKUP(Eingabe!O394,tlbLebensraumtyp!A$2:B$26,2,FALSE)," ")</f>
        <v xml:space="preserve"> </v>
      </c>
    </row>
    <row r="379" spans="1:20" x14ac:dyDescent="0.25">
      <c r="A379" s="36">
        <f>+Eingabe!A395</f>
        <v>0</v>
      </c>
      <c r="B379" s="4" t="e">
        <f>VLOOKUP(Eingabe!Q395,tblArt!$A$2:$B$321,2,FALSE)</f>
        <v>#N/A</v>
      </c>
      <c r="C379" s="4" t="e">
        <f>VLOOKUP(Eingabe!B395,tblGemeinde!A$2:D$2867,4,FALSE)</f>
        <v>#N/A</v>
      </c>
      <c r="D379" s="4" t="e">
        <f>VLOOKUP(Eingabe!R395,tblAnzahl!A$2:D$6,4,FALSE)</f>
        <v>#N/A</v>
      </c>
      <c r="E379" s="18" t="str">
        <f>IF(Eingabe!S395&lt;&gt;"",Eingabe!S395,"")</f>
        <v/>
      </c>
      <c r="F379" s="4" t="e">
        <f>VLOOKUP(Eingabe!T395,tblBemerkung!A$2:B$8,2,FALSE)</f>
        <v>#N/A</v>
      </c>
      <c r="G379" s="35">
        <f>+Eingabe!C395</f>
        <v>0</v>
      </c>
      <c r="H379" s="4">
        <f>+Eingabe!H395</f>
        <v>0</v>
      </c>
      <c r="I379" s="4">
        <f>+Eingabe!D395</f>
        <v>0</v>
      </c>
      <c r="J379" s="4">
        <f>IF((Eingabe!E395&lt;&gt;""),Eingabe!E395,Eingabe!D395)</f>
        <v>0</v>
      </c>
      <c r="K379" s="4">
        <f>+Eingabe!F395</f>
        <v>0</v>
      </c>
      <c r="L379" s="4">
        <f>IF((Eingabe!G395&lt;&gt;""),Eingabe!G395,Eingabe!F395)</f>
        <v>0</v>
      </c>
      <c r="M379" s="4">
        <f>+Eingabe!I395</f>
        <v>0</v>
      </c>
      <c r="N379" s="5" t="str">
        <f>IF(Eingabe!L395&lt;&gt; "",Eingabe!L395,"")</f>
        <v/>
      </c>
      <c r="O379" s="4" t="str">
        <f>IF(Eingabe!M395 &lt;&gt; "", VLOOKUP(Eingabe!M395,tblRFQZusatz!A$2:B$4,2,FALSE),"")</f>
        <v/>
      </c>
      <c r="P379" s="16">
        <f>+Eingabe!P395</f>
        <v>0</v>
      </c>
      <c r="Q379" s="4" t="e">
        <f>VLOOKUP(Eingabe!J395,tblBeobachter!$A$2:$B$4318,2,FALSE)</f>
        <v>#N/A</v>
      </c>
      <c r="R379" s="4" t="str">
        <f>IF(Eingabe!K395&lt;&gt; "",VLOOKUP(Eingabe!K395,tblBeobachter!$A$2:$B$4318,2,FALSE),"")</f>
        <v/>
      </c>
      <c r="S379" s="4" t="str">
        <f>IF(Eingabe!N395 &lt;&gt; "",VLOOKUP(Eingabe!N395,tlbLebensraumtyp!A$2:B$26,2,FALSE),"")</f>
        <v/>
      </c>
      <c r="T379" s="4" t="str">
        <f>IF(Eingabe!O395&lt;&gt;"",VLOOKUP(Eingabe!O395,tlbLebensraumtyp!A$2:B$26,2,FALSE)," ")</f>
        <v xml:space="preserve"> </v>
      </c>
    </row>
    <row r="380" spans="1:20" x14ac:dyDescent="0.25">
      <c r="A380" s="36">
        <f>+Eingabe!A396</f>
        <v>0</v>
      </c>
      <c r="B380" s="4" t="e">
        <f>VLOOKUP(Eingabe!Q396,tblArt!$A$2:$B$321,2,FALSE)</f>
        <v>#N/A</v>
      </c>
      <c r="C380" s="4" t="e">
        <f>VLOOKUP(Eingabe!B396,tblGemeinde!A$2:D$2867,4,FALSE)</f>
        <v>#N/A</v>
      </c>
      <c r="D380" s="4" t="e">
        <f>VLOOKUP(Eingabe!R396,tblAnzahl!A$2:D$6,4,FALSE)</f>
        <v>#N/A</v>
      </c>
      <c r="E380" s="18" t="str">
        <f>IF(Eingabe!S396&lt;&gt;"",Eingabe!S396,"")</f>
        <v/>
      </c>
      <c r="F380" s="4" t="e">
        <f>VLOOKUP(Eingabe!T396,tblBemerkung!A$2:B$8,2,FALSE)</f>
        <v>#N/A</v>
      </c>
      <c r="G380" s="35">
        <f>+Eingabe!C396</f>
        <v>0</v>
      </c>
      <c r="H380" s="4">
        <f>+Eingabe!H396</f>
        <v>0</v>
      </c>
      <c r="I380" s="4">
        <f>+Eingabe!D396</f>
        <v>0</v>
      </c>
      <c r="J380" s="4">
        <f>IF((Eingabe!E396&lt;&gt;""),Eingabe!E396,Eingabe!D396)</f>
        <v>0</v>
      </c>
      <c r="K380" s="4">
        <f>+Eingabe!F396</f>
        <v>0</v>
      </c>
      <c r="L380" s="4">
        <f>IF((Eingabe!G396&lt;&gt;""),Eingabe!G396,Eingabe!F396)</f>
        <v>0</v>
      </c>
      <c r="M380" s="4">
        <f>+Eingabe!I396</f>
        <v>0</v>
      </c>
      <c r="N380" s="5" t="str">
        <f>IF(Eingabe!L396&lt;&gt; "",Eingabe!L396,"")</f>
        <v/>
      </c>
      <c r="O380" s="4" t="str">
        <f>IF(Eingabe!M396 &lt;&gt; "", VLOOKUP(Eingabe!M396,tblRFQZusatz!A$2:B$4,2,FALSE),"")</f>
        <v/>
      </c>
      <c r="P380" s="16">
        <f>+Eingabe!P396</f>
        <v>0</v>
      </c>
      <c r="Q380" s="4" t="e">
        <f>VLOOKUP(Eingabe!J396,tblBeobachter!$A$2:$B$4318,2,FALSE)</f>
        <v>#N/A</v>
      </c>
      <c r="R380" s="4" t="str">
        <f>IF(Eingabe!K396&lt;&gt; "",VLOOKUP(Eingabe!K396,tblBeobachter!$A$2:$B$4318,2,FALSE),"")</f>
        <v/>
      </c>
      <c r="S380" s="4" t="str">
        <f>IF(Eingabe!N396 &lt;&gt; "",VLOOKUP(Eingabe!N396,tlbLebensraumtyp!A$2:B$26,2,FALSE),"")</f>
        <v/>
      </c>
      <c r="T380" s="4" t="str">
        <f>IF(Eingabe!O396&lt;&gt;"",VLOOKUP(Eingabe!O396,tlbLebensraumtyp!A$2:B$26,2,FALSE)," ")</f>
        <v xml:space="preserve"> </v>
      </c>
    </row>
    <row r="381" spans="1:20" x14ac:dyDescent="0.25">
      <c r="A381" s="36">
        <f>+Eingabe!A397</f>
        <v>0</v>
      </c>
      <c r="B381" s="4" t="e">
        <f>VLOOKUP(Eingabe!Q397,tblArt!$A$2:$B$321,2,FALSE)</f>
        <v>#N/A</v>
      </c>
      <c r="C381" s="4" t="e">
        <f>VLOOKUP(Eingabe!B397,tblGemeinde!A$2:D$2867,4,FALSE)</f>
        <v>#N/A</v>
      </c>
      <c r="D381" s="4" t="e">
        <f>VLOOKUP(Eingabe!R397,tblAnzahl!A$2:D$6,4,FALSE)</f>
        <v>#N/A</v>
      </c>
      <c r="E381" s="18" t="str">
        <f>IF(Eingabe!S397&lt;&gt;"",Eingabe!S397,"")</f>
        <v/>
      </c>
      <c r="F381" s="4" t="e">
        <f>VLOOKUP(Eingabe!T397,tblBemerkung!A$2:B$8,2,FALSE)</f>
        <v>#N/A</v>
      </c>
      <c r="G381" s="35">
        <f>+Eingabe!C397</f>
        <v>0</v>
      </c>
      <c r="H381" s="4">
        <f>+Eingabe!H397</f>
        <v>0</v>
      </c>
      <c r="I381" s="4">
        <f>+Eingabe!D397</f>
        <v>0</v>
      </c>
      <c r="J381" s="4">
        <f>IF((Eingabe!E397&lt;&gt;""),Eingabe!E397,Eingabe!D397)</f>
        <v>0</v>
      </c>
      <c r="K381" s="4">
        <f>+Eingabe!F397</f>
        <v>0</v>
      </c>
      <c r="L381" s="4">
        <f>IF((Eingabe!G397&lt;&gt;""),Eingabe!G397,Eingabe!F397)</f>
        <v>0</v>
      </c>
      <c r="M381" s="4">
        <f>+Eingabe!I397</f>
        <v>0</v>
      </c>
      <c r="N381" s="5" t="str">
        <f>IF(Eingabe!L397&lt;&gt; "",Eingabe!L397,"")</f>
        <v/>
      </c>
      <c r="O381" s="4" t="str">
        <f>IF(Eingabe!M397 &lt;&gt; "", VLOOKUP(Eingabe!M397,tblRFQZusatz!A$2:B$4,2,FALSE),"")</f>
        <v/>
      </c>
      <c r="P381" s="16">
        <f>+Eingabe!P397</f>
        <v>0</v>
      </c>
      <c r="Q381" s="4" t="e">
        <f>VLOOKUP(Eingabe!J397,tblBeobachter!$A$2:$B$4318,2,FALSE)</f>
        <v>#N/A</v>
      </c>
      <c r="R381" s="4" t="str">
        <f>IF(Eingabe!K397&lt;&gt; "",VLOOKUP(Eingabe!K397,tblBeobachter!$A$2:$B$4318,2,FALSE),"")</f>
        <v/>
      </c>
      <c r="S381" s="4" t="str">
        <f>IF(Eingabe!N397 &lt;&gt; "",VLOOKUP(Eingabe!N397,tlbLebensraumtyp!A$2:B$26,2,FALSE),"")</f>
        <v/>
      </c>
      <c r="T381" s="4" t="str">
        <f>IF(Eingabe!O397&lt;&gt;"",VLOOKUP(Eingabe!O397,tlbLebensraumtyp!A$2:B$26,2,FALSE)," ")</f>
        <v xml:space="preserve"> </v>
      </c>
    </row>
    <row r="382" spans="1:20" x14ac:dyDescent="0.25">
      <c r="A382" s="36">
        <f>+Eingabe!A398</f>
        <v>0</v>
      </c>
      <c r="B382" s="4" t="e">
        <f>VLOOKUP(Eingabe!Q398,tblArt!$A$2:$B$321,2,FALSE)</f>
        <v>#N/A</v>
      </c>
      <c r="C382" s="4" t="e">
        <f>VLOOKUP(Eingabe!B398,tblGemeinde!A$2:D$2867,4,FALSE)</f>
        <v>#N/A</v>
      </c>
      <c r="D382" s="4" t="e">
        <f>VLOOKUP(Eingabe!R398,tblAnzahl!A$2:D$6,4,FALSE)</f>
        <v>#N/A</v>
      </c>
      <c r="E382" s="18" t="str">
        <f>IF(Eingabe!S398&lt;&gt;"",Eingabe!S398,"")</f>
        <v/>
      </c>
      <c r="F382" s="4" t="e">
        <f>VLOOKUP(Eingabe!T398,tblBemerkung!A$2:B$8,2,FALSE)</f>
        <v>#N/A</v>
      </c>
      <c r="G382" s="35">
        <f>+Eingabe!C398</f>
        <v>0</v>
      </c>
      <c r="H382" s="4">
        <f>+Eingabe!H398</f>
        <v>0</v>
      </c>
      <c r="I382" s="4">
        <f>+Eingabe!D398</f>
        <v>0</v>
      </c>
      <c r="J382" s="4">
        <f>IF((Eingabe!E398&lt;&gt;""),Eingabe!E398,Eingabe!D398)</f>
        <v>0</v>
      </c>
      <c r="K382" s="4">
        <f>+Eingabe!F398</f>
        <v>0</v>
      </c>
      <c r="L382" s="4">
        <f>IF((Eingabe!G398&lt;&gt;""),Eingabe!G398,Eingabe!F398)</f>
        <v>0</v>
      </c>
      <c r="M382" s="4">
        <f>+Eingabe!I398</f>
        <v>0</v>
      </c>
      <c r="N382" s="5" t="str">
        <f>IF(Eingabe!L398&lt;&gt; "",Eingabe!L398,"")</f>
        <v/>
      </c>
      <c r="O382" s="4" t="str">
        <f>IF(Eingabe!M398 &lt;&gt; "", VLOOKUP(Eingabe!M398,tblRFQZusatz!A$2:B$4,2,FALSE),"")</f>
        <v/>
      </c>
      <c r="P382" s="16">
        <f>+Eingabe!P398</f>
        <v>0</v>
      </c>
      <c r="Q382" s="4" t="e">
        <f>VLOOKUP(Eingabe!J398,tblBeobachter!$A$2:$B$4318,2,FALSE)</f>
        <v>#N/A</v>
      </c>
      <c r="R382" s="4" t="str">
        <f>IF(Eingabe!K398&lt;&gt; "",VLOOKUP(Eingabe!K398,tblBeobachter!$A$2:$B$4318,2,FALSE),"")</f>
        <v/>
      </c>
      <c r="S382" s="4" t="str">
        <f>IF(Eingabe!N398 &lt;&gt; "",VLOOKUP(Eingabe!N398,tlbLebensraumtyp!A$2:B$26,2,FALSE),"")</f>
        <v/>
      </c>
      <c r="T382" s="4" t="str">
        <f>IF(Eingabe!O398&lt;&gt;"",VLOOKUP(Eingabe!O398,tlbLebensraumtyp!A$2:B$26,2,FALSE)," ")</f>
        <v xml:space="preserve"> </v>
      </c>
    </row>
    <row r="383" spans="1:20" x14ac:dyDescent="0.25">
      <c r="A383" s="36">
        <f>+Eingabe!A399</f>
        <v>0</v>
      </c>
      <c r="B383" s="4" t="e">
        <f>VLOOKUP(Eingabe!Q399,tblArt!$A$2:$B$321,2,FALSE)</f>
        <v>#N/A</v>
      </c>
      <c r="C383" s="4" t="e">
        <f>VLOOKUP(Eingabe!B399,tblGemeinde!A$2:D$2867,4,FALSE)</f>
        <v>#N/A</v>
      </c>
      <c r="D383" s="4" t="e">
        <f>VLOOKUP(Eingabe!R399,tblAnzahl!A$2:D$6,4,FALSE)</f>
        <v>#N/A</v>
      </c>
      <c r="E383" s="18" t="str">
        <f>IF(Eingabe!S399&lt;&gt;"",Eingabe!S399,"")</f>
        <v/>
      </c>
      <c r="F383" s="4" t="e">
        <f>VLOOKUP(Eingabe!T399,tblBemerkung!A$2:B$8,2,FALSE)</f>
        <v>#N/A</v>
      </c>
      <c r="G383" s="35">
        <f>+Eingabe!C399</f>
        <v>0</v>
      </c>
      <c r="H383" s="4">
        <f>+Eingabe!H399</f>
        <v>0</v>
      </c>
      <c r="I383" s="4">
        <f>+Eingabe!D399</f>
        <v>0</v>
      </c>
      <c r="J383" s="4">
        <f>IF((Eingabe!E399&lt;&gt;""),Eingabe!E399,Eingabe!D399)</f>
        <v>0</v>
      </c>
      <c r="K383" s="4">
        <f>+Eingabe!F399</f>
        <v>0</v>
      </c>
      <c r="L383" s="4">
        <f>IF((Eingabe!G399&lt;&gt;""),Eingabe!G399,Eingabe!F399)</f>
        <v>0</v>
      </c>
      <c r="M383" s="4">
        <f>+Eingabe!I399</f>
        <v>0</v>
      </c>
      <c r="N383" s="5" t="str">
        <f>IF(Eingabe!L399&lt;&gt; "",Eingabe!L399,"")</f>
        <v/>
      </c>
      <c r="O383" s="4" t="str">
        <f>IF(Eingabe!M399 &lt;&gt; "", VLOOKUP(Eingabe!M399,tblRFQZusatz!A$2:B$4,2,FALSE),"")</f>
        <v/>
      </c>
      <c r="P383" s="16">
        <f>+Eingabe!P399</f>
        <v>0</v>
      </c>
      <c r="Q383" s="4" t="e">
        <f>VLOOKUP(Eingabe!J399,tblBeobachter!$A$2:$B$4318,2,FALSE)</f>
        <v>#N/A</v>
      </c>
      <c r="R383" s="4" t="str">
        <f>IF(Eingabe!K399&lt;&gt; "",VLOOKUP(Eingabe!K399,tblBeobachter!$A$2:$B$4318,2,FALSE),"")</f>
        <v/>
      </c>
      <c r="S383" s="4" t="str">
        <f>IF(Eingabe!N399 &lt;&gt; "",VLOOKUP(Eingabe!N399,tlbLebensraumtyp!A$2:B$26,2,FALSE),"")</f>
        <v/>
      </c>
      <c r="T383" s="4" t="str">
        <f>IF(Eingabe!O399&lt;&gt;"",VLOOKUP(Eingabe!O399,tlbLebensraumtyp!A$2:B$26,2,FALSE)," ")</f>
        <v xml:space="preserve"> </v>
      </c>
    </row>
    <row r="384" spans="1:20" x14ac:dyDescent="0.25">
      <c r="A384" s="36">
        <f>+Eingabe!A400</f>
        <v>0</v>
      </c>
      <c r="B384" s="4" t="e">
        <f>VLOOKUP(Eingabe!Q400,tblArt!$A$2:$B$321,2,FALSE)</f>
        <v>#N/A</v>
      </c>
      <c r="C384" s="4" t="e">
        <f>VLOOKUP(Eingabe!B400,tblGemeinde!A$2:D$2867,4,FALSE)</f>
        <v>#N/A</v>
      </c>
      <c r="D384" s="4" t="e">
        <f>VLOOKUP(Eingabe!R400,tblAnzahl!A$2:D$6,4,FALSE)</f>
        <v>#N/A</v>
      </c>
      <c r="E384" s="18" t="str">
        <f>IF(Eingabe!S400&lt;&gt;"",Eingabe!S400,"")</f>
        <v/>
      </c>
      <c r="F384" s="4" t="e">
        <f>VLOOKUP(Eingabe!T400,tblBemerkung!A$2:B$8,2,FALSE)</f>
        <v>#N/A</v>
      </c>
      <c r="G384" s="35">
        <f>+Eingabe!C400</f>
        <v>0</v>
      </c>
      <c r="H384" s="4">
        <f>+Eingabe!H400</f>
        <v>0</v>
      </c>
      <c r="I384" s="4">
        <f>+Eingabe!D400</f>
        <v>0</v>
      </c>
      <c r="J384" s="4">
        <f>IF((Eingabe!E400&lt;&gt;""),Eingabe!E400,Eingabe!D400)</f>
        <v>0</v>
      </c>
      <c r="K384" s="4">
        <f>+Eingabe!F400</f>
        <v>0</v>
      </c>
      <c r="L384" s="4">
        <f>IF((Eingabe!G400&lt;&gt;""),Eingabe!G400,Eingabe!F400)</f>
        <v>0</v>
      </c>
      <c r="M384" s="4">
        <f>+Eingabe!I400</f>
        <v>0</v>
      </c>
      <c r="N384" s="5" t="str">
        <f>IF(Eingabe!L400&lt;&gt; "",Eingabe!L400,"")</f>
        <v/>
      </c>
      <c r="O384" s="4" t="str">
        <f>IF(Eingabe!M400 &lt;&gt; "", VLOOKUP(Eingabe!M400,tblRFQZusatz!A$2:B$4,2,FALSE),"")</f>
        <v/>
      </c>
      <c r="P384" s="16">
        <f>+Eingabe!P400</f>
        <v>0</v>
      </c>
      <c r="Q384" s="4" t="e">
        <f>VLOOKUP(Eingabe!J400,tblBeobachter!$A$2:$B$4318,2,FALSE)</f>
        <v>#N/A</v>
      </c>
      <c r="R384" s="4" t="str">
        <f>IF(Eingabe!K400&lt;&gt; "",VLOOKUP(Eingabe!K400,tblBeobachter!$A$2:$B$4318,2,FALSE),"")</f>
        <v/>
      </c>
      <c r="S384" s="4" t="str">
        <f>IF(Eingabe!N400 &lt;&gt; "",VLOOKUP(Eingabe!N400,tlbLebensraumtyp!A$2:B$26,2,FALSE),"")</f>
        <v/>
      </c>
      <c r="T384" s="4" t="str">
        <f>IF(Eingabe!O400&lt;&gt;"",VLOOKUP(Eingabe!O400,tlbLebensraumtyp!A$2:B$26,2,FALSE)," ")</f>
        <v xml:space="preserve"> </v>
      </c>
    </row>
    <row r="385" spans="1:20" x14ac:dyDescent="0.25">
      <c r="A385" s="36">
        <f>+Eingabe!A401</f>
        <v>0</v>
      </c>
      <c r="B385" s="4" t="e">
        <f>VLOOKUP(Eingabe!Q401,tblArt!$A$2:$B$321,2,FALSE)</f>
        <v>#N/A</v>
      </c>
      <c r="C385" s="4" t="e">
        <f>VLOOKUP(Eingabe!B401,tblGemeinde!A$2:D$2867,4,FALSE)</f>
        <v>#N/A</v>
      </c>
      <c r="D385" s="4" t="e">
        <f>VLOOKUP(Eingabe!R401,tblAnzahl!A$2:D$6,4,FALSE)</f>
        <v>#N/A</v>
      </c>
      <c r="E385" s="18" t="str">
        <f>IF(Eingabe!S401&lt;&gt;"",Eingabe!S401,"")</f>
        <v/>
      </c>
      <c r="F385" s="4" t="e">
        <f>VLOOKUP(Eingabe!T401,tblBemerkung!A$2:B$8,2,FALSE)</f>
        <v>#N/A</v>
      </c>
      <c r="G385" s="35">
        <f>+Eingabe!C401</f>
        <v>0</v>
      </c>
      <c r="H385" s="4">
        <f>+Eingabe!H401</f>
        <v>0</v>
      </c>
      <c r="I385" s="4">
        <f>+Eingabe!D401</f>
        <v>0</v>
      </c>
      <c r="J385" s="4">
        <f>IF((Eingabe!E401&lt;&gt;""),Eingabe!E401,Eingabe!D401)</f>
        <v>0</v>
      </c>
      <c r="K385" s="4">
        <f>+Eingabe!F401</f>
        <v>0</v>
      </c>
      <c r="L385" s="4">
        <f>IF((Eingabe!G401&lt;&gt;""),Eingabe!G401,Eingabe!F401)</f>
        <v>0</v>
      </c>
      <c r="M385" s="4">
        <f>+Eingabe!I401</f>
        <v>0</v>
      </c>
      <c r="N385" s="5" t="str">
        <f>IF(Eingabe!L401&lt;&gt; "",Eingabe!L401,"")</f>
        <v/>
      </c>
      <c r="O385" s="4" t="str">
        <f>IF(Eingabe!M401 &lt;&gt; "", VLOOKUP(Eingabe!M401,tblRFQZusatz!A$2:B$4,2,FALSE),"")</f>
        <v/>
      </c>
      <c r="P385" s="16">
        <f>+Eingabe!P401</f>
        <v>0</v>
      </c>
      <c r="Q385" s="4" t="e">
        <f>VLOOKUP(Eingabe!J401,tblBeobachter!$A$2:$B$4318,2,FALSE)</f>
        <v>#N/A</v>
      </c>
      <c r="R385" s="4" t="str">
        <f>IF(Eingabe!K401&lt;&gt; "",VLOOKUP(Eingabe!K401,tblBeobachter!$A$2:$B$4318,2,FALSE),"")</f>
        <v/>
      </c>
      <c r="S385" s="4" t="str">
        <f>IF(Eingabe!N401 &lt;&gt; "",VLOOKUP(Eingabe!N401,tlbLebensraumtyp!A$2:B$26,2,FALSE),"")</f>
        <v/>
      </c>
      <c r="T385" s="4" t="str">
        <f>IF(Eingabe!O401&lt;&gt;"",VLOOKUP(Eingabe!O401,tlbLebensraumtyp!A$2:B$26,2,FALSE)," ")</f>
        <v xml:space="preserve"> </v>
      </c>
    </row>
    <row r="386" spans="1:20" x14ac:dyDescent="0.25">
      <c r="A386" s="36">
        <f>+Eingabe!A402</f>
        <v>0</v>
      </c>
      <c r="B386" s="4" t="e">
        <f>VLOOKUP(Eingabe!Q402,tblArt!$A$2:$B$321,2,FALSE)</f>
        <v>#N/A</v>
      </c>
      <c r="C386" s="4" t="e">
        <f>VLOOKUP(Eingabe!B402,tblGemeinde!A$2:D$2867,4,FALSE)</f>
        <v>#N/A</v>
      </c>
      <c r="D386" s="4" t="e">
        <f>VLOOKUP(Eingabe!R402,tblAnzahl!A$2:D$6,4,FALSE)</f>
        <v>#N/A</v>
      </c>
      <c r="E386" s="18" t="str">
        <f>IF(Eingabe!S402&lt;&gt;"",Eingabe!S402,"")</f>
        <v/>
      </c>
      <c r="F386" s="4" t="e">
        <f>VLOOKUP(Eingabe!T402,tblBemerkung!A$2:B$8,2,FALSE)</f>
        <v>#N/A</v>
      </c>
      <c r="G386" s="35">
        <f>+Eingabe!C402</f>
        <v>0</v>
      </c>
      <c r="H386" s="4">
        <f>+Eingabe!H402</f>
        <v>0</v>
      </c>
      <c r="I386" s="4">
        <f>+Eingabe!D402</f>
        <v>0</v>
      </c>
      <c r="J386" s="4">
        <f>IF((Eingabe!E402&lt;&gt;""),Eingabe!E402,Eingabe!D402)</f>
        <v>0</v>
      </c>
      <c r="K386" s="4">
        <f>+Eingabe!F402</f>
        <v>0</v>
      </c>
      <c r="L386" s="4">
        <f>IF((Eingabe!G402&lt;&gt;""),Eingabe!G402,Eingabe!F402)</f>
        <v>0</v>
      </c>
      <c r="M386" s="4">
        <f>+Eingabe!I402</f>
        <v>0</v>
      </c>
      <c r="N386" s="5" t="str">
        <f>IF(Eingabe!L402&lt;&gt; "",Eingabe!L402,"")</f>
        <v/>
      </c>
      <c r="O386" s="4" t="str">
        <f>IF(Eingabe!M402 &lt;&gt; "", VLOOKUP(Eingabe!M402,tblRFQZusatz!A$2:B$4,2,FALSE),"")</f>
        <v/>
      </c>
      <c r="P386" s="16">
        <f>+Eingabe!P402</f>
        <v>0</v>
      </c>
      <c r="Q386" s="4" t="e">
        <f>VLOOKUP(Eingabe!J402,tblBeobachter!$A$2:$B$4318,2,FALSE)</f>
        <v>#N/A</v>
      </c>
      <c r="R386" s="4" t="str">
        <f>IF(Eingabe!K402&lt;&gt; "",VLOOKUP(Eingabe!K402,tblBeobachter!$A$2:$B$4318,2,FALSE),"")</f>
        <v/>
      </c>
      <c r="S386" s="4" t="str">
        <f>IF(Eingabe!N402 &lt;&gt; "",VLOOKUP(Eingabe!N402,tlbLebensraumtyp!A$2:B$26,2,FALSE),"")</f>
        <v/>
      </c>
      <c r="T386" s="4" t="str">
        <f>IF(Eingabe!O402&lt;&gt;"",VLOOKUP(Eingabe!O402,tlbLebensraumtyp!A$2:B$26,2,FALSE)," ")</f>
        <v xml:space="preserve"> </v>
      </c>
    </row>
    <row r="387" spans="1:20" x14ac:dyDescent="0.25">
      <c r="A387" s="36">
        <f>+Eingabe!A403</f>
        <v>0</v>
      </c>
      <c r="B387" s="4" t="e">
        <f>VLOOKUP(Eingabe!Q403,tblArt!$A$2:$B$321,2,FALSE)</f>
        <v>#N/A</v>
      </c>
      <c r="C387" s="4" t="e">
        <f>VLOOKUP(Eingabe!B403,tblGemeinde!A$2:D$2867,4,FALSE)</f>
        <v>#N/A</v>
      </c>
      <c r="D387" s="4" t="e">
        <f>VLOOKUP(Eingabe!R403,tblAnzahl!A$2:D$6,4,FALSE)</f>
        <v>#N/A</v>
      </c>
      <c r="E387" s="18" t="str">
        <f>IF(Eingabe!S403&lt;&gt;"",Eingabe!S403,"")</f>
        <v/>
      </c>
      <c r="F387" s="4" t="e">
        <f>VLOOKUP(Eingabe!T403,tblBemerkung!A$2:B$8,2,FALSE)</f>
        <v>#N/A</v>
      </c>
      <c r="G387" s="35">
        <f>+Eingabe!C403</f>
        <v>0</v>
      </c>
      <c r="H387" s="4">
        <f>+Eingabe!H403</f>
        <v>0</v>
      </c>
      <c r="I387" s="4">
        <f>+Eingabe!D403</f>
        <v>0</v>
      </c>
      <c r="J387" s="4">
        <f>IF((Eingabe!E403&lt;&gt;""),Eingabe!E403,Eingabe!D403)</f>
        <v>0</v>
      </c>
      <c r="K387" s="4">
        <f>+Eingabe!F403</f>
        <v>0</v>
      </c>
      <c r="L387" s="4">
        <f>IF((Eingabe!G403&lt;&gt;""),Eingabe!G403,Eingabe!F403)</f>
        <v>0</v>
      </c>
      <c r="M387" s="4">
        <f>+Eingabe!I403</f>
        <v>0</v>
      </c>
      <c r="N387" s="5" t="str">
        <f>IF(Eingabe!L403&lt;&gt; "",Eingabe!L403,"")</f>
        <v/>
      </c>
      <c r="O387" s="4" t="str">
        <f>IF(Eingabe!M403 &lt;&gt; "", VLOOKUP(Eingabe!M403,tblRFQZusatz!A$2:B$4,2,FALSE),"")</f>
        <v/>
      </c>
      <c r="P387" s="16">
        <f>+Eingabe!P403</f>
        <v>0</v>
      </c>
      <c r="Q387" s="4" t="e">
        <f>VLOOKUP(Eingabe!J403,tblBeobachter!$A$2:$B$4318,2,FALSE)</f>
        <v>#N/A</v>
      </c>
      <c r="R387" s="4" t="str">
        <f>IF(Eingabe!K403&lt;&gt; "",VLOOKUP(Eingabe!K403,tblBeobachter!$A$2:$B$4318,2,FALSE),"")</f>
        <v/>
      </c>
      <c r="S387" s="4" t="str">
        <f>IF(Eingabe!N403 &lt;&gt; "",VLOOKUP(Eingabe!N403,tlbLebensraumtyp!A$2:B$26,2,FALSE),"")</f>
        <v/>
      </c>
      <c r="T387" s="4" t="str">
        <f>IF(Eingabe!O403&lt;&gt;"",VLOOKUP(Eingabe!O403,tlbLebensraumtyp!A$2:B$26,2,FALSE)," ")</f>
        <v xml:space="preserve"> </v>
      </c>
    </row>
    <row r="388" spans="1:20" x14ac:dyDescent="0.25">
      <c r="A388" s="36">
        <f>+Eingabe!A404</f>
        <v>0</v>
      </c>
      <c r="B388" s="4" t="e">
        <f>VLOOKUP(Eingabe!Q404,tblArt!$A$2:$B$321,2,FALSE)</f>
        <v>#N/A</v>
      </c>
      <c r="C388" s="4" t="e">
        <f>VLOOKUP(Eingabe!B404,tblGemeinde!A$2:D$2867,4,FALSE)</f>
        <v>#N/A</v>
      </c>
      <c r="D388" s="4" t="e">
        <f>VLOOKUP(Eingabe!R404,tblAnzahl!A$2:D$6,4,FALSE)</f>
        <v>#N/A</v>
      </c>
      <c r="E388" s="18" t="str">
        <f>IF(Eingabe!S404&lt;&gt;"",Eingabe!S404,"")</f>
        <v/>
      </c>
      <c r="F388" s="4" t="e">
        <f>VLOOKUP(Eingabe!T404,tblBemerkung!A$2:B$8,2,FALSE)</f>
        <v>#N/A</v>
      </c>
      <c r="G388" s="35">
        <f>+Eingabe!C404</f>
        <v>0</v>
      </c>
      <c r="H388" s="4">
        <f>+Eingabe!H404</f>
        <v>0</v>
      </c>
      <c r="I388" s="4">
        <f>+Eingabe!D404</f>
        <v>0</v>
      </c>
      <c r="J388" s="4">
        <f>IF((Eingabe!E404&lt;&gt;""),Eingabe!E404,Eingabe!D404)</f>
        <v>0</v>
      </c>
      <c r="K388" s="4">
        <f>+Eingabe!F404</f>
        <v>0</v>
      </c>
      <c r="L388" s="4">
        <f>IF((Eingabe!G404&lt;&gt;""),Eingabe!G404,Eingabe!F404)</f>
        <v>0</v>
      </c>
      <c r="M388" s="4">
        <f>+Eingabe!I404</f>
        <v>0</v>
      </c>
      <c r="N388" s="5" t="str">
        <f>IF(Eingabe!L404&lt;&gt; "",Eingabe!L404,"")</f>
        <v/>
      </c>
      <c r="O388" s="4" t="str">
        <f>IF(Eingabe!M404 &lt;&gt; "", VLOOKUP(Eingabe!M404,tblRFQZusatz!A$2:B$4,2,FALSE),"")</f>
        <v/>
      </c>
      <c r="P388" s="16">
        <f>+Eingabe!P404</f>
        <v>0</v>
      </c>
      <c r="Q388" s="4" t="e">
        <f>VLOOKUP(Eingabe!J404,tblBeobachter!$A$2:$B$4318,2,FALSE)</f>
        <v>#N/A</v>
      </c>
      <c r="R388" s="4" t="str">
        <f>IF(Eingabe!K404&lt;&gt; "",VLOOKUP(Eingabe!K404,tblBeobachter!$A$2:$B$4318,2,FALSE),"")</f>
        <v/>
      </c>
      <c r="S388" s="4" t="str">
        <f>IF(Eingabe!N404 &lt;&gt; "",VLOOKUP(Eingabe!N404,tlbLebensraumtyp!A$2:B$26,2,FALSE),"")</f>
        <v/>
      </c>
      <c r="T388" s="4" t="str">
        <f>IF(Eingabe!O404&lt;&gt;"",VLOOKUP(Eingabe!O404,tlbLebensraumtyp!A$2:B$26,2,FALSE)," ")</f>
        <v xml:space="preserve"> </v>
      </c>
    </row>
    <row r="389" spans="1:20" x14ac:dyDescent="0.25">
      <c r="A389" s="36">
        <f>+Eingabe!A405</f>
        <v>0</v>
      </c>
      <c r="B389" s="4" t="e">
        <f>VLOOKUP(Eingabe!Q405,tblArt!$A$2:$B$321,2,FALSE)</f>
        <v>#N/A</v>
      </c>
      <c r="C389" s="4" t="e">
        <f>VLOOKUP(Eingabe!B405,tblGemeinde!A$2:D$2867,4,FALSE)</f>
        <v>#N/A</v>
      </c>
      <c r="D389" s="4" t="e">
        <f>VLOOKUP(Eingabe!R405,tblAnzahl!A$2:D$6,4,FALSE)</f>
        <v>#N/A</v>
      </c>
      <c r="E389" s="18" t="str">
        <f>IF(Eingabe!S405&lt;&gt;"",Eingabe!S405,"")</f>
        <v/>
      </c>
      <c r="F389" s="4" t="e">
        <f>VLOOKUP(Eingabe!T405,tblBemerkung!A$2:B$8,2,FALSE)</f>
        <v>#N/A</v>
      </c>
      <c r="G389" s="35">
        <f>+Eingabe!C405</f>
        <v>0</v>
      </c>
      <c r="H389" s="4">
        <f>+Eingabe!H405</f>
        <v>0</v>
      </c>
      <c r="I389" s="4">
        <f>+Eingabe!D405</f>
        <v>0</v>
      </c>
      <c r="J389" s="4">
        <f>IF((Eingabe!E405&lt;&gt;""),Eingabe!E405,Eingabe!D405)</f>
        <v>0</v>
      </c>
      <c r="K389" s="4">
        <f>+Eingabe!F405</f>
        <v>0</v>
      </c>
      <c r="L389" s="4">
        <f>IF((Eingabe!G405&lt;&gt;""),Eingabe!G405,Eingabe!F405)</f>
        <v>0</v>
      </c>
      <c r="M389" s="4">
        <f>+Eingabe!I405</f>
        <v>0</v>
      </c>
      <c r="N389" s="5" t="str">
        <f>IF(Eingabe!L405&lt;&gt; "",Eingabe!L405,"")</f>
        <v/>
      </c>
      <c r="O389" s="4" t="str">
        <f>IF(Eingabe!M405 &lt;&gt; "", VLOOKUP(Eingabe!M405,tblRFQZusatz!A$2:B$4,2,FALSE),"")</f>
        <v/>
      </c>
      <c r="P389" s="16">
        <f>+Eingabe!P405</f>
        <v>0</v>
      </c>
      <c r="Q389" s="4" t="e">
        <f>VLOOKUP(Eingabe!J405,tblBeobachter!$A$2:$B$4318,2,FALSE)</f>
        <v>#N/A</v>
      </c>
      <c r="R389" s="4" t="str">
        <f>IF(Eingabe!K405&lt;&gt; "",VLOOKUP(Eingabe!K405,tblBeobachter!$A$2:$B$4318,2,FALSE),"")</f>
        <v/>
      </c>
      <c r="S389" s="4" t="str">
        <f>IF(Eingabe!N405 &lt;&gt; "",VLOOKUP(Eingabe!N405,tlbLebensraumtyp!A$2:B$26,2,FALSE),"")</f>
        <v/>
      </c>
      <c r="T389" s="4" t="str">
        <f>IF(Eingabe!O405&lt;&gt;"",VLOOKUP(Eingabe!O405,tlbLebensraumtyp!A$2:B$26,2,FALSE)," ")</f>
        <v xml:space="preserve"> </v>
      </c>
    </row>
    <row r="390" spans="1:20" x14ac:dyDescent="0.25">
      <c r="A390" s="36">
        <f>+Eingabe!A406</f>
        <v>0</v>
      </c>
      <c r="B390" s="4" t="e">
        <f>VLOOKUP(Eingabe!Q406,tblArt!$A$2:$B$321,2,FALSE)</f>
        <v>#N/A</v>
      </c>
      <c r="C390" s="4" t="e">
        <f>VLOOKUP(Eingabe!B406,tblGemeinde!A$2:D$2867,4,FALSE)</f>
        <v>#N/A</v>
      </c>
      <c r="D390" s="4" t="e">
        <f>VLOOKUP(Eingabe!R406,tblAnzahl!A$2:D$6,4,FALSE)</f>
        <v>#N/A</v>
      </c>
      <c r="E390" s="18" t="str">
        <f>IF(Eingabe!S406&lt;&gt;"",Eingabe!S406,"")</f>
        <v/>
      </c>
      <c r="F390" s="4" t="e">
        <f>VLOOKUP(Eingabe!T406,tblBemerkung!A$2:B$8,2,FALSE)</f>
        <v>#N/A</v>
      </c>
      <c r="G390" s="35">
        <f>+Eingabe!C406</f>
        <v>0</v>
      </c>
      <c r="H390" s="4">
        <f>+Eingabe!H406</f>
        <v>0</v>
      </c>
      <c r="I390" s="4">
        <f>+Eingabe!D406</f>
        <v>0</v>
      </c>
      <c r="J390" s="4">
        <f>IF((Eingabe!E406&lt;&gt;""),Eingabe!E406,Eingabe!D406)</f>
        <v>0</v>
      </c>
      <c r="K390" s="4">
        <f>+Eingabe!F406</f>
        <v>0</v>
      </c>
      <c r="L390" s="4">
        <f>IF((Eingabe!G406&lt;&gt;""),Eingabe!G406,Eingabe!F406)</f>
        <v>0</v>
      </c>
      <c r="M390" s="4">
        <f>+Eingabe!I406</f>
        <v>0</v>
      </c>
      <c r="N390" s="5" t="str">
        <f>IF(Eingabe!L406&lt;&gt; "",Eingabe!L406,"")</f>
        <v/>
      </c>
      <c r="O390" s="4" t="str">
        <f>IF(Eingabe!M406 &lt;&gt; "", VLOOKUP(Eingabe!M406,tblRFQZusatz!A$2:B$4,2,FALSE),"")</f>
        <v/>
      </c>
      <c r="P390" s="16">
        <f>+Eingabe!P406</f>
        <v>0</v>
      </c>
      <c r="Q390" s="4" t="e">
        <f>VLOOKUP(Eingabe!J406,tblBeobachter!$A$2:$B$4318,2,FALSE)</f>
        <v>#N/A</v>
      </c>
      <c r="R390" s="4" t="str">
        <f>IF(Eingabe!K406&lt;&gt; "",VLOOKUP(Eingabe!K406,tblBeobachter!$A$2:$B$4318,2,FALSE),"")</f>
        <v/>
      </c>
      <c r="S390" s="4" t="str">
        <f>IF(Eingabe!N406 &lt;&gt; "",VLOOKUP(Eingabe!N406,tlbLebensraumtyp!A$2:B$26,2,FALSE),"")</f>
        <v/>
      </c>
      <c r="T390" s="4" t="str">
        <f>IF(Eingabe!O406&lt;&gt;"",VLOOKUP(Eingabe!O406,tlbLebensraumtyp!A$2:B$26,2,FALSE)," ")</f>
        <v xml:space="preserve"> </v>
      </c>
    </row>
    <row r="391" spans="1:20" x14ac:dyDescent="0.25">
      <c r="A391" s="36">
        <f>+Eingabe!A407</f>
        <v>0</v>
      </c>
      <c r="B391" s="4" t="e">
        <f>VLOOKUP(Eingabe!Q407,tblArt!$A$2:$B$321,2,FALSE)</f>
        <v>#N/A</v>
      </c>
      <c r="C391" s="4" t="e">
        <f>VLOOKUP(Eingabe!B407,tblGemeinde!A$2:D$2867,4,FALSE)</f>
        <v>#N/A</v>
      </c>
      <c r="D391" s="4" t="e">
        <f>VLOOKUP(Eingabe!R407,tblAnzahl!A$2:D$6,4,FALSE)</f>
        <v>#N/A</v>
      </c>
      <c r="E391" s="18" t="str">
        <f>IF(Eingabe!S407&lt;&gt;"",Eingabe!S407,"")</f>
        <v/>
      </c>
      <c r="F391" s="4" t="e">
        <f>VLOOKUP(Eingabe!T407,tblBemerkung!A$2:B$8,2,FALSE)</f>
        <v>#N/A</v>
      </c>
      <c r="G391" s="35">
        <f>+Eingabe!C407</f>
        <v>0</v>
      </c>
      <c r="H391" s="4">
        <f>+Eingabe!H407</f>
        <v>0</v>
      </c>
      <c r="I391" s="4">
        <f>+Eingabe!D407</f>
        <v>0</v>
      </c>
      <c r="J391" s="4">
        <f>IF((Eingabe!E407&lt;&gt;""),Eingabe!E407,Eingabe!D407)</f>
        <v>0</v>
      </c>
      <c r="K391" s="4">
        <f>+Eingabe!F407</f>
        <v>0</v>
      </c>
      <c r="L391" s="4">
        <f>IF((Eingabe!G407&lt;&gt;""),Eingabe!G407,Eingabe!F407)</f>
        <v>0</v>
      </c>
      <c r="M391" s="4">
        <f>+Eingabe!I407</f>
        <v>0</v>
      </c>
      <c r="N391" s="5" t="str">
        <f>IF(Eingabe!L407&lt;&gt; "",Eingabe!L407,"")</f>
        <v/>
      </c>
      <c r="O391" s="4" t="str">
        <f>IF(Eingabe!M407 &lt;&gt; "", VLOOKUP(Eingabe!M407,tblRFQZusatz!A$2:B$4,2,FALSE),"")</f>
        <v/>
      </c>
      <c r="P391" s="16">
        <f>+Eingabe!P407</f>
        <v>0</v>
      </c>
      <c r="Q391" s="4" t="e">
        <f>VLOOKUP(Eingabe!J407,tblBeobachter!$A$2:$B$4318,2,FALSE)</f>
        <v>#N/A</v>
      </c>
      <c r="R391" s="4" t="str">
        <f>IF(Eingabe!K407&lt;&gt; "",VLOOKUP(Eingabe!K407,tblBeobachter!$A$2:$B$4318,2,FALSE),"")</f>
        <v/>
      </c>
      <c r="S391" s="4" t="str">
        <f>IF(Eingabe!N407 &lt;&gt; "",VLOOKUP(Eingabe!N407,tlbLebensraumtyp!A$2:B$26,2,FALSE),"")</f>
        <v/>
      </c>
      <c r="T391" s="4" t="str">
        <f>IF(Eingabe!O407&lt;&gt;"",VLOOKUP(Eingabe!O407,tlbLebensraumtyp!A$2:B$26,2,FALSE)," ")</f>
        <v xml:space="preserve"> </v>
      </c>
    </row>
    <row r="392" spans="1:20" x14ac:dyDescent="0.25">
      <c r="A392" s="36">
        <f>+Eingabe!A408</f>
        <v>0</v>
      </c>
      <c r="B392" s="4" t="e">
        <f>VLOOKUP(Eingabe!Q408,tblArt!$A$2:$B$321,2,FALSE)</f>
        <v>#N/A</v>
      </c>
      <c r="C392" s="4" t="e">
        <f>VLOOKUP(Eingabe!B408,tblGemeinde!A$2:D$2867,4,FALSE)</f>
        <v>#N/A</v>
      </c>
      <c r="D392" s="4" t="e">
        <f>VLOOKUP(Eingabe!R408,tblAnzahl!A$2:D$6,4,FALSE)</f>
        <v>#N/A</v>
      </c>
      <c r="E392" s="18" t="str">
        <f>IF(Eingabe!S408&lt;&gt;"",Eingabe!S408,"")</f>
        <v/>
      </c>
      <c r="F392" s="4" t="e">
        <f>VLOOKUP(Eingabe!T408,tblBemerkung!A$2:B$8,2,FALSE)</f>
        <v>#N/A</v>
      </c>
      <c r="G392" s="35">
        <f>+Eingabe!C408</f>
        <v>0</v>
      </c>
      <c r="H392" s="4">
        <f>+Eingabe!H408</f>
        <v>0</v>
      </c>
      <c r="I392" s="4">
        <f>+Eingabe!D408</f>
        <v>0</v>
      </c>
      <c r="J392" s="4">
        <f>IF((Eingabe!E408&lt;&gt;""),Eingabe!E408,Eingabe!D408)</f>
        <v>0</v>
      </c>
      <c r="K392" s="4">
        <f>+Eingabe!F408</f>
        <v>0</v>
      </c>
      <c r="L392" s="4">
        <f>IF((Eingabe!G408&lt;&gt;""),Eingabe!G408,Eingabe!F408)</f>
        <v>0</v>
      </c>
      <c r="M392" s="4">
        <f>+Eingabe!I408</f>
        <v>0</v>
      </c>
      <c r="N392" s="5" t="str">
        <f>IF(Eingabe!L408&lt;&gt; "",Eingabe!L408,"")</f>
        <v/>
      </c>
      <c r="O392" s="4" t="str">
        <f>IF(Eingabe!M408 &lt;&gt; "", VLOOKUP(Eingabe!M408,tblRFQZusatz!A$2:B$4,2,FALSE),"")</f>
        <v/>
      </c>
      <c r="P392" s="16">
        <f>+Eingabe!P408</f>
        <v>0</v>
      </c>
      <c r="Q392" s="4" t="e">
        <f>VLOOKUP(Eingabe!J408,tblBeobachter!$A$2:$B$4318,2,FALSE)</f>
        <v>#N/A</v>
      </c>
      <c r="R392" s="4" t="str">
        <f>IF(Eingabe!K408&lt;&gt; "",VLOOKUP(Eingabe!K408,tblBeobachter!$A$2:$B$4318,2,FALSE),"")</f>
        <v/>
      </c>
      <c r="S392" s="4" t="str">
        <f>IF(Eingabe!N408 &lt;&gt; "",VLOOKUP(Eingabe!N408,tlbLebensraumtyp!A$2:B$26,2,FALSE),"")</f>
        <v/>
      </c>
      <c r="T392" s="4" t="str">
        <f>IF(Eingabe!O408&lt;&gt;"",VLOOKUP(Eingabe!O408,tlbLebensraumtyp!A$2:B$26,2,FALSE)," ")</f>
        <v xml:space="preserve"> </v>
      </c>
    </row>
    <row r="393" spans="1:20" x14ac:dyDescent="0.25">
      <c r="A393" s="36">
        <f>+Eingabe!A409</f>
        <v>0</v>
      </c>
      <c r="B393" s="4" t="e">
        <f>VLOOKUP(Eingabe!Q409,tblArt!$A$2:$B$321,2,FALSE)</f>
        <v>#N/A</v>
      </c>
      <c r="C393" s="4" t="e">
        <f>VLOOKUP(Eingabe!B409,tblGemeinde!A$2:D$2867,4,FALSE)</f>
        <v>#N/A</v>
      </c>
      <c r="D393" s="4" t="e">
        <f>VLOOKUP(Eingabe!R409,tblAnzahl!A$2:D$6,4,FALSE)</f>
        <v>#N/A</v>
      </c>
      <c r="E393" s="18" t="str">
        <f>IF(Eingabe!S409&lt;&gt;"",Eingabe!S409,"")</f>
        <v/>
      </c>
      <c r="F393" s="4" t="e">
        <f>VLOOKUP(Eingabe!T409,tblBemerkung!A$2:B$8,2,FALSE)</f>
        <v>#N/A</v>
      </c>
      <c r="G393" s="35">
        <f>+Eingabe!C409</f>
        <v>0</v>
      </c>
      <c r="H393" s="4">
        <f>+Eingabe!H409</f>
        <v>0</v>
      </c>
      <c r="I393" s="4">
        <f>+Eingabe!D409</f>
        <v>0</v>
      </c>
      <c r="J393" s="4">
        <f>IF((Eingabe!E409&lt;&gt;""),Eingabe!E409,Eingabe!D409)</f>
        <v>0</v>
      </c>
      <c r="K393" s="4">
        <f>+Eingabe!F409</f>
        <v>0</v>
      </c>
      <c r="L393" s="4">
        <f>IF((Eingabe!G409&lt;&gt;""),Eingabe!G409,Eingabe!F409)</f>
        <v>0</v>
      </c>
      <c r="M393" s="4">
        <f>+Eingabe!I409</f>
        <v>0</v>
      </c>
      <c r="N393" s="5" t="str">
        <f>IF(Eingabe!L409&lt;&gt; "",Eingabe!L409,"")</f>
        <v/>
      </c>
      <c r="O393" s="4" t="str">
        <f>IF(Eingabe!M409 &lt;&gt; "", VLOOKUP(Eingabe!M409,tblRFQZusatz!A$2:B$4,2,FALSE),"")</f>
        <v/>
      </c>
      <c r="P393" s="16">
        <f>+Eingabe!P409</f>
        <v>0</v>
      </c>
      <c r="Q393" s="4" t="e">
        <f>VLOOKUP(Eingabe!J409,tblBeobachter!$A$2:$B$4318,2,FALSE)</f>
        <v>#N/A</v>
      </c>
      <c r="R393" s="4" t="str">
        <f>IF(Eingabe!K409&lt;&gt; "",VLOOKUP(Eingabe!K409,tblBeobachter!$A$2:$B$4318,2,FALSE),"")</f>
        <v/>
      </c>
      <c r="S393" s="4" t="str">
        <f>IF(Eingabe!N409 &lt;&gt; "",VLOOKUP(Eingabe!N409,tlbLebensraumtyp!A$2:B$26,2,FALSE),"")</f>
        <v/>
      </c>
      <c r="T393" s="4" t="str">
        <f>IF(Eingabe!O409&lt;&gt;"",VLOOKUP(Eingabe!O409,tlbLebensraumtyp!A$2:B$26,2,FALSE)," ")</f>
        <v xml:space="preserve"> </v>
      </c>
    </row>
    <row r="394" spans="1:20" x14ac:dyDescent="0.25">
      <c r="A394" s="36">
        <f>+Eingabe!A410</f>
        <v>0</v>
      </c>
      <c r="B394" s="4" t="e">
        <f>VLOOKUP(Eingabe!Q410,tblArt!$A$2:$B$321,2,FALSE)</f>
        <v>#N/A</v>
      </c>
      <c r="C394" s="4" t="e">
        <f>VLOOKUP(Eingabe!B410,tblGemeinde!A$2:D$2867,4,FALSE)</f>
        <v>#N/A</v>
      </c>
      <c r="D394" s="4" t="e">
        <f>VLOOKUP(Eingabe!R410,tblAnzahl!A$2:D$6,4,FALSE)</f>
        <v>#N/A</v>
      </c>
      <c r="E394" s="18" t="str">
        <f>IF(Eingabe!S410&lt;&gt;"",Eingabe!S410,"")</f>
        <v/>
      </c>
      <c r="F394" s="4" t="e">
        <f>VLOOKUP(Eingabe!T410,tblBemerkung!A$2:B$8,2,FALSE)</f>
        <v>#N/A</v>
      </c>
      <c r="G394" s="35">
        <f>+Eingabe!C410</f>
        <v>0</v>
      </c>
      <c r="H394" s="4">
        <f>+Eingabe!H410</f>
        <v>0</v>
      </c>
      <c r="I394" s="4">
        <f>+Eingabe!D410</f>
        <v>0</v>
      </c>
      <c r="J394" s="4">
        <f>IF((Eingabe!E410&lt;&gt;""),Eingabe!E410,Eingabe!D410)</f>
        <v>0</v>
      </c>
      <c r="K394" s="4">
        <f>+Eingabe!F410</f>
        <v>0</v>
      </c>
      <c r="L394" s="4">
        <f>IF((Eingabe!G410&lt;&gt;""),Eingabe!G410,Eingabe!F410)</f>
        <v>0</v>
      </c>
      <c r="M394" s="4">
        <f>+Eingabe!I410</f>
        <v>0</v>
      </c>
      <c r="N394" s="5" t="str">
        <f>IF(Eingabe!L410&lt;&gt; "",Eingabe!L410,"")</f>
        <v/>
      </c>
      <c r="O394" s="4" t="str">
        <f>IF(Eingabe!M410 &lt;&gt; "", VLOOKUP(Eingabe!M410,tblRFQZusatz!A$2:B$4,2,FALSE),"")</f>
        <v/>
      </c>
      <c r="P394" s="16">
        <f>+Eingabe!P410</f>
        <v>0</v>
      </c>
      <c r="Q394" s="4" t="e">
        <f>VLOOKUP(Eingabe!J410,tblBeobachter!$A$2:$B$4318,2,FALSE)</f>
        <v>#N/A</v>
      </c>
      <c r="R394" s="4" t="str">
        <f>IF(Eingabe!K410&lt;&gt; "",VLOOKUP(Eingabe!K410,tblBeobachter!$A$2:$B$4318,2,FALSE),"")</f>
        <v/>
      </c>
      <c r="S394" s="4" t="str">
        <f>IF(Eingabe!N410 &lt;&gt; "",VLOOKUP(Eingabe!N410,tlbLebensraumtyp!A$2:B$26,2,FALSE),"")</f>
        <v/>
      </c>
      <c r="T394" s="4" t="str">
        <f>IF(Eingabe!O410&lt;&gt;"",VLOOKUP(Eingabe!O410,tlbLebensraumtyp!A$2:B$26,2,FALSE)," ")</f>
        <v xml:space="preserve"> </v>
      </c>
    </row>
    <row r="395" spans="1:20" x14ac:dyDescent="0.25">
      <c r="A395" s="36">
        <f>+Eingabe!A411</f>
        <v>0</v>
      </c>
      <c r="B395" s="4" t="e">
        <f>VLOOKUP(Eingabe!Q411,tblArt!$A$2:$B$321,2,FALSE)</f>
        <v>#N/A</v>
      </c>
      <c r="C395" s="4" t="e">
        <f>VLOOKUP(Eingabe!B411,tblGemeinde!A$2:D$2867,4,FALSE)</f>
        <v>#N/A</v>
      </c>
      <c r="D395" s="4" t="e">
        <f>VLOOKUP(Eingabe!R411,tblAnzahl!A$2:D$6,4,FALSE)</f>
        <v>#N/A</v>
      </c>
      <c r="E395" s="18" t="str">
        <f>IF(Eingabe!S411&lt;&gt;"",Eingabe!S411,"")</f>
        <v/>
      </c>
      <c r="F395" s="4" t="e">
        <f>VLOOKUP(Eingabe!T411,tblBemerkung!A$2:B$8,2,FALSE)</f>
        <v>#N/A</v>
      </c>
      <c r="G395" s="35">
        <f>+Eingabe!C411</f>
        <v>0</v>
      </c>
      <c r="H395" s="4">
        <f>+Eingabe!H411</f>
        <v>0</v>
      </c>
      <c r="I395" s="4">
        <f>+Eingabe!D411</f>
        <v>0</v>
      </c>
      <c r="J395" s="4">
        <f>IF((Eingabe!E411&lt;&gt;""),Eingabe!E411,Eingabe!D411)</f>
        <v>0</v>
      </c>
      <c r="K395" s="4">
        <f>+Eingabe!F411</f>
        <v>0</v>
      </c>
      <c r="L395" s="4">
        <f>IF((Eingabe!G411&lt;&gt;""),Eingabe!G411,Eingabe!F411)</f>
        <v>0</v>
      </c>
      <c r="M395" s="4">
        <f>+Eingabe!I411</f>
        <v>0</v>
      </c>
      <c r="N395" s="5" t="str">
        <f>IF(Eingabe!L411&lt;&gt; "",Eingabe!L411,"")</f>
        <v/>
      </c>
      <c r="O395" s="4" t="str">
        <f>IF(Eingabe!M411 &lt;&gt; "", VLOOKUP(Eingabe!M411,tblRFQZusatz!A$2:B$4,2,FALSE),"")</f>
        <v/>
      </c>
      <c r="P395" s="16">
        <f>+Eingabe!P411</f>
        <v>0</v>
      </c>
      <c r="Q395" s="4" t="e">
        <f>VLOOKUP(Eingabe!J411,tblBeobachter!$A$2:$B$4318,2,FALSE)</f>
        <v>#N/A</v>
      </c>
      <c r="R395" s="4" t="str">
        <f>IF(Eingabe!K411&lt;&gt; "",VLOOKUP(Eingabe!K411,tblBeobachter!$A$2:$B$4318,2,FALSE),"")</f>
        <v/>
      </c>
      <c r="S395" s="4" t="str">
        <f>IF(Eingabe!N411 &lt;&gt; "",VLOOKUP(Eingabe!N411,tlbLebensraumtyp!A$2:B$26,2,FALSE),"")</f>
        <v/>
      </c>
      <c r="T395" s="4" t="str">
        <f>IF(Eingabe!O411&lt;&gt;"",VLOOKUP(Eingabe!O411,tlbLebensraumtyp!A$2:B$26,2,FALSE)," ")</f>
        <v xml:space="preserve"> </v>
      </c>
    </row>
    <row r="396" spans="1:20" x14ac:dyDescent="0.25">
      <c r="A396" s="36">
        <f>+Eingabe!A412</f>
        <v>0</v>
      </c>
      <c r="B396" s="4" t="e">
        <f>VLOOKUP(Eingabe!Q412,tblArt!$A$2:$B$321,2,FALSE)</f>
        <v>#N/A</v>
      </c>
      <c r="C396" s="4" t="e">
        <f>VLOOKUP(Eingabe!B412,tblGemeinde!A$2:D$2867,4,FALSE)</f>
        <v>#N/A</v>
      </c>
      <c r="D396" s="4" t="e">
        <f>VLOOKUP(Eingabe!R412,tblAnzahl!A$2:D$6,4,FALSE)</f>
        <v>#N/A</v>
      </c>
      <c r="E396" s="18" t="str">
        <f>IF(Eingabe!S412&lt;&gt;"",Eingabe!S412,"")</f>
        <v/>
      </c>
      <c r="F396" s="4" t="e">
        <f>VLOOKUP(Eingabe!T412,tblBemerkung!A$2:B$8,2,FALSE)</f>
        <v>#N/A</v>
      </c>
      <c r="G396" s="35">
        <f>+Eingabe!C412</f>
        <v>0</v>
      </c>
      <c r="H396" s="4">
        <f>+Eingabe!H412</f>
        <v>0</v>
      </c>
      <c r="I396" s="4">
        <f>+Eingabe!D412</f>
        <v>0</v>
      </c>
      <c r="J396" s="4">
        <f>IF((Eingabe!E412&lt;&gt;""),Eingabe!E412,Eingabe!D412)</f>
        <v>0</v>
      </c>
      <c r="K396" s="4">
        <f>+Eingabe!F412</f>
        <v>0</v>
      </c>
      <c r="L396" s="4">
        <f>IF((Eingabe!G412&lt;&gt;""),Eingabe!G412,Eingabe!F412)</f>
        <v>0</v>
      </c>
      <c r="M396" s="4">
        <f>+Eingabe!I412</f>
        <v>0</v>
      </c>
      <c r="N396" s="5" t="str">
        <f>IF(Eingabe!L412&lt;&gt; "",Eingabe!L412,"")</f>
        <v/>
      </c>
      <c r="O396" s="4" t="str">
        <f>IF(Eingabe!M412 &lt;&gt; "", VLOOKUP(Eingabe!M412,tblRFQZusatz!A$2:B$4,2,FALSE),"")</f>
        <v/>
      </c>
      <c r="P396" s="16">
        <f>+Eingabe!P412</f>
        <v>0</v>
      </c>
      <c r="Q396" s="4" t="e">
        <f>VLOOKUP(Eingabe!J412,tblBeobachter!$A$2:$B$4318,2,FALSE)</f>
        <v>#N/A</v>
      </c>
      <c r="R396" s="4" t="str">
        <f>IF(Eingabe!K412&lt;&gt; "",VLOOKUP(Eingabe!K412,tblBeobachter!$A$2:$B$4318,2,FALSE),"")</f>
        <v/>
      </c>
      <c r="S396" s="4" t="str">
        <f>IF(Eingabe!N412 &lt;&gt; "",VLOOKUP(Eingabe!N412,tlbLebensraumtyp!A$2:B$26,2,FALSE),"")</f>
        <v/>
      </c>
      <c r="T396" s="4" t="str">
        <f>IF(Eingabe!O412&lt;&gt;"",VLOOKUP(Eingabe!O412,tlbLebensraumtyp!A$2:B$26,2,FALSE)," ")</f>
        <v xml:space="preserve"> </v>
      </c>
    </row>
    <row r="397" spans="1:20" x14ac:dyDescent="0.25">
      <c r="A397" s="36">
        <f>+Eingabe!A413</f>
        <v>0</v>
      </c>
      <c r="B397" s="4" t="e">
        <f>VLOOKUP(Eingabe!Q413,tblArt!$A$2:$B$321,2,FALSE)</f>
        <v>#N/A</v>
      </c>
      <c r="C397" s="4" t="e">
        <f>VLOOKUP(Eingabe!B413,tblGemeinde!A$2:D$2867,4,FALSE)</f>
        <v>#N/A</v>
      </c>
      <c r="D397" s="4" t="e">
        <f>VLOOKUP(Eingabe!R413,tblAnzahl!A$2:D$6,4,FALSE)</f>
        <v>#N/A</v>
      </c>
      <c r="E397" s="18" t="str">
        <f>IF(Eingabe!S413&lt;&gt;"",Eingabe!S413,"")</f>
        <v/>
      </c>
      <c r="F397" s="4" t="e">
        <f>VLOOKUP(Eingabe!T413,tblBemerkung!A$2:B$8,2,FALSE)</f>
        <v>#N/A</v>
      </c>
      <c r="G397" s="35">
        <f>+Eingabe!C413</f>
        <v>0</v>
      </c>
      <c r="H397" s="4">
        <f>+Eingabe!H413</f>
        <v>0</v>
      </c>
      <c r="I397" s="4">
        <f>+Eingabe!D413</f>
        <v>0</v>
      </c>
      <c r="J397" s="4">
        <f>IF((Eingabe!E413&lt;&gt;""),Eingabe!E413,Eingabe!D413)</f>
        <v>0</v>
      </c>
      <c r="K397" s="4">
        <f>+Eingabe!F413</f>
        <v>0</v>
      </c>
      <c r="L397" s="4">
        <f>IF((Eingabe!G413&lt;&gt;""),Eingabe!G413,Eingabe!F413)</f>
        <v>0</v>
      </c>
      <c r="M397" s="4">
        <f>+Eingabe!I413</f>
        <v>0</v>
      </c>
      <c r="N397" s="5" t="str">
        <f>IF(Eingabe!L413&lt;&gt; "",Eingabe!L413,"")</f>
        <v/>
      </c>
      <c r="O397" s="4" t="str">
        <f>IF(Eingabe!M413 &lt;&gt; "", VLOOKUP(Eingabe!M413,tblRFQZusatz!A$2:B$4,2,FALSE),"")</f>
        <v/>
      </c>
      <c r="P397" s="16">
        <f>+Eingabe!P413</f>
        <v>0</v>
      </c>
      <c r="Q397" s="4" t="e">
        <f>VLOOKUP(Eingabe!J413,tblBeobachter!$A$2:$B$4318,2,FALSE)</f>
        <v>#N/A</v>
      </c>
      <c r="R397" s="4" t="str">
        <f>IF(Eingabe!K413&lt;&gt; "",VLOOKUP(Eingabe!K413,tblBeobachter!$A$2:$B$4318,2,FALSE),"")</f>
        <v/>
      </c>
      <c r="S397" s="4" t="str">
        <f>IF(Eingabe!N413 &lt;&gt; "",VLOOKUP(Eingabe!N413,tlbLebensraumtyp!A$2:B$26,2,FALSE),"")</f>
        <v/>
      </c>
      <c r="T397" s="4" t="str">
        <f>IF(Eingabe!O413&lt;&gt;"",VLOOKUP(Eingabe!O413,tlbLebensraumtyp!A$2:B$26,2,FALSE)," ")</f>
        <v xml:space="preserve"> </v>
      </c>
    </row>
    <row r="398" spans="1:20" x14ac:dyDescent="0.25">
      <c r="A398" s="36">
        <f>+Eingabe!A414</f>
        <v>0</v>
      </c>
      <c r="B398" s="4" t="e">
        <f>VLOOKUP(Eingabe!Q414,tblArt!$A$2:$B$321,2,FALSE)</f>
        <v>#N/A</v>
      </c>
      <c r="C398" s="4" t="e">
        <f>VLOOKUP(Eingabe!B414,tblGemeinde!A$2:D$2867,4,FALSE)</f>
        <v>#N/A</v>
      </c>
      <c r="D398" s="4" t="e">
        <f>VLOOKUP(Eingabe!R414,tblAnzahl!A$2:D$6,4,FALSE)</f>
        <v>#N/A</v>
      </c>
      <c r="E398" s="18" t="str">
        <f>IF(Eingabe!S414&lt;&gt;"",Eingabe!S414,"")</f>
        <v/>
      </c>
      <c r="F398" s="4" t="e">
        <f>VLOOKUP(Eingabe!T414,tblBemerkung!A$2:B$8,2,FALSE)</f>
        <v>#N/A</v>
      </c>
      <c r="G398" s="35">
        <f>+Eingabe!C414</f>
        <v>0</v>
      </c>
      <c r="H398" s="4">
        <f>+Eingabe!H414</f>
        <v>0</v>
      </c>
      <c r="I398" s="4">
        <f>+Eingabe!D414</f>
        <v>0</v>
      </c>
      <c r="J398" s="4">
        <f>IF((Eingabe!E414&lt;&gt;""),Eingabe!E414,Eingabe!D414)</f>
        <v>0</v>
      </c>
      <c r="K398" s="4">
        <f>+Eingabe!F414</f>
        <v>0</v>
      </c>
      <c r="L398" s="4">
        <f>IF((Eingabe!G414&lt;&gt;""),Eingabe!G414,Eingabe!F414)</f>
        <v>0</v>
      </c>
      <c r="M398" s="4">
        <f>+Eingabe!I414</f>
        <v>0</v>
      </c>
      <c r="N398" s="5" t="str">
        <f>IF(Eingabe!L414&lt;&gt; "",Eingabe!L414,"")</f>
        <v/>
      </c>
      <c r="O398" s="4" t="str">
        <f>IF(Eingabe!M414 &lt;&gt; "", VLOOKUP(Eingabe!M414,tblRFQZusatz!A$2:B$4,2,FALSE),"")</f>
        <v/>
      </c>
      <c r="P398" s="16">
        <f>+Eingabe!P414</f>
        <v>0</v>
      </c>
      <c r="Q398" s="4" t="e">
        <f>VLOOKUP(Eingabe!J414,tblBeobachter!$A$2:$B$4318,2,FALSE)</f>
        <v>#N/A</v>
      </c>
      <c r="R398" s="4" t="str">
        <f>IF(Eingabe!K414&lt;&gt; "",VLOOKUP(Eingabe!K414,tblBeobachter!$A$2:$B$4318,2,FALSE),"")</f>
        <v/>
      </c>
      <c r="S398" s="4" t="str">
        <f>IF(Eingabe!N414 &lt;&gt; "",VLOOKUP(Eingabe!N414,tlbLebensraumtyp!A$2:B$26,2,FALSE),"")</f>
        <v/>
      </c>
      <c r="T398" s="4" t="str">
        <f>IF(Eingabe!O414&lt;&gt;"",VLOOKUP(Eingabe!O414,tlbLebensraumtyp!A$2:B$26,2,FALSE)," ")</f>
        <v xml:space="preserve"> </v>
      </c>
    </row>
    <row r="399" spans="1:20" x14ac:dyDescent="0.25">
      <c r="A399" s="36">
        <f>+Eingabe!A415</f>
        <v>0</v>
      </c>
      <c r="B399" s="4" t="e">
        <f>VLOOKUP(Eingabe!Q415,tblArt!$A$2:$B$321,2,FALSE)</f>
        <v>#N/A</v>
      </c>
      <c r="C399" s="4" t="e">
        <f>VLOOKUP(Eingabe!B415,tblGemeinde!A$2:D$2867,4,FALSE)</f>
        <v>#N/A</v>
      </c>
      <c r="D399" s="4" t="e">
        <f>VLOOKUP(Eingabe!R415,tblAnzahl!A$2:D$6,4,FALSE)</f>
        <v>#N/A</v>
      </c>
      <c r="E399" s="18" t="str">
        <f>IF(Eingabe!S415&lt;&gt;"",Eingabe!S415,"")</f>
        <v/>
      </c>
      <c r="F399" s="4" t="e">
        <f>VLOOKUP(Eingabe!T415,tblBemerkung!A$2:B$8,2,FALSE)</f>
        <v>#N/A</v>
      </c>
      <c r="G399" s="35">
        <f>+Eingabe!C415</f>
        <v>0</v>
      </c>
      <c r="H399" s="4">
        <f>+Eingabe!H415</f>
        <v>0</v>
      </c>
      <c r="I399" s="4">
        <f>+Eingabe!D415</f>
        <v>0</v>
      </c>
      <c r="J399" s="4">
        <f>IF((Eingabe!E415&lt;&gt;""),Eingabe!E415,Eingabe!D415)</f>
        <v>0</v>
      </c>
      <c r="K399" s="4">
        <f>+Eingabe!F415</f>
        <v>0</v>
      </c>
      <c r="L399" s="4">
        <f>IF((Eingabe!G415&lt;&gt;""),Eingabe!G415,Eingabe!F415)</f>
        <v>0</v>
      </c>
      <c r="M399" s="4">
        <f>+Eingabe!I415</f>
        <v>0</v>
      </c>
      <c r="N399" s="5" t="str">
        <f>IF(Eingabe!L415&lt;&gt; "",Eingabe!L415,"")</f>
        <v/>
      </c>
      <c r="O399" s="4" t="str">
        <f>IF(Eingabe!M415 &lt;&gt; "", VLOOKUP(Eingabe!M415,tblRFQZusatz!A$2:B$4,2,FALSE),"")</f>
        <v/>
      </c>
      <c r="P399" s="16">
        <f>+Eingabe!P415</f>
        <v>0</v>
      </c>
      <c r="Q399" s="4" t="e">
        <f>VLOOKUP(Eingabe!J415,tblBeobachter!$A$2:$B$4318,2,FALSE)</f>
        <v>#N/A</v>
      </c>
      <c r="R399" s="4" t="str">
        <f>IF(Eingabe!K415&lt;&gt; "",VLOOKUP(Eingabe!K415,tblBeobachter!$A$2:$B$4318,2,FALSE),"")</f>
        <v/>
      </c>
      <c r="S399" s="4" t="str">
        <f>IF(Eingabe!N415 &lt;&gt; "",VLOOKUP(Eingabe!N415,tlbLebensraumtyp!A$2:B$26,2,FALSE),"")</f>
        <v/>
      </c>
      <c r="T399" s="4" t="str">
        <f>IF(Eingabe!O415&lt;&gt;"",VLOOKUP(Eingabe!O415,tlbLebensraumtyp!A$2:B$26,2,FALSE)," ")</f>
        <v xml:space="preserve"> </v>
      </c>
    </row>
    <row r="400" spans="1:20" x14ac:dyDescent="0.25">
      <c r="A400" s="36">
        <f>+Eingabe!A416</f>
        <v>0</v>
      </c>
      <c r="B400" s="4" t="e">
        <f>VLOOKUP(Eingabe!Q416,tblArt!$A$2:$B$321,2,FALSE)</f>
        <v>#N/A</v>
      </c>
      <c r="C400" s="4" t="e">
        <f>VLOOKUP(Eingabe!B416,tblGemeinde!A$2:D$2867,4,FALSE)</f>
        <v>#N/A</v>
      </c>
      <c r="D400" s="4" t="e">
        <f>VLOOKUP(Eingabe!R416,tblAnzahl!A$2:D$6,4,FALSE)</f>
        <v>#N/A</v>
      </c>
      <c r="E400" s="18" t="str">
        <f>IF(Eingabe!S416&lt;&gt;"",Eingabe!S416,"")</f>
        <v/>
      </c>
      <c r="F400" s="4" t="e">
        <f>VLOOKUP(Eingabe!T416,tblBemerkung!A$2:B$8,2,FALSE)</f>
        <v>#N/A</v>
      </c>
      <c r="G400" s="35">
        <f>+Eingabe!C416</f>
        <v>0</v>
      </c>
      <c r="H400" s="4">
        <f>+Eingabe!H416</f>
        <v>0</v>
      </c>
      <c r="I400" s="4">
        <f>+Eingabe!D416</f>
        <v>0</v>
      </c>
      <c r="J400" s="4">
        <f>IF((Eingabe!E416&lt;&gt;""),Eingabe!E416,Eingabe!D416)</f>
        <v>0</v>
      </c>
      <c r="K400" s="4">
        <f>+Eingabe!F416</f>
        <v>0</v>
      </c>
      <c r="L400" s="4">
        <f>IF((Eingabe!G416&lt;&gt;""),Eingabe!G416,Eingabe!F416)</f>
        <v>0</v>
      </c>
      <c r="M400" s="4">
        <f>+Eingabe!I416</f>
        <v>0</v>
      </c>
      <c r="N400" s="5" t="str">
        <f>IF(Eingabe!L416&lt;&gt; "",Eingabe!L416,"")</f>
        <v/>
      </c>
      <c r="O400" s="4" t="str">
        <f>IF(Eingabe!M416 &lt;&gt; "", VLOOKUP(Eingabe!M416,tblRFQZusatz!A$2:B$4,2,FALSE),"")</f>
        <v/>
      </c>
      <c r="P400" s="16">
        <f>+Eingabe!P416</f>
        <v>0</v>
      </c>
      <c r="Q400" s="4" t="e">
        <f>VLOOKUP(Eingabe!J416,tblBeobachter!$A$2:$B$4318,2,FALSE)</f>
        <v>#N/A</v>
      </c>
      <c r="R400" s="4" t="str">
        <f>IF(Eingabe!K416&lt;&gt; "",VLOOKUP(Eingabe!K416,tblBeobachter!$A$2:$B$4318,2,FALSE),"")</f>
        <v/>
      </c>
      <c r="S400" s="4" t="str">
        <f>IF(Eingabe!N416 &lt;&gt; "",VLOOKUP(Eingabe!N416,tlbLebensraumtyp!A$2:B$26,2,FALSE),"")</f>
        <v/>
      </c>
      <c r="T400" s="4" t="str">
        <f>IF(Eingabe!O416&lt;&gt;"",VLOOKUP(Eingabe!O416,tlbLebensraumtyp!A$2:B$26,2,FALSE)," ")</f>
        <v xml:space="preserve"> </v>
      </c>
    </row>
    <row r="401" spans="1:20" x14ac:dyDescent="0.25">
      <c r="A401" s="36">
        <f>+Eingabe!A417</f>
        <v>0</v>
      </c>
      <c r="B401" s="4" t="e">
        <f>VLOOKUP(Eingabe!Q417,tblArt!$A$2:$B$321,2,FALSE)</f>
        <v>#N/A</v>
      </c>
      <c r="C401" s="4" t="e">
        <f>VLOOKUP(Eingabe!B417,tblGemeinde!A$2:D$2867,4,FALSE)</f>
        <v>#N/A</v>
      </c>
      <c r="D401" s="4" t="e">
        <f>VLOOKUP(Eingabe!R417,tblAnzahl!A$2:D$6,4,FALSE)</f>
        <v>#N/A</v>
      </c>
      <c r="E401" s="18" t="str">
        <f>IF(Eingabe!S417&lt;&gt;"",Eingabe!S417,"")</f>
        <v/>
      </c>
      <c r="F401" s="4" t="e">
        <f>VLOOKUP(Eingabe!T417,tblBemerkung!A$2:B$8,2,FALSE)</f>
        <v>#N/A</v>
      </c>
      <c r="G401" s="35">
        <f>+Eingabe!C417</f>
        <v>0</v>
      </c>
      <c r="H401" s="4">
        <f>+Eingabe!H417</f>
        <v>0</v>
      </c>
      <c r="I401" s="4">
        <f>+Eingabe!D417</f>
        <v>0</v>
      </c>
      <c r="J401" s="4">
        <f>IF((Eingabe!E417&lt;&gt;""),Eingabe!E417,Eingabe!D417)</f>
        <v>0</v>
      </c>
      <c r="K401" s="4">
        <f>+Eingabe!F417</f>
        <v>0</v>
      </c>
      <c r="L401" s="4">
        <f>IF((Eingabe!G417&lt;&gt;""),Eingabe!G417,Eingabe!F417)</f>
        <v>0</v>
      </c>
      <c r="M401" s="4">
        <f>+Eingabe!I417</f>
        <v>0</v>
      </c>
      <c r="N401" s="5" t="str">
        <f>IF(Eingabe!L417&lt;&gt; "",Eingabe!L417,"")</f>
        <v/>
      </c>
      <c r="O401" s="4" t="str">
        <f>IF(Eingabe!M417 &lt;&gt; "", VLOOKUP(Eingabe!M417,tblRFQZusatz!A$2:B$4,2,FALSE),"")</f>
        <v/>
      </c>
      <c r="P401" s="16">
        <f>+Eingabe!P417</f>
        <v>0</v>
      </c>
      <c r="Q401" s="4" t="e">
        <f>VLOOKUP(Eingabe!J417,tblBeobachter!$A$2:$B$4318,2,FALSE)</f>
        <v>#N/A</v>
      </c>
      <c r="R401" s="4" t="str">
        <f>IF(Eingabe!K417&lt;&gt; "",VLOOKUP(Eingabe!K417,tblBeobachter!$A$2:$B$4318,2,FALSE),"")</f>
        <v/>
      </c>
      <c r="S401" s="4" t="str">
        <f>IF(Eingabe!N417 &lt;&gt; "",VLOOKUP(Eingabe!N417,tlbLebensraumtyp!A$2:B$26,2,FALSE),"")</f>
        <v/>
      </c>
      <c r="T401" s="4" t="str">
        <f>IF(Eingabe!O417&lt;&gt;"",VLOOKUP(Eingabe!O417,tlbLebensraumtyp!A$2:B$26,2,FALSE)," ")</f>
        <v xml:space="preserve"> </v>
      </c>
    </row>
    <row r="402" spans="1:20" x14ac:dyDescent="0.25">
      <c r="A402" s="36">
        <f>+Eingabe!A418</f>
        <v>0</v>
      </c>
      <c r="B402" s="4" t="e">
        <f>VLOOKUP(Eingabe!Q418,tblArt!$A$2:$B$321,2,FALSE)</f>
        <v>#N/A</v>
      </c>
      <c r="C402" s="4" t="e">
        <f>VLOOKUP(Eingabe!B418,tblGemeinde!A$2:D$2867,4,FALSE)</f>
        <v>#N/A</v>
      </c>
      <c r="D402" s="4" t="e">
        <f>VLOOKUP(Eingabe!R418,tblAnzahl!A$2:D$6,4,FALSE)</f>
        <v>#N/A</v>
      </c>
      <c r="E402" s="18" t="str">
        <f>IF(Eingabe!S418&lt;&gt;"",Eingabe!S418,"")</f>
        <v/>
      </c>
      <c r="F402" s="4" t="e">
        <f>VLOOKUP(Eingabe!T418,tblBemerkung!A$2:B$8,2,FALSE)</f>
        <v>#N/A</v>
      </c>
      <c r="G402" s="35">
        <f>+Eingabe!C418</f>
        <v>0</v>
      </c>
      <c r="H402" s="4">
        <f>+Eingabe!H418</f>
        <v>0</v>
      </c>
      <c r="I402" s="4">
        <f>+Eingabe!D418</f>
        <v>0</v>
      </c>
      <c r="J402" s="4">
        <f>IF((Eingabe!E418&lt;&gt;""),Eingabe!E418,Eingabe!D418)</f>
        <v>0</v>
      </c>
      <c r="K402" s="4">
        <f>+Eingabe!F418</f>
        <v>0</v>
      </c>
      <c r="L402" s="4">
        <f>IF((Eingabe!G418&lt;&gt;""),Eingabe!G418,Eingabe!F418)</f>
        <v>0</v>
      </c>
      <c r="M402" s="4">
        <f>+Eingabe!I418</f>
        <v>0</v>
      </c>
      <c r="N402" s="5" t="str">
        <f>IF(Eingabe!L418&lt;&gt; "",Eingabe!L418,"")</f>
        <v/>
      </c>
      <c r="O402" s="4" t="str">
        <f>IF(Eingabe!M418 &lt;&gt; "", VLOOKUP(Eingabe!M418,tblRFQZusatz!A$2:B$4,2,FALSE),"")</f>
        <v/>
      </c>
      <c r="P402" s="16">
        <f>+Eingabe!P418</f>
        <v>0</v>
      </c>
      <c r="Q402" s="4" t="e">
        <f>VLOOKUP(Eingabe!J418,tblBeobachter!$A$2:$B$4318,2,FALSE)</f>
        <v>#N/A</v>
      </c>
      <c r="R402" s="4" t="str">
        <f>IF(Eingabe!K418&lt;&gt; "",VLOOKUP(Eingabe!K418,tblBeobachter!$A$2:$B$4318,2,FALSE),"")</f>
        <v/>
      </c>
      <c r="S402" s="4" t="str">
        <f>IF(Eingabe!N418 &lt;&gt; "",VLOOKUP(Eingabe!N418,tlbLebensraumtyp!A$2:B$26,2,FALSE),"")</f>
        <v/>
      </c>
      <c r="T402" s="4" t="str">
        <f>IF(Eingabe!O418&lt;&gt;"",VLOOKUP(Eingabe!O418,tlbLebensraumtyp!A$2:B$26,2,FALSE)," ")</f>
        <v xml:space="preserve"> </v>
      </c>
    </row>
    <row r="403" spans="1:20" x14ac:dyDescent="0.25">
      <c r="A403" s="36">
        <f>+Eingabe!A419</f>
        <v>0</v>
      </c>
      <c r="B403" s="4" t="e">
        <f>VLOOKUP(Eingabe!Q419,tblArt!$A$2:$B$321,2,FALSE)</f>
        <v>#N/A</v>
      </c>
      <c r="C403" s="4" t="e">
        <f>VLOOKUP(Eingabe!B419,tblGemeinde!A$2:D$2867,4,FALSE)</f>
        <v>#N/A</v>
      </c>
      <c r="D403" s="4" t="e">
        <f>VLOOKUP(Eingabe!R419,tblAnzahl!A$2:D$6,4,FALSE)</f>
        <v>#N/A</v>
      </c>
      <c r="E403" s="18" t="str">
        <f>IF(Eingabe!S419&lt;&gt;"",Eingabe!S419,"")</f>
        <v/>
      </c>
      <c r="F403" s="4" t="e">
        <f>VLOOKUP(Eingabe!T419,tblBemerkung!A$2:B$8,2,FALSE)</f>
        <v>#N/A</v>
      </c>
      <c r="G403" s="35">
        <f>+Eingabe!C419</f>
        <v>0</v>
      </c>
      <c r="H403" s="4">
        <f>+Eingabe!H419</f>
        <v>0</v>
      </c>
      <c r="I403" s="4">
        <f>+Eingabe!D419</f>
        <v>0</v>
      </c>
      <c r="J403" s="4">
        <f>IF((Eingabe!E419&lt;&gt;""),Eingabe!E419,Eingabe!D419)</f>
        <v>0</v>
      </c>
      <c r="K403" s="4">
        <f>+Eingabe!F419</f>
        <v>0</v>
      </c>
      <c r="L403" s="4">
        <f>IF((Eingabe!G419&lt;&gt;""),Eingabe!G419,Eingabe!F419)</f>
        <v>0</v>
      </c>
      <c r="M403" s="4">
        <f>+Eingabe!I419</f>
        <v>0</v>
      </c>
      <c r="N403" s="5" t="str">
        <f>IF(Eingabe!L419&lt;&gt; "",Eingabe!L419,"")</f>
        <v/>
      </c>
      <c r="O403" s="4" t="str">
        <f>IF(Eingabe!M419 &lt;&gt; "", VLOOKUP(Eingabe!M419,tblRFQZusatz!A$2:B$4,2,FALSE),"")</f>
        <v/>
      </c>
      <c r="P403" s="16">
        <f>+Eingabe!P419</f>
        <v>0</v>
      </c>
      <c r="Q403" s="4" t="e">
        <f>VLOOKUP(Eingabe!J419,tblBeobachter!$A$2:$B$4318,2,FALSE)</f>
        <v>#N/A</v>
      </c>
      <c r="R403" s="4" t="str">
        <f>IF(Eingabe!K419&lt;&gt; "",VLOOKUP(Eingabe!K419,tblBeobachter!$A$2:$B$4318,2,FALSE),"")</f>
        <v/>
      </c>
      <c r="S403" s="4" t="str">
        <f>IF(Eingabe!N419 &lt;&gt; "",VLOOKUP(Eingabe!N419,tlbLebensraumtyp!A$2:B$26,2,FALSE),"")</f>
        <v/>
      </c>
      <c r="T403" s="4" t="str">
        <f>IF(Eingabe!O419&lt;&gt;"",VLOOKUP(Eingabe!O419,tlbLebensraumtyp!A$2:B$26,2,FALSE)," ")</f>
        <v xml:space="preserve"> </v>
      </c>
    </row>
    <row r="404" spans="1:20" x14ac:dyDescent="0.25">
      <c r="A404" s="36">
        <f>+Eingabe!A420</f>
        <v>0</v>
      </c>
      <c r="B404" s="4" t="e">
        <f>VLOOKUP(Eingabe!Q420,tblArt!$A$2:$B$321,2,FALSE)</f>
        <v>#N/A</v>
      </c>
      <c r="C404" s="4" t="e">
        <f>VLOOKUP(Eingabe!B420,tblGemeinde!A$2:D$2867,4,FALSE)</f>
        <v>#N/A</v>
      </c>
      <c r="D404" s="4" t="e">
        <f>VLOOKUP(Eingabe!R420,tblAnzahl!A$2:D$6,4,FALSE)</f>
        <v>#N/A</v>
      </c>
      <c r="E404" s="18" t="str">
        <f>IF(Eingabe!S420&lt;&gt;"",Eingabe!S420,"")</f>
        <v/>
      </c>
      <c r="F404" s="4" t="e">
        <f>VLOOKUP(Eingabe!T420,tblBemerkung!A$2:B$8,2,FALSE)</f>
        <v>#N/A</v>
      </c>
      <c r="G404" s="35">
        <f>+Eingabe!C420</f>
        <v>0</v>
      </c>
      <c r="H404" s="4">
        <f>+Eingabe!H420</f>
        <v>0</v>
      </c>
      <c r="I404" s="4">
        <f>+Eingabe!D420</f>
        <v>0</v>
      </c>
      <c r="J404" s="4">
        <f>IF((Eingabe!E420&lt;&gt;""),Eingabe!E420,Eingabe!D420)</f>
        <v>0</v>
      </c>
      <c r="K404" s="4">
        <f>+Eingabe!F420</f>
        <v>0</v>
      </c>
      <c r="L404" s="4">
        <f>IF((Eingabe!G420&lt;&gt;""),Eingabe!G420,Eingabe!F420)</f>
        <v>0</v>
      </c>
      <c r="M404" s="4">
        <f>+Eingabe!I420</f>
        <v>0</v>
      </c>
      <c r="N404" s="5" t="str">
        <f>IF(Eingabe!L420&lt;&gt; "",Eingabe!L420,"")</f>
        <v/>
      </c>
      <c r="O404" s="4" t="str">
        <f>IF(Eingabe!M420 &lt;&gt; "", VLOOKUP(Eingabe!M420,tblRFQZusatz!A$2:B$4,2,FALSE),"")</f>
        <v/>
      </c>
      <c r="P404" s="16">
        <f>+Eingabe!P420</f>
        <v>0</v>
      </c>
      <c r="Q404" s="4" t="e">
        <f>VLOOKUP(Eingabe!J420,tblBeobachter!$A$2:$B$4318,2,FALSE)</f>
        <v>#N/A</v>
      </c>
      <c r="R404" s="4" t="str">
        <f>IF(Eingabe!K420&lt;&gt; "",VLOOKUP(Eingabe!K420,tblBeobachter!$A$2:$B$4318,2,FALSE),"")</f>
        <v/>
      </c>
      <c r="S404" s="4" t="str">
        <f>IF(Eingabe!N420 &lt;&gt; "",VLOOKUP(Eingabe!N420,tlbLebensraumtyp!A$2:B$26,2,FALSE),"")</f>
        <v/>
      </c>
      <c r="T404" s="4" t="str">
        <f>IF(Eingabe!O420&lt;&gt;"",VLOOKUP(Eingabe!O420,tlbLebensraumtyp!A$2:B$26,2,FALSE)," ")</f>
        <v xml:space="preserve"> </v>
      </c>
    </row>
    <row r="405" spans="1:20" x14ac:dyDescent="0.25">
      <c r="A405" s="36">
        <f>+Eingabe!A421</f>
        <v>0</v>
      </c>
      <c r="B405" s="4" t="e">
        <f>VLOOKUP(Eingabe!Q421,tblArt!$A$2:$B$321,2,FALSE)</f>
        <v>#N/A</v>
      </c>
      <c r="C405" s="4" t="e">
        <f>VLOOKUP(Eingabe!B421,tblGemeinde!A$2:D$2867,4,FALSE)</f>
        <v>#N/A</v>
      </c>
      <c r="D405" s="4" t="e">
        <f>VLOOKUP(Eingabe!R421,tblAnzahl!A$2:D$6,4,FALSE)</f>
        <v>#N/A</v>
      </c>
      <c r="E405" s="18" t="str">
        <f>IF(Eingabe!S421&lt;&gt;"",Eingabe!S421,"")</f>
        <v/>
      </c>
      <c r="F405" s="4" t="e">
        <f>VLOOKUP(Eingabe!T421,tblBemerkung!A$2:B$8,2,FALSE)</f>
        <v>#N/A</v>
      </c>
      <c r="G405" s="35">
        <f>+Eingabe!C421</f>
        <v>0</v>
      </c>
      <c r="H405" s="4">
        <f>+Eingabe!H421</f>
        <v>0</v>
      </c>
      <c r="I405" s="4">
        <f>+Eingabe!D421</f>
        <v>0</v>
      </c>
      <c r="J405" s="4">
        <f>IF((Eingabe!E421&lt;&gt;""),Eingabe!E421,Eingabe!D421)</f>
        <v>0</v>
      </c>
      <c r="K405" s="4">
        <f>+Eingabe!F421</f>
        <v>0</v>
      </c>
      <c r="L405" s="4">
        <f>IF((Eingabe!G421&lt;&gt;""),Eingabe!G421,Eingabe!F421)</f>
        <v>0</v>
      </c>
      <c r="M405" s="4">
        <f>+Eingabe!I421</f>
        <v>0</v>
      </c>
      <c r="N405" s="5" t="str">
        <f>IF(Eingabe!L421&lt;&gt; "",Eingabe!L421,"")</f>
        <v/>
      </c>
      <c r="O405" s="4" t="str">
        <f>IF(Eingabe!M421 &lt;&gt; "", VLOOKUP(Eingabe!M421,tblRFQZusatz!A$2:B$4,2,FALSE),"")</f>
        <v/>
      </c>
      <c r="P405" s="16">
        <f>+Eingabe!P421</f>
        <v>0</v>
      </c>
      <c r="Q405" s="4" t="e">
        <f>VLOOKUP(Eingabe!J421,tblBeobachter!$A$2:$B$4318,2,FALSE)</f>
        <v>#N/A</v>
      </c>
      <c r="R405" s="4" t="str">
        <f>IF(Eingabe!K421&lt;&gt; "",VLOOKUP(Eingabe!K421,tblBeobachter!$A$2:$B$4318,2,FALSE),"")</f>
        <v/>
      </c>
      <c r="S405" s="4" t="str">
        <f>IF(Eingabe!N421 &lt;&gt; "",VLOOKUP(Eingabe!N421,tlbLebensraumtyp!A$2:B$26,2,FALSE),"")</f>
        <v/>
      </c>
      <c r="T405" s="4" t="str">
        <f>IF(Eingabe!O421&lt;&gt;"",VLOOKUP(Eingabe!O421,tlbLebensraumtyp!A$2:B$26,2,FALSE)," ")</f>
        <v xml:space="preserve"> </v>
      </c>
    </row>
    <row r="406" spans="1:20" x14ac:dyDescent="0.25">
      <c r="A406" s="36">
        <f>+Eingabe!A422</f>
        <v>0</v>
      </c>
      <c r="B406" s="4" t="e">
        <f>VLOOKUP(Eingabe!Q422,tblArt!$A$2:$B$321,2,FALSE)</f>
        <v>#N/A</v>
      </c>
      <c r="C406" s="4" t="e">
        <f>VLOOKUP(Eingabe!B422,tblGemeinde!A$2:D$2867,4,FALSE)</f>
        <v>#N/A</v>
      </c>
      <c r="D406" s="4" t="e">
        <f>VLOOKUP(Eingabe!R422,tblAnzahl!A$2:D$6,4,FALSE)</f>
        <v>#N/A</v>
      </c>
      <c r="E406" s="18" t="str">
        <f>IF(Eingabe!S422&lt;&gt;"",Eingabe!S422,"")</f>
        <v/>
      </c>
      <c r="F406" s="4" t="e">
        <f>VLOOKUP(Eingabe!T422,tblBemerkung!A$2:B$8,2,FALSE)</f>
        <v>#N/A</v>
      </c>
      <c r="G406" s="35">
        <f>+Eingabe!C422</f>
        <v>0</v>
      </c>
      <c r="H406" s="4">
        <f>+Eingabe!H422</f>
        <v>0</v>
      </c>
      <c r="I406" s="4">
        <f>+Eingabe!D422</f>
        <v>0</v>
      </c>
      <c r="J406" s="4">
        <f>IF((Eingabe!E422&lt;&gt;""),Eingabe!E422,Eingabe!D422)</f>
        <v>0</v>
      </c>
      <c r="K406" s="4">
        <f>+Eingabe!F422</f>
        <v>0</v>
      </c>
      <c r="L406" s="4">
        <f>IF((Eingabe!G422&lt;&gt;""),Eingabe!G422,Eingabe!F422)</f>
        <v>0</v>
      </c>
      <c r="M406" s="4">
        <f>+Eingabe!I422</f>
        <v>0</v>
      </c>
      <c r="N406" s="5" t="str">
        <f>IF(Eingabe!L422&lt;&gt; "",Eingabe!L422,"")</f>
        <v/>
      </c>
      <c r="O406" s="4" t="str">
        <f>IF(Eingabe!M422 &lt;&gt; "", VLOOKUP(Eingabe!M422,tblRFQZusatz!A$2:B$4,2,FALSE),"")</f>
        <v/>
      </c>
      <c r="P406" s="16">
        <f>+Eingabe!P422</f>
        <v>0</v>
      </c>
      <c r="Q406" s="4" t="e">
        <f>VLOOKUP(Eingabe!J422,tblBeobachter!$A$2:$B$4318,2,FALSE)</f>
        <v>#N/A</v>
      </c>
      <c r="R406" s="4" t="str">
        <f>IF(Eingabe!K422&lt;&gt; "",VLOOKUP(Eingabe!K422,tblBeobachter!$A$2:$B$4318,2,FALSE),"")</f>
        <v/>
      </c>
      <c r="S406" s="4" t="str">
        <f>IF(Eingabe!N422 &lt;&gt; "",VLOOKUP(Eingabe!N422,tlbLebensraumtyp!A$2:B$26,2,FALSE),"")</f>
        <v/>
      </c>
      <c r="T406" s="4" t="str">
        <f>IF(Eingabe!O422&lt;&gt;"",VLOOKUP(Eingabe!O422,tlbLebensraumtyp!A$2:B$26,2,FALSE)," ")</f>
        <v xml:space="preserve"> </v>
      </c>
    </row>
    <row r="407" spans="1:20" x14ac:dyDescent="0.25">
      <c r="A407" s="36">
        <f>+Eingabe!A423</f>
        <v>0</v>
      </c>
      <c r="B407" s="4" t="e">
        <f>VLOOKUP(Eingabe!Q423,tblArt!$A$2:$B$321,2,FALSE)</f>
        <v>#N/A</v>
      </c>
      <c r="C407" s="4" t="e">
        <f>VLOOKUP(Eingabe!B423,tblGemeinde!A$2:D$2867,4,FALSE)</f>
        <v>#N/A</v>
      </c>
      <c r="D407" s="4" t="e">
        <f>VLOOKUP(Eingabe!R423,tblAnzahl!A$2:D$6,4,FALSE)</f>
        <v>#N/A</v>
      </c>
      <c r="E407" s="18" t="str">
        <f>IF(Eingabe!S423&lt;&gt;"",Eingabe!S423,"")</f>
        <v/>
      </c>
      <c r="F407" s="4" t="e">
        <f>VLOOKUP(Eingabe!T423,tblBemerkung!A$2:B$8,2,FALSE)</f>
        <v>#N/A</v>
      </c>
      <c r="G407" s="35">
        <f>+Eingabe!C423</f>
        <v>0</v>
      </c>
      <c r="H407" s="4">
        <f>+Eingabe!H423</f>
        <v>0</v>
      </c>
      <c r="I407" s="4">
        <f>+Eingabe!D423</f>
        <v>0</v>
      </c>
      <c r="J407" s="4">
        <f>IF((Eingabe!E423&lt;&gt;""),Eingabe!E423,Eingabe!D423)</f>
        <v>0</v>
      </c>
      <c r="K407" s="4">
        <f>+Eingabe!F423</f>
        <v>0</v>
      </c>
      <c r="L407" s="4">
        <f>IF((Eingabe!G423&lt;&gt;""),Eingabe!G423,Eingabe!F423)</f>
        <v>0</v>
      </c>
      <c r="M407" s="4">
        <f>+Eingabe!I423</f>
        <v>0</v>
      </c>
      <c r="N407" s="5" t="str">
        <f>IF(Eingabe!L423&lt;&gt; "",Eingabe!L423,"")</f>
        <v/>
      </c>
      <c r="O407" s="4" t="str">
        <f>IF(Eingabe!M423 &lt;&gt; "", VLOOKUP(Eingabe!M423,tblRFQZusatz!A$2:B$4,2,FALSE),"")</f>
        <v/>
      </c>
      <c r="P407" s="16">
        <f>+Eingabe!P423</f>
        <v>0</v>
      </c>
      <c r="Q407" s="4" t="e">
        <f>VLOOKUP(Eingabe!J423,tblBeobachter!$A$2:$B$4318,2,FALSE)</f>
        <v>#N/A</v>
      </c>
      <c r="R407" s="4" t="str">
        <f>IF(Eingabe!K423&lt;&gt; "",VLOOKUP(Eingabe!K423,tblBeobachter!$A$2:$B$4318,2,FALSE),"")</f>
        <v/>
      </c>
      <c r="S407" s="4" t="str">
        <f>IF(Eingabe!N423 &lt;&gt; "",VLOOKUP(Eingabe!N423,tlbLebensraumtyp!A$2:B$26,2,FALSE),"")</f>
        <v/>
      </c>
      <c r="T407" s="4" t="str">
        <f>IF(Eingabe!O423&lt;&gt;"",VLOOKUP(Eingabe!O423,tlbLebensraumtyp!A$2:B$26,2,FALSE)," ")</f>
        <v xml:space="preserve"> </v>
      </c>
    </row>
    <row r="408" spans="1:20" x14ac:dyDescent="0.25">
      <c r="A408" s="36">
        <f>+Eingabe!A424</f>
        <v>0</v>
      </c>
      <c r="B408" s="4" t="e">
        <f>VLOOKUP(Eingabe!Q424,tblArt!$A$2:$B$321,2,FALSE)</f>
        <v>#N/A</v>
      </c>
      <c r="C408" s="4" t="e">
        <f>VLOOKUP(Eingabe!B424,tblGemeinde!A$2:D$2867,4,FALSE)</f>
        <v>#N/A</v>
      </c>
      <c r="D408" s="4" t="e">
        <f>VLOOKUP(Eingabe!R424,tblAnzahl!A$2:D$6,4,FALSE)</f>
        <v>#N/A</v>
      </c>
      <c r="E408" s="18" t="str">
        <f>IF(Eingabe!S424&lt;&gt;"",Eingabe!S424,"")</f>
        <v/>
      </c>
      <c r="F408" s="4" t="e">
        <f>VLOOKUP(Eingabe!T424,tblBemerkung!A$2:B$8,2,FALSE)</f>
        <v>#N/A</v>
      </c>
      <c r="G408" s="35">
        <f>+Eingabe!C424</f>
        <v>0</v>
      </c>
      <c r="H408" s="4">
        <f>+Eingabe!H424</f>
        <v>0</v>
      </c>
      <c r="I408" s="4">
        <f>+Eingabe!D424</f>
        <v>0</v>
      </c>
      <c r="J408" s="4">
        <f>IF((Eingabe!E424&lt;&gt;""),Eingabe!E424,Eingabe!D424)</f>
        <v>0</v>
      </c>
      <c r="K408" s="4">
        <f>+Eingabe!F424</f>
        <v>0</v>
      </c>
      <c r="L408" s="4">
        <f>IF((Eingabe!G424&lt;&gt;""),Eingabe!G424,Eingabe!F424)</f>
        <v>0</v>
      </c>
      <c r="M408" s="4">
        <f>+Eingabe!I424</f>
        <v>0</v>
      </c>
      <c r="N408" s="5" t="str">
        <f>IF(Eingabe!L424&lt;&gt; "",Eingabe!L424,"")</f>
        <v/>
      </c>
      <c r="O408" s="4" t="str">
        <f>IF(Eingabe!M424 &lt;&gt; "", VLOOKUP(Eingabe!M424,tblRFQZusatz!A$2:B$4,2,FALSE),"")</f>
        <v/>
      </c>
      <c r="P408" s="16">
        <f>+Eingabe!P424</f>
        <v>0</v>
      </c>
      <c r="Q408" s="4" t="e">
        <f>VLOOKUP(Eingabe!J424,tblBeobachter!$A$2:$B$4318,2,FALSE)</f>
        <v>#N/A</v>
      </c>
      <c r="R408" s="4" t="str">
        <f>IF(Eingabe!K424&lt;&gt; "",VLOOKUP(Eingabe!K424,tblBeobachter!$A$2:$B$4318,2,FALSE),"")</f>
        <v/>
      </c>
      <c r="S408" s="4" t="str">
        <f>IF(Eingabe!N424 &lt;&gt; "",VLOOKUP(Eingabe!N424,tlbLebensraumtyp!A$2:B$26,2,FALSE),"")</f>
        <v/>
      </c>
      <c r="T408" s="4" t="str">
        <f>IF(Eingabe!O424&lt;&gt;"",VLOOKUP(Eingabe!O424,tlbLebensraumtyp!A$2:B$26,2,FALSE)," ")</f>
        <v xml:space="preserve"> </v>
      </c>
    </row>
    <row r="409" spans="1:20" x14ac:dyDescent="0.25">
      <c r="A409" s="36">
        <f>+Eingabe!A425</f>
        <v>0</v>
      </c>
      <c r="B409" s="4" t="e">
        <f>VLOOKUP(Eingabe!Q425,tblArt!$A$2:$B$321,2,FALSE)</f>
        <v>#N/A</v>
      </c>
      <c r="C409" s="4" t="e">
        <f>VLOOKUP(Eingabe!B425,tblGemeinde!A$2:D$2867,4,FALSE)</f>
        <v>#N/A</v>
      </c>
      <c r="D409" s="4" t="e">
        <f>VLOOKUP(Eingabe!R425,tblAnzahl!A$2:D$6,4,FALSE)</f>
        <v>#N/A</v>
      </c>
      <c r="E409" s="18" t="str">
        <f>IF(Eingabe!S425&lt;&gt;"",Eingabe!S425,"")</f>
        <v/>
      </c>
      <c r="F409" s="4" t="e">
        <f>VLOOKUP(Eingabe!T425,tblBemerkung!A$2:B$8,2,FALSE)</f>
        <v>#N/A</v>
      </c>
      <c r="G409" s="35">
        <f>+Eingabe!C425</f>
        <v>0</v>
      </c>
      <c r="H409" s="4">
        <f>+Eingabe!H425</f>
        <v>0</v>
      </c>
      <c r="I409" s="4">
        <f>+Eingabe!D425</f>
        <v>0</v>
      </c>
      <c r="J409" s="4">
        <f>IF((Eingabe!E425&lt;&gt;""),Eingabe!E425,Eingabe!D425)</f>
        <v>0</v>
      </c>
      <c r="K409" s="4">
        <f>+Eingabe!F425</f>
        <v>0</v>
      </c>
      <c r="L409" s="4">
        <f>IF((Eingabe!G425&lt;&gt;""),Eingabe!G425,Eingabe!F425)</f>
        <v>0</v>
      </c>
      <c r="M409" s="4">
        <f>+Eingabe!I425</f>
        <v>0</v>
      </c>
      <c r="N409" s="5" t="str">
        <f>IF(Eingabe!L425&lt;&gt; "",Eingabe!L425,"")</f>
        <v/>
      </c>
      <c r="O409" s="4" t="str">
        <f>IF(Eingabe!M425 &lt;&gt; "", VLOOKUP(Eingabe!M425,tblRFQZusatz!A$2:B$4,2,FALSE),"")</f>
        <v/>
      </c>
      <c r="P409" s="16">
        <f>+Eingabe!P425</f>
        <v>0</v>
      </c>
      <c r="Q409" s="4" t="e">
        <f>VLOOKUP(Eingabe!J425,tblBeobachter!$A$2:$B$4318,2,FALSE)</f>
        <v>#N/A</v>
      </c>
      <c r="R409" s="4" t="str">
        <f>IF(Eingabe!K425&lt;&gt; "",VLOOKUP(Eingabe!K425,tblBeobachter!$A$2:$B$4318,2,FALSE),"")</f>
        <v/>
      </c>
      <c r="S409" s="4" t="str">
        <f>IF(Eingabe!N425 &lt;&gt; "",VLOOKUP(Eingabe!N425,tlbLebensraumtyp!A$2:B$26,2,FALSE),"")</f>
        <v/>
      </c>
      <c r="T409" s="4" t="str">
        <f>IF(Eingabe!O425&lt;&gt;"",VLOOKUP(Eingabe!O425,tlbLebensraumtyp!A$2:B$26,2,FALSE)," ")</f>
        <v xml:space="preserve"> </v>
      </c>
    </row>
    <row r="410" spans="1:20" x14ac:dyDescent="0.25">
      <c r="A410" s="36">
        <f>+Eingabe!A426</f>
        <v>0</v>
      </c>
      <c r="B410" s="4" t="e">
        <f>VLOOKUP(Eingabe!Q426,tblArt!$A$2:$B$321,2,FALSE)</f>
        <v>#N/A</v>
      </c>
      <c r="C410" s="4" t="e">
        <f>VLOOKUP(Eingabe!B426,tblGemeinde!A$2:D$2867,4,FALSE)</f>
        <v>#N/A</v>
      </c>
      <c r="D410" s="4" t="e">
        <f>VLOOKUP(Eingabe!R426,tblAnzahl!A$2:D$6,4,FALSE)</f>
        <v>#N/A</v>
      </c>
      <c r="E410" s="18" t="str">
        <f>IF(Eingabe!S426&lt;&gt;"",Eingabe!S426,"")</f>
        <v/>
      </c>
      <c r="F410" s="4" t="e">
        <f>VLOOKUP(Eingabe!T426,tblBemerkung!A$2:B$8,2,FALSE)</f>
        <v>#N/A</v>
      </c>
      <c r="G410" s="35">
        <f>+Eingabe!C426</f>
        <v>0</v>
      </c>
      <c r="H410" s="4">
        <f>+Eingabe!H426</f>
        <v>0</v>
      </c>
      <c r="I410" s="4">
        <f>+Eingabe!D426</f>
        <v>0</v>
      </c>
      <c r="J410" s="4">
        <f>IF((Eingabe!E426&lt;&gt;""),Eingabe!E426,Eingabe!D426)</f>
        <v>0</v>
      </c>
      <c r="K410" s="4">
        <f>+Eingabe!F426</f>
        <v>0</v>
      </c>
      <c r="L410" s="4">
        <f>IF((Eingabe!G426&lt;&gt;""),Eingabe!G426,Eingabe!F426)</f>
        <v>0</v>
      </c>
      <c r="M410" s="4">
        <f>+Eingabe!I426</f>
        <v>0</v>
      </c>
      <c r="N410" s="5" t="str">
        <f>IF(Eingabe!L426&lt;&gt; "",Eingabe!L426,"")</f>
        <v/>
      </c>
      <c r="O410" s="4" t="str">
        <f>IF(Eingabe!M426 &lt;&gt; "", VLOOKUP(Eingabe!M426,tblRFQZusatz!A$2:B$4,2,FALSE),"")</f>
        <v/>
      </c>
      <c r="P410" s="16">
        <f>+Eingabe!P426</f>
        <v>0</v>
      </c>
      <c r="Q410" s="4" t="e">
        <f>VLOOKUP(Eingabe!J426,tblBeobachter!$A$2:$B$4318,2,FALSE)</f>
        <v>#N/A</v>
      </c>
      <c r="R410" s="4" t="str">
        <f>IF(Eingabe!K426&lt;&gt; "",VLOOKUP(Eingabe!K426,tblBeobachter!$A$2:$B$4318,2,FALSE),"")</f>
        <v/>
      </c>
      <c r="S410" s="4" t="str">
        <f>IF(Eingabe!N426 &lt;&gt; "",VLOOKUP(Eingabe!N426,tlbLebensraumtyp!A$2:B$26,2,FALSE),"")</f>
        <v/>
      </c>
      <c r="T410" s="4" t="str">
        <f>IF(Eingabe!O426&lt;&gt;"",VLOOKUP(Eingabe!O426,tlbLebensraumtyp!A$2:B$26,2,FALSE)," ")</f>
        <v xml:space="preserve"> </v>
      </c>
    </row>
    <row r="411" spans="1:20" x14ac:dyDescent="0.25">
      <c r="A411" s="36">
        <f>+Eingabe!A427</f>
        <v>0</v>
      </c>
      <c r="B411" s="4" t="e">
        <f>VLOOKUP(Eingabe!Q427,tblArt!$A$2:$B$321,2,FALSE)</f>
        <v>#N/A</v>
      </c>
      <c r="C411" s="4" t="e">
        <f>VLOOKUP(Eingabe!B427,tblGemeinde!A$2:D$2867,4,FALSE)</f>
        <v>#N/A</v>
      </c>
      <c r="D411" s="4" t="e">
        <f>VLOOKUP(Eingabe!R427,tblAnzahl!A$2:D$6,4,FALSE)</f>
        <v>#N/A</v>
      </c>
      <c r="E411" s="18" t="str">
        <f>IF(Eingabe!S427&lt;&gt;"",Eingabe!S427,"")</f>
        <v/>
      </c>
      <c r="F411" s="4" t="e">
        <f>VLOOKUP(Eingabe!T427,tblBemerkung!A$2:B$8,2,FALSE)</f>
        <v>#N/A</v>
      </c>
      <c r="G411" s="35">
        <f>+Eingabe!C427</f>
        <v>0</v>
      </c>
      <c r="H411" s="4">
        <f>+Eingabe!H427</f>
        <v>0</v>
      </c>
      <c r="I411" s="4">
        <f>+Eingabe!D427</f>
        <v>0</v>
      </c>
      <c r="J411" s="4">
        <f>IF((Eingabe!E427&lt;&gt;""),Eingabe!E427,Eingabe!D427)</f>
        <v>0</v>
      </c>
      <c r="K411" s="4">
        <f>+Eingabe!F427</f>
        <v>0</v>
      </c>
      <c r="L411" s="4">
        <f>IF((Eingabe!G427&lt;&gt;""),Eingabe!G427,Eingabe!F427)</f>
        <v>0</v>
      </c>
      <c r="M411" s="4">
        <f>+Eingabe!I427</f>
        <v>0</v>
      </c>
      <c r="N411" s="5" t="str">
        <f>IF(Eingabe!L427&lt;&gt; "",Eingabe!L427,"")</f>
        <v/>
      </c>
      <c r="O411" s="4" t="str">
        <f>IF(Eingabe!M427 &lt;&gt; "", VLOOKUP(Eingabe!M427,tblRFQZusatz!A$2:B$4,2,FALSE),"")</f>
        <v/>
      </c>
      <c r="P411" s="16">
        <f>+Eingabe!P427</f>
        <v>0</v>
      </c>
      <c r="Q411" s="4" t="e">
        <f>VLOOKUP(Eingabe!J427,tblBeobachter!$A$2:$B$4318,2,FALSE)</f>
        <v>#N/A</v>
      </c>
      <c r="R411" s="4" t="str">
        <f>IF(Eingabe!K427&lt;&gt; "",VLOOKUP(Eingabe!K427,tblBeobachter!$A$2:$B$4318,2,FALSE),"")</f>
        <v/>
      </c>
      <c r="S411" s="4" t="str">
        <f>IF(Eingabe!N427 &lt;&gt; "",VLOOKUP(Eingabe!N427,tlbLebensraumtyp!A$2:B$26,2,FALSE),"")</f>
        <v/>
      </c>
      <c r="T411" s="4" t="str">
        <f>IF(Eingabe!O427&lt;&gt;"",VLOOKUP(Eingabe!O427,tlbLebensraumtyp!A$2:B$26,2,FALSE)," ")</f>
        <v xml:space="preserve"> </v>
      </c>
    </row>
    <row r="412" spans="1:20" x14ac:dyDescent="0.25">
      <c r="A412" s="36">
        <f>+Eingabe!A428</f>
        <v>0</v>
      </c>
      <c r="B412" s="4" t="e">
        <f>VLOOKUP(Eingabe!Q428,tblArt!$A$2:$B$321,2,FALSE)</f>
        <v>#N/A</v>
      </c>
      <c r="C412" s="4" t="e">
        <f>VLOOKUP(Eingabe!B428,tblGemeinde!A$2:D$2867,4,FALSE)</f>
        <v>#N/A</v>
      </c>
      <c r="D412" s="4" t="e">
        <f>VLOOKUP(Eingabe!R428,tblAnzahl!A$2:D$6,4,FALSE)</f>
        <v>#N/A</v>
      </c>
      <c r="E412" s="18" t="str">
        <f>IF(Eingabe!S428&lt;&gt;"",Eingabe!S428,"")</f>
        <v/>
      </c>
      <c r="F412" s="4" t="e">
        <f>VLOOKUP(Eingabe!T428,tblBemerkung!A$2:B$8,2,FALSE)</f>
        <v>#N/A</v>
      </c>
      <c r="G412" s="35">
        <f>+Eingabe!C428</f>
        <v>0</v>
      </c>
      <c r="H412" s="4">
        <f>+Eingabe!H428</f>
        <v>0</v>
      </c>
      <c r="I412" s="4">
        <f>+Eingabe!D428</f>
        <v>0</v>
      </c>
      <c r="J412" s="4">
        <f>IF((Eingabe!E428&lt;&gt;""),Eingabe!E428,Eingabe!D428)</f>
        <v>0</v>
      </c>
      <c r="K412" s="4">
        <f>+Eingabe!F428</f>
        <v>0</v>
      </c>
      <c r="L412" s="4">
        <f>IF((Eingabe!G428&lt;&gt;""),Eingabe!G428,Eingabe!F428)</f>
        <v>0</v>
      </c>
      <c r="M412" s="4">
        <f>+Eingabe!I428</f>
        <v>0</v>
      </c>
      <c r="N412" s="5" t="str">
        <f>IF(Eingabe!L428&lt;&gt; "",Eingabe!L428,"")</f>
        <v/>
      </c>
      <c r="O412" s="4" t="str">
        <f>IF(Eingabe!M428 &lt;&gt; "", VLOOKUP(Eingabe!M428,tblRFQZusatz!A$2:B$4,2,FALSE),"")</f>
        <v/>
      </c>
      <c r="P412" s="16">
        <f>+Eingabe!P428</f>
        <v>0</v>
      </c>
      <c r="Q412" s="4" t="e">
        <f>VLOOKUP(Eingabe!J428,tblBeobachter!$A$2:$B$4318,2,FALSE)</f>
        <v>#N/A</v>
      </c>
      <c r="R412" s="4" t="str">
        <f>IF(Eingabe!K428&lt;&gt; "",VLOOKUP(Eingabe!K428,tblBeobachter!$A$2:$B$4318,2,FALSE),"")</f>
        <v/>
      </c>
      <c r="S412" s="4" t="str">
        <f>IF(Eingabe!N428 &lt;&gt; "",VLOOKUP(Eingabe!N428,tlbLebensraumtyp!A$2:B$26,2,FALSE),"")</f>
        <v/>
      </c>
      <c r="T412" s="4" t="str">
        <f>IF(Eingabe!O428&lt;&gt;"",VLOOKUP(Eingabe!O428,tlbLebensraumtyp!A$2:B$26,2,FALSE)," ")</f>
        <v xml:space="preserve"> </v>
      </c>
    </row>
    <row r="413" spans="1:20" x14ac:dyDescent="0.25">
      <c r="A413" s="36">
        <f>+Eingabe!A429</f>
        <v>0</v>
      </c>
      <c r="B413" s="4" t="e">
        <f>VLOOKUP(Eingabe!Q429,tblArt!$A$2:$B$321,2,FALSE)</f>
        <v>#N/A</v>
      </c>
      <c r="C413" s="4" t="e">
        <f>VLOOKUP(Eingabe!B429,tblGemeinde!A$2:D$2867,4,FALSE)</f>
        <v>#N/A</v>
      </c>
      <c r="D413" s="4" t="e">
        <f>VLOOKUP(Eingabe!R429,tblAnzahl!A$2:D$6,4,FALSE)</f>
        <v>#N/A</v>
      </c>
      <c r="E413" s="18" t="str">
        <f>IF(Eingabe!S429&lt;&gt;"",Eingabe!S429,"")</f>
        <v/>
      </c>
      <c r="F413" s="4" t="e">
        <f>VLOOKUP(Eingabe!T429,tblBemerkung!A$2:B$8,2,FALSE)</f>
        <v>#N/A</v>
      </c>
      <c r="G413" s="35">
        <f>+Eingabe!C429</f>
        <v>0</v>
      </c>
      <c r="H413" s="4">
        <f>+Eingabe!H429</f>
        <v>0</v>
      </c>
      <c r="I413" s="4">
        <f>+Eingabe!D429</f>
        <v>0</v>
      </c>
      <c r="J413" s="4">
        <f>IF((Eingabe!E429&lt;&gt;""),Eingabe!E429,Eingabe!D429)</f>
        <v>0</v>
      </c>
      <c r="K413" s="4">
        <f>+Eingabe!F429</f>
        <v>0</v>
      </c>
      <c r="L413" s="4">
        <f>IF((Eingabe!G429&lt;&gt;""),Eingabe!G429,Eingabe!F429)</f>
        <v>0</v>
      </c>
      <c r="M413" s="4">
        <f>+Eingabe!I429</f>
        <v>0</v>
      </c>
      <c r="N413" s="5" t="str">
        <f>IF(Eingabe!L429&lt;&gt; "",Eingabe!L429,"")</f>
        <v/>
      </c>
      <c r="O413" s="4" t="str">
        <f>IF(Eingabe!M429 &lt;&gt; "", VLOOKUP(Eingabe!M429,tblRFQZusatz!A$2:B$4,2,FALSE),"")</f>
        <v/>
      </c>
      <c r="P413" s="16">
        <f>+Eingabe!P429</f>
        <v>0</v>
      </c>
      <c r="Q413" s="4" t="e">
        <f>VLOOKUP(Eingabe!J429,tblBeobachter!$A$2:$B$4318,2,FALSE)</f>
        <v>#N/A</v>
      </c>
      <c r="R413" s="4" t="str">
        <f>IF(Eingabe!K429&lt;&gt; "",VLOOKUP(Eingabe!K429,tblBeobachter!$A$2:$B$4318,2,FALSE),"")</f>
        <v/>
      </c>
      <c r="S413" s="4" t="str">
        <f>IF(Eingabe!N429 &lt;&gt; "",VLOOKUP(Eingabe!N429,tlbLebensraumtyp!A$2:B$26,2,FALSE),"")</f>
        <v/>
      </c>
      <c r="T413" s="4" t="str">
        <f>IF(Eingabe!O429&lt;&gt;"",VLOOKUP(Eingabe!O429,tlbLebensraumtyp!A$2:B$26,2,FALSE)," ")</f>
        <v xml:space="preserve"> </v>
      </c>
    </row>
    <row r="414" spans="1:20" x14ac:dyDescent="0.25">
      <c r="A414" s="36">
        <f>+Eingabe!A430</f>
        <v>0</v>
      </c>
      <c r="B414" s="4" t="e">
        <f>VLOOKUP(Eingabe!Q430,tblArt!$A$2:$B$321,2,FALSE)</f>
        <v>#N/A</v>
      </c>
      <c r="C414" s="4" t="e">
        <f>VLOOKUP(Eingabe!B430,tblGemeinde!A$2:D$2867,4,FALSE)</f>
        <v>#N/A</v>
      </c>
      <c r="D414" s="4" t="e">
        <f>VLOOKUP(Eingabe!R430,tblAnzahl!A$2:D$6,4,FALSE)</f>
        <v>#N/A</v>
      </c>
      <c r="E414" s="18" t="str">
        <f>IF(Eingabe!S430&lt;&gt;"",Eingabe!S430,"")</f>
        <v/>
      </c>
      <c r="F414" s="4" t="e">
        <f>VLOOKUP(Eingabe!T430,tblBemerkung!A$2:B$8,2,FALSE)</f>
        <v>#N/A</v>
      </c>
      <c r="G414" s="35">
        <f>+Eingabe!C430</f>
        <v>0</v>
      </c>
      <c r="H414" s="4">
        <f>+Eingabe!H430</f>
        <v>0</v>
      </c>
      <c r="I414" s="4">
        <f>+Eingabe!D430</f>
        <v>0</v>
      </c>
      <c r="J414" s="4">
        <f>IF((Eingabe!E430&lt;&gt;""),Eingabe!E430,Eingabe!D430)</f>
        <v>0</v>
      </c>
      <c r="K414" s="4">
        <f>+Eingabe!F430</f>
        <v>0</v>
      </c>
      <c r="L414" s="4">
        <f>IF((Eingabe!G430&lt;&gt;""),Eingabe!G430,Eingabe!F430)</f>
        <v>0</v>
      </c>
      <c r="M414" s="4">
        <f>+Eingabe!I430</f>
        <v>0</v>
      </c>
      <c r="N414" s="5" t="str">
        <f>IF(Eingabe!L430&lt;&gt; "",Eingabe!L430,"")</f>
        <v/>
      </c>
      <c r="O414" s="4" t="str">
        <f>IF(Eingabe!M430 &lt;&gt; "", VLOOKUP(Eingabe!M430,tblRFQZusatz!A$2:B$4,2,FALSE),"")</f>
        <v/>
      </c>
      <c r="P414" s="16">
        <f>+Eingabe!P430</f>
        <v>0</v>
      </c>
      <c r="Q414" s="4" t="e">
        <f>VLOOKUP(Eingabe!J430,tblBeobachter!$A$2:$B$4318,2,FALSE)</f>
        <v>#N/A</v>
      </c>
      <c r="R414" s="4" t="str">
        <f>IF(Eingabe!K430&lt;&gt; "",VLOOKUP(Eingabe!K430,tblBeobachter!$A$2:$B$4318,2,FALSE),"")</f>
        <v/>
      </c>
      <c r="S414" s="4" t="str">
        <f>IF(Eingabe!N430 &lt;&gt; "",VLOOKUP(Eingabe!N430,tlbLebensraumtyp!A$2:B$26,2,FALSE),"")</f>
        <v/>
      </c>
      <c r="T414" s="4" t="str">
        <f>IF(Eingabe!O430&lt;&gt;"",VLOOKUP(Eingabe!O430,tlbLebensraumtyp!A$2:B$26,2,FALSE)," ")</f>
        <v xml:space="preserve"> </v>
      </c>
    </row>
    <row r="415" spans="1:20" x14ac:dyDescent="0.25">
      <c r="A415" s="36">
        <f>+Eingabe!A431</f>
        <v>0</v>
      </c>
      <c r="B415" s="4" t="e">
        <f>VLOOKUP(Eingabe!Q431,tblArt!$A$2:$B$321,2,FALSE)</f>
        <v>#N/A</v>
      </c>
      <c r="C415" s="4" t="e">
        <f>VLOOKUP(Eingabe!B431,tblGemeinde!A$2:D$2867,4,FALSE)</f>
        <v>#N/A</v>
      </c>
      <c r="D415" s="4" t="e">
        <f>VLOOKUP(Eingabe!R431,tblAnzahl!A$2:D$6,4,FALSE)</f>
        <v>#N/A</v>
      </c>
      <c r="E415" s="18" t="str">
        <f>IF(Eingabe!S431&lt;&gt;"",Eingabe!S431,"")</f>
        <v/>
      </c>
      <c r="F415" s="4" t="e">
        <f>VLOOKUP(Eingabe!T431,tblBemerkung!A$2:B$8,2,FALSE)</f>
        <v>#N/A</v>
      </c>
      <c r="G415" s="35">
        <f>+Eingabe!C431</f>
        <v>0</v>
      </c>
      <c r="H415" s="4">
        <f>+Eingabe!H431</f>
        <v>0</v>
      </c>
      <c r="I415" s="4">
        <f>+Eingabe!D431</f>
        <v>0</v>
      </c>
      <c r="J415" s="4">
        <f>IF((Eingabe!E431&lt;&gt;""),Eingabe!E431,Eingabe!D431)</f>
        <v>0</v>
      </c>
      <c r="K415" s="4">
        <f>+Eingabe!F431</f>
        <v>0</v>
      </c>
      <c r="L415" s="4">
        <f>IF((Eingabe!G431&lt;&gt;""),Eingabe!G431,Eingabe!F431)</f>
        <v>0</v>
      </c>
      <c r="M415" s="4">
        <f>+Eingabe!I431</f>
        <v>0</v>
      </c>
      <c r="N415" s="5" t="str">
        <f>IF(Eingabe!L431&lt;&gt; "",Eingabe!L431,"")</f>
        <v/>
      </c>
      <c r="O415" s="4" t="str">
        <f>IF(Eingabe!M431 &lt;&gt; "", VLOOKUP(Eingabe!M431,tblRFQZusatz!A$2:B$4,2,FALSE),"")</f>
        <v/>
      </c>
      <c r="P415" s="16">
        <f>+Eingabe!P431</f>
        <v>0</v>
      </c>
      <c r="Q415" s="4" t="e">
        <f>VLOOKUP(Eingabe!J431,tblBeobachter!$A$2:$B$4318,2,FALSE)</f>
        <v>#N/A</v>
      </c>
      <c r="R415" s="4" t="str">
        <f>IF(Eingabe!K431&lt;&gt; "",VLOOKUP(Eingabe!K431,tblBeobachter!$A$2:$B$4318,2,FALSE),"")</f>
        <v/>
      </c>
      <c r="S415" s="4" t="str">
        <f>IF(Eingabe!N431 &lt;&gt; "",VLOOKUP(Eingabe!N431,tlbLebensraumtyp!A$2:B$26,2,FALSE),"")</f>
        <v/>
      </c>
      <c r="T415" s="4" t="str">
        <f>IF(Eingabe!O431&lt;&gt;"",VLOOKUP(Eingabe!O431,tlbLebensraumtyp!A$2:B$26,2,FALSE)," ")</f>
        <v xml:space="preserve"> </v>
      </c>
    </row>
    <row r="416" spans="1:20" x14ac:dyDescent="0.25">
      <c r="A416" s="36">
        <f>+Eingabe!A432</f>
        <v>0</v>
      </c>
      <c r="B416" s="4" t="e">
        <f>VLOOKUP(Eingabe!Q432,tblArt!$A$2:$B$321,2,FALSE)</f>
        <v>#N/A</v>
      </c>
      <c r="C416" s="4" t="e">
        <f>VLOOKUP(Eingabe!B432,tblGemeinde!A$2:D$2867,4,FALSE)</f>
        <v>#N/A</v>
      </c>
      <c r="D416" s="4" t="e">
        <f>VLOOKUP(Eingabe!R432,tblAnzahl!A$2:D$6,4,FALSE)</f>
        <v>#N/A</v>
      </c>
      <c r="E416" s="18" t="str">
        <f>IF(Eingabe!S432&lt;&gt;"",Eingabe!S432,"")</f>
        <v/>
      </c>
      <c r="F416" s="4" t="e">
        <f>VLOOKUP(Eingabe!T432,tblBemerkung!A$2:B$8,2,FALSE)</f>
        <v>#N/A</v>
      </c>
      <c r="G416" s="35">
        <f>+Eingabe!C432</f>
        <v>0</v>
      </c>
      <c r="H416" s="4">
        <f>+Eingabe!H432</f>
        <v>0</v>
      </c>
      <c r="I416" s="4">
        <f>+Eingabe!D432</f>
        <v>0</v>
      </c>
      <c r="J416" s="4">
        <f>IF((Eingabe!E432&lt;&gt;""),Eingabe!E432,Eingabe!D432)</f>
        <v>0</v>
      </c>
      <c r="K416" s="4">
        <f>+Eingabe!F432</f>
        <v>0</v>
      </c>
      <c r="L416" s="4">
        <f>IF((Eingabe!G432&lt;&gt;""),Eingabe!G432,Eingabe!F432)</f>
        <v>0</v>
      </c>
      <c r="M416" s="4">
        <f>+Eingabe!I432</f>
        <v>0</v>
      </c>
      <c r="N416" s="5" t="str">
        <f>IF(Eingabe!L432&lt;&gt; "",Eingabe!L432,"")</f>
        <v/>
      </c>
      <c r="O416" s="4" t="str">
        <f>IF(Eingabe!M432 &lt;&gt; "", VLOOKUP(Eingabe!M432,tblRFQZusatz!A$2:B$4,2,FALSE),"")</f>
        <v/>
      </c>
      <c r="P416" s="16">
        <f>+Eingabe!P432</f>
        <v>0</v>
      </c>
      <c r="Q416" s="4" t="e">
        <f>VLOOKUP(Eingabe!J432,tblBeobachter!$A$2:$B$4318,2,FALSE)</f>
        <v>#N/A</v>
      </c>
      <c r="R416" s="4" t="str">
        <f>IF(Eingabe!K432&lt;&gt; "",VLOOKUP(Eingabe!K432,tblBeobachter!$A$2:$B$4318,2,FALSE),"")</f>
        <v/>
      </c>
      <c r="S416" s="4" t="str">
        <f>IF(Eingabe!N432 &lt;&gt; "",VLOOKUP(Eingabe!N432,tlbLebensraumtyp!A$2:B$26,2,FALSE),"")</f>
        <v/>
      </c>
      <c r="T416" s="4" t="str">
        <f>IF(Eingabe!O432&lt;&gt;"",VLOOKUP(Eingabe!O432,tlbLebensraumtyp!A$2:B$26,2,FALSE)," ")</f>
        <v xml:space="preserve"> </v>
      </c>
    </row>
    <row r="417" spans="1:20" x14ac:dyDescent="0.25">
      <c r="A417" s="36">
        <f>+Eingabe!A433</f>
        <v>0</v>
      </c>
      <c r="B417" s="4" t="e">
        <f>VLOOKUP(Eingabe!Q433,tblArt!$A$2:$B$321,2,FALSE)</f>
        <v>#N/A</v>
      </c>
      <c r="C417" s="4" t="e">
        <f>VLOOKUP(Eingabe!B433,tblGemeinde!A$2:D$2867,4,FALSE)</f>
        <v>#N/A</v>
      </c>
      <c r="D417" s="4" t="e">
        <f>VLOOKUP(Eingabe!R433,tblAnzahl!A$2:D$6,4,FALSE)</f>
        <v>#N/A</v>
      </c>
      <c r="E417" s="18" t="str">
        <f>IF(Eingabe!S433&lt;&gt;"",Eingabe!S433,"")</f>
        <v/>
      </c>
      <c r="F417" s="4" t="e">
        <f>VLOOKUP(Eingabe!T433,tblBemerkung!A$2:B$8,2,FALSE)</f>
        <v>#N/A</v>
      </c>
      <c r="G417" s="35">
        <f>+Eingabe!C433</f>
        <v>0</v>
      </c>
      <c r="H417" s="4">
        <f>+Eingabe!H433</f>
        <v>0</v>
      </c>
      <c r="I417" s="4">
        <f>+Eingabe!D433</f>
        <v>0</v>
      </c>
      <c r="J417" s="4">
        <f>IF((Eingabe!E433&lt;&gt;""),Eingabe!E433,Eingabe!D433)</f>
        <v>0</v>
      </c>
      <c r="K417" s="4">
        <f>+Eingabe!F433</f>
        <v>0</v>
      </c>
      <c r="L417" s="4">
        <f>IF((Eingabe!G433&lt;&gt;""),Eingabe!G433,Eingabe!F433)</f>
        <v>0</v>
      </c>
      <c r="M417" s="4">
        <f>+Eingabe!I433</f>
        <v>0</v>
      </c>
      <c r="N417" s="5" t="str">
        <f>IF(Eingabe!L433&lt;&gt; "",Eingabe!L433,"")</f>
        <v/>
      </c>
      <c r="O417" s="4" t="str">
        <f>IF(Eingabe!M433 &lt;&gt; "", VLOOKUP(Eingabe!M433,tblRFQZusatz!A$2:B$4,2,FALSE),"")</f>
        <v/>
      </c>
      <c r="P417" s="16">
        <f>+Eingabe!P433</f>
        <v>0</v>
      </c>
      <c r="Q417" s="4" t="e">
        <f>VLOOKUP(Eingabe!J433,tblBeobachter!$A$2:$B$4318,2,FALSE)</f>
        <v>#N/A</v>
      </c>
      <c r="R417" s="4" t="str">
        <f>IF(Eingabe!K433&lt;&gt; "",VLOOKUP(Eingabe!K433,tblBeobachter!$A$2:$B$4318,2,FALSE),"")</f>
        <v/>
      </c>
      <c r="S417" s="4" t="str">
        <f>IF(Eingabe!N433 &lt;&gt; "",VLOOKUP(Eingabe!N433,tlbLebensraumtyp!A$2:B$26,2,FALSE),"")</f>
        <v/>
      </c>
      <c r="T417" s="4" t="str">
        <f>IF(Eingabe!O433&lt;&gt;"",VLOOKUP(Eingabe!O433,tlbLebensraumtyp!A$2:B$26,2,FALSE)," ")</f>
        <v xml:space="preserve"> </v>
      </c>
    </row>
    <row r="418" spans="1:20" x14ac:dyDescent="0.25">
      <c r="A418" s="36">
        <f>+Eingabe!A434</f>
        <v>0</v>
      </c>
      <c r="B418" s="4" t="e">
        <f>VLOOKUP(Eingabe!Q434,tblArt!$A$2:$B$321,2,FALSE)</f>
        <v>#N/A</v>
      </c>
      <c r="C418" s="4" t="e">
        <f>VLOOKUP(Eingabe!B434,tblGemeinde!A$2:D$2867,4,FALSE)</f>
        <v>#N/A</v>
      </c>
      <c r="D418" s="4" t="e">
        <f>VLOOKUP(Eingabe!R434,tblAnzahl!A$2:D$6,4,FALSE)</f>
        <v>#N/A</v>
      </c>
      <c r="E418" s="18" t="str">
        <f>IF(Eingabe!S434&lt;&gt;"",Eingabe!S434,"")</f>
        <v/>
      </c>
      <c r="F418" s="4" t="e">
        <f>VLOOKUP(Eingabe!T434,tblBemerkung!A$2:B$8,2,FALSE)</f>
        <v>#N/A</v>
      </c>
      <c r="G418" s="35">
        <f>+Eingabe!C434</f>
        <v>0</v>
      </c>
      <c r="H418" s="4">
        <f>+Eingabe!H434</f>
        <v>0</v>
      </c>
      <c r="I418" s="4">
        <f>+Eingabe!D434</f>
        <v>0</v>
      </c>
      <c r="J418" s="4">
        <f>IF((Eingabe!E434&lt;&gt;""),Eingabe!E434,Eingabe!D434)</f>
        <v>0</v>
      </c>
      <c r="K418" s="4">
        <f>+Eingabe!F434</f>
        <v>0</v>
      </c>
      <c r="L418" s="4">
        <f>IF((Eingabe!G434&lt;&gt;""),Eingabe!G434,Eingabe!F434)</f>
        <v>0</v>
      </c>
      <c r="M418" s="4">
        <f>+Eingabe!I434</f>
        <v>0</v>
      </c>
      <c r="N418" s="5" t="str">
        <f>IF(Eingabe!L434&lt;&gt; "",Eingabe!L434,"")</f>
        <v/>
      </c>
      <c r="O418" s="4" t="str">
        <f>IF(Eingabe!M434 &lt;&gt; "", VLOOKUP(Eingabe!M434,tblRFQZusatz!A$2:B$4,2,FALSE),"")</f>
        <v/>
      </c>
      <c r="P418" s="16">
        <f>+Eingabe!P434</f>
        <v>0</v>
      </c>
      <c r="Q418" s="4" t="e">
        <f>VLOOKUP(Eingabe!J434,tblBeobachter!$A$2:$B$4318,2,FALSE)</f>
        <v>#N/A</v>
      </c>
      <c r="R418" s="4" t="str">
        <f>IF(Eingabe!K434&lt;&gt; "",VLOOKUP(Eingabe!K434,tblBeobachter!$A$2:$B$4318,2,FALSE),"")</f>
        <v/>
      </c>
      <c r="S418" s="4" t="str">
        <f>IF(Eingabe!N434 &lt;&gt; "",VLOOKUP(Eingabe!N434,tlbLebensraumtyp!A$2:B$26,2,FALSE),"")</f>
        <v/>
      </c>
      <c r="T418" s="4" t="str">
        <f>IF(Eingabe!O434&lt;&gt;"",VLOOKUP(Eingabe!O434,tlbLebensraumtyp!A$2:B$26,2,FALSE)," ")</f>
        <v xml:space="preserve"> </v>
      </c>
    </row>
    <row r="419" spans="1:20" x14ac:dyDescent="0.25">
      <c r="A419" s="36">
        <f>+Eingabe!A435</f>
        <v>0</v>
      </c>
      <c r="B419" s="4" t="e">
        <f>VLOOKUP(Eingabe!Q435,tblArt!$A$2:$B$321,2,FALSE)</f>
        <v>#N/A</v>
      </c>
      <c r="C419" s="4" t="e">
        <f>VLOOKUP(Eingabe!B435,tblGemeinde!A$2:D$2867,4,FALSE)</f>
        <v>#N/A</v>
      </c>
      <c r="D419" s="4" t="e">
        <f>VLOOKUP(Eingabe!R435,tblAnzahl!A$2:D$6,4,FALSE)</f>
        <v>#N/A</v>
      </c>
      <c r="E419" s="18" t="str">
        <f>IF(Eingabe!S435&lt;&gt;"",Eingabe!S435,"")</f>
        <v/>
      </c>
      <c r="F419" s="4" t="e">
        <f>VLOOKUP(Eingabe!T435,tblBemerkung!A$2:B$8,2,FALSE)</f>
        <v>#N/A</v>
      </c>
      <c r="G419" s="35">
        <f>+Eingabe!C435</f>
        <v>0</v>
      </c>
      <c r="H419" s="4">
        <f>+Eingabe!H435</f>
        <v>0</v>
      </c>
      <c r="I419" s="4">
        <f>+Eingabe!D435</f>
        <v>0</v>
      </c>
      <c r="J419" s="4">
        <f>IF((Eingabe!E435&lt;&gt;""),Eingabe!E435,Eingabe!D435)</f>
        <v>0</v>
      </c>
      <c r="K419" s="4">
        <f>+Eingabe!F435</f>
        <v>0</v>
      </c>
      <c r="L419" s="4">
        <f>IF((Eingabe!G435&lt;&gt;""),Eingabe!G435,Eingabe!F435)</f>
        <v>0</v>
      </c>
      <c r="M419" s="4">
        <f>+Eingabe!I435</f>
        <v>0</v>
      </c>
      <c r="N419" s="5" t="str">
        <f>IF(Eingabe!L435&lt;&gt; "",Eingabe!L435,"")</f>
        <v/>
      </c>
      <c r="O419" s="4" t="str">
        <f>IF(Eingabe!M435 &lt;&gt; "", VLOOKUP(Eingabe!M435,tblRFQZusatz!A$2:B$4,2,FALSE),"")</f>
        <v/>
      </c>
      <c r="P419" s="16">
        <f>+Eingabe!P435</f>
        <v>0</v>
      </c>
      <c r="Q419" s="4" t="e">
        <f>VLOOKUP(Eingabe!J435,tblBeobachter!$A$2:$B$4318,2,FALSE)</f>
        <v>#N/A</v>
      </c>
      <c r="R419" s="4" t="str">
        <f>IF(Eingabe!K435&lt;&gt; "",VLOOKUP(Eingabe!K435,tblBeobachter!$A$2:$B$4318,2,FALSE),"")</f>
        <v/>
      </c>
      <c r="S419" s="4" t="str">
        <f>IF(Eingabe!N435 &lt;&gt; "",VLOOKUP(Eingabe!N435,tlbLebensraumtyp!A$2:B$26,2,FALSE),"")</f>
        <v/>
      </c>
      <c r="T419" s="4" t="str">
        <f>IF(Eingabe!O435&lt;&gt;"",VLOOKUP(Eingabe!O435,tlbLebensraumtyp!A$2:B$26,2,FALSE)," ")</f>
        <v xml:space="preserve"> </v>
      </c>
    </row>
    <row r="420" spans="1:20" x14ac:dyDescent="0.25">
      <c r="A420" s="36">
        <f>+Eingabe!A436</f>
        <v>0</v>
      </c>
      <c r="B420" s="4" t="e">
        <f>VLOOKUP(Eingabe!Q436,tblArt!$A$2:$B$321,2,FALSE)</f>
        <v>#N/A</v>
      </c>
      <c r="C420" s="4" t="e">
        <f>VLOOKUP(Eingabe!B436,tblGemeinde!A$2:D$2867,4,FALSE)</f>
        <v>#N/A</v>
      </c>
      <c r="D420" s="4" t="e">
        <f>VLOOKUP(Eingabe!R436,tblAnzahl!A$2:D$6,4,FALSE)</f>
        <v>#N/A</v>
      </c>
      <c r="E420" s="18" t="str">
        <f>IF(Eingabe!S436&lt;&gt;"",Eingabe!S436,"")</f>
        <v/>
      </c>
      <c r="F420" s="4" t="e">
        <f>VLOOKUP(Eingabe!T436,tblBemerkung!A$2:B$8,2,FALSE)</f>
        <v>#N/A</v>
      </c>
      <c r="G420" s="35">
        <f>+Eingabe!C436</f>
        <v>0</v>
      </c>
      <c r="H420" s="4">
        <f>+Eingabe!H436</f>
        <v>0</v>
      </c>
      <c r="I420" s="4">
        <f>+Eingabe!D436</f>
        <v>0</v>
      </c>
      <c r="J420" s="4">
        <f>IF((Eingabe!E436&lt;&gt;""),Eingabe!E436,Eingabe!D436)</f>
        <v>0</v>
      </c>
      <c r="K420" s="4">
        <f>+Eingabe!F436</f>
        <v>0</v>
      </c>
      <c r="L420" s="4">
        <f>IF((Eingabe!G436&lt;&gt;""),Eingabe!G436,Eingabe!F436)</f>
        <v>0</v>
      </c>
      <c r="M420" s="4">
        <f>+Eingabe!I436</f>
        <v>0</v>
      </c>
      <c r="N420" s="5" t="str">
        <f>IF(Eingabe!L436&lt;&gt; "",Eingabe!L436,"")</f>
        <v/>
      </c>
      <c r="O420" s="4" t="str">
        <f>IF(Eingabe!M436 &lt;&gt; "", VLOOKUP(Eingabe!M436,tblRFQZusatz!A$2:B$4,2,FALSE),"")</f>
        <v/>
      </c>
      <c r="P420" s="16">
        <f>+Eingabe!P436</f>
        <v>0</v>
      </c>
      <c r="Q420" s="4" t="e">
        <f>VLOOKUP(Eingabe!J436,tblBeobachter!$A$2:$B$4318,2,FALSE)</f>
        <v>#N/A</v>
      </c>
      <c r="R420" s="4" t="str">
        <f>IF(Eingabe!K436&lt;&gt; "",VLOOKUP(Eingabe!K436,tblBeobachter!$A$2:$B$4318,2,FALSE),"")</f>
        <v/>
      </c>
      <c r="S420" s="4" t="str">
        <f>IF(Eingabe!N436 &lt;&gt; "",VLOOKUP(Eingabe!N436,tlbLebensraumtyp!A$2:B$26,2,FALSE),"")</f>
        <v/>
      </c>
      <c r="T420" s="4" t="str">
        <f>IF(Eingabe!O436&lt;&gt;"",VLOOKUP(Eingabe!O436,tlbLebensraumtyp!A$2:B$26,2,FALSE)," ")</f>
        <v xml:space="preserve"> </v>
      </c>
    </row>
    <row r="421" spans="1:20" x14ac:dyDescent="0.25">
      <c r="A421" s="36">
        <f>+Eingabe!A437</f>
        <v>0</v>
      </c>
      <c r="B421" s="4" t="e">
        <f>VLOOKUP(Eingabe!Q437,tblArt!$A$2:$B$321,2,FALSE)</f>
        <v>#N/A</v>
      </c>
      <c r="C421" s="4" t="e">
        <f>VLOOKUP(Eingabe!B437,tblGemeinde!A$2:D$2867,4,FALSE)</f>
        <v>#N/A</v>
      </c>
      <c r="D421" s="4" t="e">
        <f>VLOOKUP(Eingabe!R437,tblAnzahl!A$2:D$6,4,FALSE)</f>
        <v>#N/A</v>
      </c>
      <c r="E421" s="18" t="str">
        <f>IF(Eingabe!S437&lt;&gt;"",Eingabe!S437,"")</f>
        <v/>
      </c>
      <c r="F421" s="4" t="e">
        <f>VLOOKUP(Eingabe!T437,tblBemerkung!A$2:B$8,2,FALSE)</f>
        <v>#N/A</v>
      </c>
      <c r="G421" s="35">
        <f>+Eingabe!C437</f>
        <v>0</v>
      </c>
      <c r="H421" s="4">
        <f>+Eingabe!H437</f>
        <v>0</v>
      </c>
      <c r="I421" s="4">
        <f>+Eingabe!D437</f>
        <v>0</v>
      </c>
      <c r="J421" s="4">
        <f>IF((Eingabe!E437&lt;&gt;""),Eingabe!E437,Eingabe!D437)</f>
        <v>0</v>
      </c>
      <c r="K421" s="4">
        <f>+Eingabe!F437</f>
        <v>0</v>
      </c>
      <c r="L421" s="4">
        <f>IF((Eingabe!G437&lt;&gt;""),Eingabe!G437,Eingabe!F437)</f>
        <v>0</v>
      </c>
      <c r="M421" s="4">
        <f>+Eingabe!I437</f>
        <v>0</v>
      </c>
      <c r="N421" s="5" t="str">
        <f>IF(Eingabe!L437&lt;&gt; "",Eingabe!L437,"")</f>
        <v/>
      </c>
      <c r="O421" s="4" t="str">
        <f>IF(Eingabe!M437 &lt;&gt; "", VLOOKUP(Eingabe!M437,tblRFQZusatz!A$2:B$4,2,FALSE),"")</f>
        <v/>
      </c>
      <c r="P421" s="16">
        <f>+Eingabe!P437</f>
        <v>0</v>
      </c>
      <c r="Q421" s="4" t="e">
        <f>VLOOKUP(Eingabe!J437,tblBeobachter!$A$2:$B$4318,2,FALSE)</f>
        <v>#N/A</v>
      </c>
      <c r="R421" s="4" t="str">
        <f>IF(Eingabe!K437&lt;&gt; "",VLOOKUP(Eingabe!K437,tblBeobachter!$A$2:$B$4318,2,FALSE),"")</f>
        <v/>
      </c>
      <c r="S421" s="4" t="str">
        <f>IF(Eingabe!N437 &lt;&gt; "",VLOOKUP(Eingabe!N437,tlbLebensraumtyp!A$2:B$26,2,FALSE),"")</f>
        <v/>
      </c>
      <c r="T421" s="4" t="str">
        <f>IF(Eingabe!O437&lt;&gt;"",VLOOKUP(Eingabe!O437,tlbLebensraumtyp!A$2:B$26,2,FALSE)," ")</f>
        <v xml:space="preserve"> </v>
      </c>
    </row>
    <row r="422" spans="1:20" x14ac:dyDescent="0.25">
      <c r="A422" s="36">
        <f>+Eingabe!A438</f>
        <v>0</v>
      </c>
      <c r="B422" s="4" t="e">
        <f>VLOOKUP(Eingabe!Q438,tblArt!$A$2:$B$321,2,FALSE)</f>
        <v>#N/A</v>
      </c>
      <c r="C422" s="4" t="e">
        <f>VLOOKUP(Eingabe!B438,tblGemeinde!A$2:D$2867,4,FALSE)</f>
        <v>#N/A</v>
      </c>
      <c r="D422" s="4" t="e">
        <f>VLOOKUP(Eingabe!R438,tblAnzahl!A$2:D$6,4,FALSE)</f>
        <v>#N/A</v>
      </c>
      <c r="E422" s="18" t="str">
        <f>IF(Eingabe!S438&lt;&gt;"",Eingabe!S438,"")</f>
        <v/>
      </c>
      <c r="F422" s="4" t="e">
        <f>VLOOKUP(Eingabe!T438,tblBemerkung!A$2:B$8,2,FALSE)</f>
        <v>#N/A</v>
      </c>
      <c r="G422" s="35">
        <f>+Eingabe!C438</f>
        <v>0</v>
      </c>
      <c r="H422" s="4">
        <f>+Eingabe!H438</f>
        <v>0</v>
      </c>
      <c r="I422" s="4">
        <f>+Eingabe!D438</f>
        <v>0</v>
      </c>
      <c r="J422" s="4">
        <f>IF((Eingabe!E438&lt;&gt;""),Eingabe!E438,Eingabe!D438)</f>
        <v>0</v>
      </c>
      <c r="K422" s="4">
        <f>+Eingabe!F438</f>
        <v>0</v>
      </c>
      <c r="L422" s="4">
        <f>IF((Eingabe!G438&lt;&gt;""),Eingabe!G438,Eingabe!F438)</f>
        <v>0</v>
      </c>
      <c r="M422" s="4">
        <f>+Eingabe!I438</f>
        <v>0</v>
      </c>
      <c r="N422" s="5" t="str">
        <f>IF(Eingabe!L438&lt;&gt; "",Eingabe!L438,"")</f>
        <v/>
      </c>
      <c r="O422" s="4" t="str">
        <f>IF(Eingabe!M438 &lt;&gt; "", VLOOKUP(Eingabe!M438,tblRFQZusatz!A$2:B$4,2,FALSE),"")</f>
        <v/>
      </c>
      <c r="P422" s="16">
        <f>+Eingabe!P438</f>
        <v>0</v>
      </c>
      <c r="Q422" s="4" t="e">
        <f>VLOOKUP(Eingabe!J438,tblBeobachter!$A$2:$B$4318,2,FALSE)</f>
        <v>#N/A</v>
      </c>
      <c r="R422" s="4" t="str">
        <f>IF(Eingabe!K438&lt;&gt; "",VLOOKUP(Eingabe!K438,tblBeobachter!$A$2:$B$4318,2,FALSE),"")</f>
        <v/>
      </c>
      <c r="S422" s="4" t="str">
        <f>IF(Eingabe!N438 &lt;&gt; "",VLOOKUP(Eingabe!N438,tlbLebensraumtyp!A$2:B$26,2,FALSE),"")</f>
        <v/>
      </c>
      <c r="T422" s="4" t="str">
        <f>IF(Eingabe!O438&lt;&gt;"",VLOOKUP(Eingabe!O438,tlbLebensraumtyp!A$2:B$26,2,FALSE)," ")</f>
        <v xml:space="preserve"> </v>
      </c>
    </row>
    <row r="423" spans="1:20" x14ac:dyDescent="0.25">
      <c r="A423" s="36">
        <f>+Eingabe!A439</f>
        <v>0</v>
      </c>
      <c r="B423" s="4" t="e">
        <f>VLOOKUP(Eingabe!Q439,tblArt!$A$2:$B$321,2,FALSE)</f>
        <v>#N/A</v>
      </c>
      <c r="C423" s="4" t="e">
        <f>VLOOKUP(Eingabe!B439,tblGemeinde!A$2:D$2867,4,FALSE)</f>
        <v>#N/A</v>
      </c>
      <c r="D423" s="4" t="e">
        <f>VLOOKUP(Eingabe!R439,tblAnzahl!A$2:D$6,4,FALSE)</f>
        <v>#N/A</v>
      </c>
      <c r="E423" s="18" t="str">
        <f>IF(Eingabe!S439&lt;&gt;"",Eingabe!S439,"")</f>
        <v/>
      </c>
      <c r="F423" s="4" t="e">
        <f>VLOOKUP(Eingabe!T439,tblBemerkung!A$2:B$8,2,FALSE)</f>
        <v>#N/A</v>
      </c>
      <c r="G423" s="35">
        <f>+Eingabe!C439</f>
        <v>0</v>
      </c>
      <c r="H423" s="4">
        <f>+Eingabe!H439</f>
        <v>0</v>
      </c>
      <c r="I423" s="4">
        <f>+Eingabe!D439</f>
        <v>0</v>
      </c>
      <c r="J423" s="4">
        <f>IF((Eingabe!E439&lt;&gt;""),Eingabe!E439,Eingabe!D439)</f>
        <v>0</v>
      </c>
      <c r="K423" s="4">
        <f>+Eingabe!F439</f>
        <v>0</v>
      </c>
      <c r="L423" s="4">
        <f>IF((Eingabe!G439&lt;&gt;""),Eingabe!G439,Eingabe!F439)</f>
        <v>0</v>
      </c>
      <c r="M423" s="4">
        <f>+Eingabe!I439</f>
        <v>0</v>
      </c>
      <c r="N423" s="5" t="str">
        <f>IF(Eingabe!L439&lt;&gt; "",Eingabe!L439,"")</f>
        <v/>
      </c>
      <c r="O423" s="4" t="str">
        <f>IF(Eingabe!M439 &lt;&gt; "", VLOOKUP(Eingabe!M439,tblRFQZusatz!A$2:B$4,2,FALSE),"")</f>
        <v/>
      </c>
      <c r="P423" s="16">
        <f>+Eingabe!P439</f>
        <v>0</v>
      </c>
      <c r="Q423" s="4" t="e">
        <f>VLOOKUP(Eingabe!J439,tblBeobachter!$A$2:$B$4318,2,FALSE)</f>
        <v>#N/A</v>
      </c>
      <c r="R423" s="4" t="str">
        <f>IF(Eingabe!K439&lt;&gt; "",VLOOKUP(Eingabe!K439,tblBeobachter!$A$2:$B$4318,2,FALSE),"")</f>
        <v/>
      </c>
      <c r="S423" s="4" t="str">
        <f>IF(Eingabe!N439 &lt;&gt; "",VLOOKUP(Eingabe!N439,tlbLebensraumtyp!A$2:B$26,2,FALSE),"")</f>
        <v/>
      </c>
      <c r="T423" s="4" t="str">
        <f>IF(Eingabe!O439&lt;&gt;"",VLOOKUP(Eingabe!O439,tlbLebensraumtyp!A$2:B$26,2,FALSE)," ")</f>
        <v xml:space="preserve"> </v>
      </c>
    </row>
    <row r="424" spans="1:20" x14ac:dyDescent="0.25">
      <c r="A424" s="36">
        <f>+Eingabe!A440</f>
        <v>0</v>
      </c>
      <c r="B424" s="4" t="e">
        <f>VLOOKUP(Eingabe!Q440,tblArt!$A$2:$B$321,2,FALSE)</f>
        <v>#N/A</v>
      </c>
      <c r="C424" s="4" t="e">
        <f>VLOOKUP(Eingabe!B440,tblGemeinde!A$2:D$2867,4,FALSE)</f>
        <v>#N/A</v>
      </c>
      <c r="D424" s="4" t="e">
        <f>VLOOKUP(Eingabe!R440,tblAnzahl!A$2:D$6,4,FALSE)</f>
        <v>#N/A</v>
      </c>
      <c r="E424" s="18" t="str">
        <f>IF(Eingabe!S440&lt;&gt;"",Eingabe!S440,"")</f>
        <v/>
      </c>
      <c r="F424" s="4" t="e">
        <f>VLOOKUP(Eingabe!T440,tblBemerkung!A$2:B$8,2,FALSE)</f>
        <v>#N/A</v>
      </c>
      <c r="G424" s="35">
        <f>+Eingabe!C440</f>
        <v>0</v>
      </c>
      <c r="H424" s="4">
        <f>+Eingabe!H440</f>
        <v>0</v>
      </c>
      <c r="I424" s="4">
        <f>+Eingabe!D440</f>
        <v>0</v>
      </c>
      <c r="J424" s="4">
        <f>IF((Eingabe!E440&lt;&gt;""),Eingabe!E440,Eingabe!D440)</f>
        <v>0</v>
      </c>
      <c r="K424" s="4">
        <f>+Eingabe!F440</f>
        <v>0</v>
      </c>
      <c r="L424" s="4">
        <f>IF((Eingabe!G440&lt;&gt;""),Eingabe!G440,Eingabe!F440)</f>
        <v>0</v>
      </c>
      <c r="M424" s="4">
        <f>+Eingabe!I440</f>
        <v>0</v>
      </c>
      <c r="N424" s="5" t="str">
        <f>IF(Eingabe!L440&lt;&gt; "",Eingabe!L440,"")</f>
        <v/>
      </c>
      <c r="O424" s="4" t="str">
        <f>IF(Eingabe!M440 &lt;&gt; "", VLOOKUP(Eingabe!M440,tblRFQZusatz!A$2:B$4,2,FALSE),"")</f>
        <v/>
      </c>
      <c r="P424" s="16">
        <f>+Eingabe!P440</f>
        <v>0</v>
      </c>
      <c r="Q424" s="4" t="e">
        <f>VLOOKUP(Eingabe!J440,tblBeobachter!$A$2:$B$4318,2,FALSE)</f>
        <v>#N/A</v>
      </c>
      <c r="R424" s="4" t="str">
        <f>IF(Eingabe!K440&lt;&gt; "",VLOOKUP(Eingabe!K440,tblBeobachter!$A$2:$B$4318,2,FALSE),"")</f>
        <v/>
      </c>
      <c r="S424" s="4" t="str">
        <f>IF(Eingabe!N440 &lt;&gt; "",VLOOKUP(Eingabe!N440,tlbLebensraumtyp!A$2:B$26,2,FALSE),"")</f>
        <v/>
      </c>
      <c r="T424" s="4" t="str">
        <f>IF(Eingabe!O440&lt;&gt;"",VLOOKUP(Eingabe!O440,tlbLebensraumtyp!A$2:B$26,2,FALSE)," ")</f>
        <v xml:space="preserve"> </v>
      </c>
    </row>
    <row r="425" spans="1:20" x14ac:dyDescent="0.25">
      <c r="A425" s="36">
        <f>+Eingabe!A441</f>
        <v>0</v>
      </c>
      <c r="B425" s="4" t="e">
        <f>VLOOKUP(Eingabe!Q441,tblArt!$A$2:$B$321,2,FALSE)</f>
        <v>#N/A</v>
      </c>
      <c r="C425" s="4" t="e">
        <f>VLOOKUP(Eingabe!B441,tblGemeinde!A$2:D$2867,4,FALSE)</f>
        <v>#N/A</v>
      </c>
      <c r="D425" s="4" t="e">
        <f>VLOOKUP(Eingabe!R441,tblAnzahl!A$2:D$6,4,FALSE)</f>
        <v>#N/A</v>
      </c>
      <c r="E425" s="18" t="str">
        <f>IF(Eingabe!S441&lt;&gt;"",Eingabe!S441,"")</f>
        <v/>
      </c>
      <c r="F425" s="4" t="e">
        <f>VLOOKUP(Eingabe!T441,tblBemerkung!A$2:B$8,2,FALSE)</f>
        <v>#N/A</v>
      </c>
      <c r="G425" s="35">
        <f>+Eingabe!C441</f>
        <v>0</v>
      </c>
      <c r="H425" s="4">
        <f>+Eingabe!H441</f>
        <v>0</v>
      </c>
      <c r="I425" s="4">
        <f>+Eingabe!D441</f>
        <v>0</v>
      </c>
      <c r="J425" s="4">
        <f>IF((Eingabe!E441&lt;&gt;""),Eingabe!E441,Eingabe!D441)</f>
        <v>0</v>
      </c>
      <c r="K425" s="4">
        <f>+Eingabe!F441</f>
        <v>0</v>
      </c>
      <c r="L425" s="4">
        <f>IF((Eingabe!G441&lt;&gt;""),Eingabe!G441,Eingabe!F441)</f>
        <v>0</v>
      </c>
      <c r="M425" s="4">
        <f>+Eingabe!I441</f>
        <v>0</v>
      </c>
      <c r="N425" s="5" t="str">
        <f>IF(Eingabe!L441&lt;&gt; "",Eingabe!L441,"")</f>
        <v/>
      </c>
      <c r="O425" s="4" t="str">
        <f>IF(Eingabe!M441 &lt;&gt; "", VLOOKUP(Eingabe!M441,tblRFQZusatz!A$2:B$4,2,FALSE),"")</f>
        <v/>
      </c>
      <c r="P425" s="16">
        <f>+Eingabe!P441</f>
        <v>0</v>
      </c>
      <c r="Q425" s="4" t="e">
        <f>VLOOKUP(Eingabe!J441,tblBeobachter!$A$2:$B$4318,2,FALSE)</f>
        <v>#N/A</v>
      </c>
      <c r="R425" s="4" t="str">
        <f>IF(Eingabe!K441&lt;&gt; "",VLOOKUP(Eingabe!K441,tblBeobachter!$A$2:$B$4318,2,FALSE),"")</f>
        <v/>
      </c>
      <c r="S425" s="4" t="str">
        <f>IF(Eingabe!N441 &lt;&gt; "",VLOOKUP(Eingabe!N441,tlbLebensraumtyp!A$2:B$26,2,FALSE),"")</f>
        <v/>
      </c>
      <c r="T425" s="4" t="str">
        <f>IF(Eingabe!O441&lt;&gt;"",VLOOKUP(Eingabe!O441,tlbLebensraumtyp!A$2:B$26,2,FALSE)," ")</f>
        <v xml:space="preserve"> </v>
      </c>
    </row>
    <row r="426" spans="1:20" x14ac:dyDescent="0.25">
      <c r="A426" s="36">
        <f>+Eingabe!A442</f>
        <v>0</v>
      </c>
      <c r="B426" s="4" t="e">
        <f>VLOOKUP(Eingabe!Q442,tblArt!$A$2:$B$321,2,FALSE)</f>
        <v>#N/A</v>
      </c>
      <c r="C426" s="4" t="e">
        <f>VLOOKUP(Eingabe!B442,tblGemeinde!A$2:D$2867,4,FALSE)</f>
        <v>#N/A</v>
      </c>
      <c r="D426" s="4" t="e">
        <f>VLOOKUP(Eingabe!R442,tblAnzahl!A$2:D$6,4,FALSE)</f>
        <v>#N/A</v>
      </c>
      <c r="E426" s="18" t="str">
        <f>IF(Eingabe!S442&lt;&gt;"",Eingabe!S442,"")</f>
        <v/>
      </c>
      <c r="F426" s="4" t="e">
        <f>VLOOKUP(Eingabe!T442,tblBemerkung!A$2:B$8,2,FALSE)</f>
        <v>#N/A</v>
      </c>
      <c r="G426" s="35">
        <f>+Eingabe!C442</f>
        <v>0</v>
      </c>
      <c r="H426" s="4">
        <f>+Eingabe!H442</f>
        <v>0</v>
      </c>
      <c r="I426" s="4">
        <f>+Eingabe!D442</f>
        <v>0</v>
      </c>
      <c r="J426" s="4">
        <f>IF((Eingabe!E442&lt;&gt;""),Eingabe!E442,Eingabe!D442)</f>
        <v>0</v>
      </c>
      <c r="K426" s="4">
        <f>+Eingabe!F442</f>
        <v>0</v>
      </c>
      <c r="L426" s="4">
        <f>IF((Eingabe!G442&lt;&gt;""),Eingabe!G442,Eingabe!F442)</f>
        <v>0</v>
      </c>
      <c r="M426" s="4">
        <f>+Eingabe!I442</f>
        <v>0</v>
      </c>
      <c r="N426" s="5" t="str">
        <f>IF(Eingabe!L442&lt;&gt; "",Eingabe!L442,"")</f>
        <v/>
      </c>
      <c r="O426" s="4" t="str">
        <f>IF(Eingabe!M442 &lt;&gt; "", VLOOKUP(Eingabe!M442,tblRFQZusatz!A$2:B$4,2,FALSE),"")</f>
        <v/>
      </c>
      <c r="P426" s="16">
        <f>+Eingabe!P442</f>
        <v>0</v>
      </c>
      <c r="Q426" s="4" t="e">
        <f>VLOOKUP(Eingabe!J442,tblBeobachter!$A$2:$B$4318,2,FALSE)</f>
        <v>#N/A</v>
      </c>
      <c r="R426" s="4" t="str">
        <f>IF(Eingabe!K442&lt;&gt; "",VLOOKUP(Eingabe!K442,tblBeobachter!$A$2:$B$4318,2,FALSE),"")</f>
        <v/>
      </c>
      <c r="S426" s="4" t="str">
        <f>IF(Eingabe!N442 &lt;&gt; "",VLOOKUP(Eingabe!N442,tlbLebensraumtyp!A$2:B$26,2,FALSE),"")</f>
        <v/>
      </c>
      <c r="T426" s="4" t="str">
        <f>IF(Eingabe!O442&lt;&gt;"",VLOOKUP(Eingabe!O442,tlbLebensraumtyp!A$2:B$26,2,FALSE)," ")</f>
        <v xml:space="preserve"> </v>
      </c>
    </row>
    <row r="427" spans="1:20" x14ac:dyDescent="0.25">
      <c r="A427" s="36">
        <f>+Eingabe!A443</f>
        <v>0</v>
      </c>
      <c r="B427" s="4" t="e">
        <f>VLOOKUP(Eingabe!Q443,tblArt!$A$2:$B$321,2,FALSE)</f>
        <v>#N/A</v>
      </c>
      <c r="C427" s="4" t="e">
        <f>VLOOKUP(Eingabe!B443,tblGemeinde!A$2:D$2867,4,FALSE)</f>
        <v>#N/A</v>
      </c>
      <c r="D427" s="4" t="e">
        <f>VLOOKUP(Eingabe!R443,tblAnzahl!A$2:D$6,4,FALSE)</f>
        <v>#N/A</v>
      </c>
      <c r="E427" s="18" t="str">
        <f>IF(Eingabe!S443&lt;&gt;"",Eingabe!S443,"")</f>
        <v/>
      </c>
      <c r="F427" s="4" t="e">
        <f>VLOOKUP(Eingabe!T443,tblBemerkung!A$2:B$8,2,FALSE)</f>
        <v>#N/A</v>
      </c>
      <c r="G427" s="35">
        <f>+Eingabe!C443</f>
        <v>0</v>
      </c>
      <c r="H427" s="4">
        <f>+Eingabe!H443</f>
        <v>0</v>
      </c>
      <c r="I427" s="4">
        <f>+Eingabe!D443</f>
        <v>0</v>
      </c>
      <c r="J427" s="4">
        <f>IF((Eingabe!E443&lt;&gt;""),Eingabe!E443,Eingabe!D443)</f>
        <v>0</v>
      </c>
      <c r="K427" s="4">
        <f>+Eingabe!F443</f>
        <v>0</v>
      </c>
      <c r="L427" s="4">
        <f>IF((Eingabe!G443&lt;&gt;""),Eingabe!G443,Eingabe!F443)</f>
        <v>0</v>
      </c>
      <c r="M427" s="4">
        <f>+Eingabe!I443</f>
        <v>0</v>
      </c>
      <c r="N427" s="5" t="str">
        <f>IF(Eingabe!L443&lt;&gt; "",Eingabe!L443,"")</f>
        <v/>
      </c>
      <c r="O427" s="4" t="str">
        <f>IF(Eingabe!M443 &lt;&gt; "", VLOOKUP(Eingabe!M443,tblRFQZusatz!A$2:B$4,2,FALSE),"")</f>
        <v/>
      </c>
      <c r="P427" s="16">
        <f>+Eingabe!P443</f>
        <v>0</v>
      </c>
      <c r="Q427" s="4" t="e">
        <f>VLOOKUP(Eingabe!J443,tblBeobachter!$A$2:$B$4318,2,FALSE)</f>
        <v>#N/A</v>
      </c>
      <c r="R427" s="4" t="str">
        <f>IF(Eingabe!K443&lt;&gt; "",VLOOKUP(Eingabe!K443,tblBeobachter!$A$2:$B$4318,2,FALSE),"")</f>
        <v/>
      </c>
      <c r="S427" s="4" t="str">
        <f>IF(Eingabe!N443 &lt;&gt; "",VLOOKUP(Eingabe!N443,tlbLebensraumtyp!A$2:B$26,2,FALSE),"")</f>
        <v/>
      </c>
      <c r="T427" s="4" t="str">
        <f>IF(Eingabe!O443&lt;&gt;"",VLOOKUP(Eingabe!O443,tlbLebensraumtyp!A$2:B$26,2,FALSE)," ")</f>
        <v xml:space="preserve"> </v>
      </c>
    </row>
    <row r="428" spans="1:20" x14ac:dyDescent="0.25">
      <c r="A428" s="36">
        <f>+Eingabe!A444</f>
        <v>0</v>
      </c>
      <c r="B428" s="4" t="e">
        <f>VLOOKUP(Eingabe!Q444,tblArt!$A$2:$B$321,2,FALSE)</f>
        <v>#N/A</v>
      </c>
      <c r="C428" s="4" t="e">
        <f>VLOOKUP(Eingabe!B444,tblGemeinde!A$2:D$2867,4,FALSE)</f>
        <v>#N/A</v>
      </c>
      <c r="D428" s="4" t="e">
        <f>VLOOKUP(Eingabe!R444,tblAnzahl!A$2:D$6,4,FALSE)</f>
        <v>#N/A</v>
      </c>
      <c r="E428" s="18" t="str">
        <f>IF(Eingabe!S444&lt;&gt;"",Eingabe!S444,"")</f>
        <v/>
      </c>
      <c r="F428" s="4" t="e">
        <f>VLOOKUP(Eingabe!T444,tblBemerkung!A$2:B$8,2,FALSE)</f>
        <v>#N/A</v>
      </c>
      <c r="G428" s="35">
        <f>+Eingabe!C444</f>
        <v>0</v>
      </c>
      <c r="H428" s="4">
        <f>+Eingabe!H444</f>
        <v>0</v>
      </c>
      <c r="I428" s="4">
        <f>+Eingabe!D444</f>
        <v>0</v>
      </c>
      <c r="J428" s="4">
        <f>IF((Eingabe!E444&lt;&gt;""),Eingabe!E444,Eingabe!D444)</f>
        <v>0</v>
      </c>
      <c r="K428" s="4">
        <f>+Eingabe!F444</f>
        <v>0</v>
      </c>
      <c r="L428" s="4">
        <f>IF((Eingabe!G444&lt;&gt;""),Eingabe!G444,Eingabe!F444)</f>
        <v>0</v>
      </c>
      <c r="M428" s="4">
        <f>+Eingabe!I444</f>
        <v>0</v>
      </c>
      <c r="N428" s="5" t="str">
        <f>IF(Eingabe!L444&lt;&gt; "",Eingabe!L444,"")</f>
        <v/>
      </c>
      <c r="O428" s="4" t="str">
        <f>IF(Eingabe!M444 &lt;&gt; "", VLOOKUP(Eingabe!M444,tblRFQZusatz!A$2:B$4,2,FALSE),"")</f>
        <v/>
      </c>
      <c r="P428" s="16">
        <f>+Eingabe!P444</f>
        <v>0</v>
      </c>
      <c r="Q428" s="4" t="e">
        <f>VLOOKUP(Eingabe!J444,tblBeobachter!$A$2:$B$4318,2,FALSE)</f>
        <v>#N/A</v>
      </c>
      <c r="R428" s="4" t="str">
        <f>IF(Eingabe!K444&lt;&gt; "",VLOOKUP(Eingabe!K444,tblBeobachter!$A$2:$B$4318,2,FALSE),"")</f>
        <v/>
      </c>
      <c r="S428" s="4" t="str">
        <f>IF(Eingabe!N444 &lt;&gt; "",VLOOKUP(Eingabe!N444,tlbLebensraumtyp!A$2:B$26,2,FALSE),"")</f>
        <v/>
      </c>
      <c r="T428" s="4" t="str">
        <f>IF(Eingabe!O444&lt;&gt;"",VLOOKUP(Eingabe!O444,tlbLebensraumtyp!A$2:B$26,2,FALSE)," ")</f>
        <v xml:space="preserve"> </v>
      </c>
    </row>
    <row r="429" spans="1:20" x14ac:dyDescent="0.25">
      <c r="A429" s="36">
        <f>+Eingabe!A445</f>
        <v>0</v>
      </c>
      <c r="B429" s="4" t="e">
        <f>VLOOKUP(Eingabe!Q445,tblArt!$A$2:$B$321,2,FALSE)</f>
        <v>#N/A</v>
      </c>
      <c r="C429" s="4" t="e">
        <f>VLOOKUP(Eingabe!B445,tblGemeinde!A$2:D$2867,4,FALSE)</f>
        <v>#N/A</v>
      </c>
      <c r="D429" s="4" t="e">
        <f>VLOOKUP(Eingabe!R445,tblAnzahl!A$2:D$6,4,FALSE)</f>
        <v>#N/A</v>
      </c>
      <c r="E429" s="18" t="str">
        <f>IF(Eingabe!S445&lt;&gt;"",Eingabe!S445,"")</f>
        <v/>
      </c>
      <c r="F429" s="4" t="e">
        <f>VLOOKUP(Eingabe!T445,tblBemerkung!A$2:B$8,2,FALSE)</f>
        <v>#N/A</v>
      </c>
      <c r="G429" s="35">
        <f>+Eingabe!C445</f>
        <v>0</v>
      </c>
      <c r="H429" s="4">
        <f>+Eingabe!H445</f>
        <v>0</v>
      </c>
      <c r="I429" s="4">
        <f>+Eingabe!D445</f>
        <v>0</v>
      </c>
      <c r="J429" s="4">
        <f>IF((Eingabe!E445&lt;&gt;""),Eingabe!E445,Eingabe!D445)</f>
        <v>0</v>
      </c>
      <c r="K429" s="4">
        <f>+Eingabe!F445</f>
        <v>0</v>
      </c>
      <c r="L429" s="4">
        <f>IF((Eingabe!G445&lt;&gt;""),Eingabe!G445,Eingabe!F445)</f>
        <v>0</v>
      </c>
      <c r="M429" s="4">
        <f>+Eingabe!I445</f>
        <v>0</v>
      </c>
      <c r="N429" s="5" t="str">
        <f>IF(Eingabe!L445&lt;&gt; "",Eingabe!L445,"")</f>
        <v/>
      </c>
      <c r="O429" s="4" t="str">
        <f>IF(Eingabe!M445 &lt;&gt; "", VLOOKUP(Eingabe!M445,tblRFQZusatz!A$2:B$4,2,FALSE),"")</f>
        <v/>
      </c>
      <c r="P429" s="16">
        <f>+Eingabe!P445</f>
        <v>0</v>
      </c>
      <c r="Q429" s="4" t="e">
        <f>VLOOKUP(Eingabe!J445,tblBeobachter!$A$2:$B$4318,2,FALSE)</f>
        <v>#N/A</v>
      </c>
      <c r="R429" s="4" t="str">
        <f>IF(Eingabe!K445&lt;&gt; "",VLOOKUP(Eingabe!K445,tblBeobachter!$A$2:$B$4318,2,FALSE),"")</f>
        <v/>
      </c>
      <c r="S429" s="4" t="str">
        <f>IF(Eingabe!N445 &lt;&gt; "",VLOOKUP(Eingabe!N445,tlbLebensraumtyp!A$2:B$26,2,FALSE),"")</f>
        <v/>
      </c>
      <c r="T429" s="4" t="str">
        <f>IF(Eingabe!O445&lt;&gt;"",VLOOKUP(Eingabe!O445,tlbLebensraumtyp!A$2:B$26,2,FALSE)," ")</f>
        <v xml:space="preserve"> </v>
      </c>
    </row>
    <row r="430" spans="1:20" x14ac:dyDescent="0.25">
      <c r="A430" s="36">
        <f>+Eingabe!A446</f>
        <v>0</v>
      </c>
      <c r="B430" s="4" t="e">
        <f>VLOOKUP(Eingabe!Q446,tblArt!$A$2:$B$321,2,FALSE)</f>
        <v>#N/A</v>
      </c>
      <c r="C430" s="4" t="e">
        <f>VLOOKUP(Eingabe!B446,tblGemeinde!A$2:D$2867,4,FALSE)</f>
        <v>#N/A</v>
      </c>
      <c r="D430" s="4" t="e">
        <f>VLOOKUP(Eingabe!R446,tblAnzahl!A$2:D$6,4,FALSE)</f>
        <v>#N/A</v>
      </c>
      <c r="E430" s="18" t="str">
        <f>IF(Eingabe!S446&lt;&gt;"",Eingabe!S446,"")</f>
        <v/>
      </c>
      <c r="F430" s="4" t="e">
        <f>VLOOKUP(Eingabe!T446,tblBemerkung!A$2:B$8,2,FALSE)</f>
        <v>#N/A</v>
      </c>
      <c r="G430" s="35">
        <f>+Eingabe!C446</f>
        <v>0</v>
      </c>
      <c r="H430" s="4">
        <f>+Eingabe!H446</f>
        <v>0</v>
      </c>
      <c r="I430" s="4">
        <f>+Eingabe!D446</f>
        <v>0</v>
      </c>
      <c r="J430" s="4">
        <f>IF((Eingabe!E446&lt;&gt;""),Eingabe!E446,Eingabe!D446)</f>
        <v>0</v>
      </c>
      <c r="K430" s="4">
        <f>+Eingabe!F446</f>
        <v>0</v>
      </c>
      <c r="L430" s="4">
        <f>IF((Eingabe!G446&lt;&gt;""),Eingabe!G446,Eingabe!F446)</f>
        <v>0</v>
      </c>
      <c r="M430" s="4">
        <f>+Eingabe!I446</f>
        <v>0</v>
      </c>
      <c r="N430" s="5" t="str">
        <f>IF(Eingabe!L446&lt;&gt; "",Eingabe!L446,"")</f>
        <v/>
      </c>
      <c r="O430" s="4" t="str">
        <f>IF(Eingabe!M446 &lt;&gt; "", VLOOKUP(Eingabe!M446,tblRFQZusatz!A$2:B$4,2,FALSE),"")</f>
        <v/>
      </c>
      <c r="P430" s="16">
        <f>+Eingabe!P446</f>
        <v>0</v>
      </c>
      <c r="Q430" s="4" t="e">
        <f>VLOOKUP(Eingabe!J446,tblBeobachter!$A$2:$B$4318,2,FALSE)</f>
        <v>#N/A</v>
      </c>
      <c r="R430" s="4" t="str">
        <f>IF(Eingabe!K446&lt;&gt; "",VLOOKUP(Eingabe!K446,tblBeobachter!$A$2:$B$4318,2,FALSE),"")</f>
        <v/>
      </c>
      <c r="S430" s="4" t="str">
        <f>IF(Eingabe!N446 &lt;&gt; "",VLOOKUP(Eingabe!N446,tlbLebensraumtyp!A$2:B$26,2,FALSE),"")</f>
        <v/>
      </c>
      <c r="T430" s="4" t="str">
        <f>IF(Eingabe!O446&lt;&gt;"",VLOOKUP(Eingabe!O446,tlbLebensraumtyp!A$2:B$26,2,FALSE)," ")</f>
        <v xml:space="preserve"> </v>
      </c>
    </row>
    <row r="431" spans="1:20" x14ac:dyDescent="0.25">
      <c r="A431" s="36">
        <f>+Eingabe!A447</f>
        <v>0</v>
      </c>
      <c r="B431" s="4" t="e">
        <f>VLOOKUP(Eingabe!Q447,tblArt!$A$2:$B$321,2,FALSE)</f>
        <v>#N/A</v>
      </c>
      <c r="C431" s="4" t="e">
        <f>VLOOKUP(Eingabe!B447,tblGemeinde!A$2:D$2867,4,FALSE)</f>
        <v>#N/A</v>
      </c>
      <c r="D431" s="4" t="e">
        <f>VLOOKUP(Eingabe!R447,tblAnzahl!A$2:D$6,4,FALSE)</f>
        <v>#N/A</v>
      </c>
      <c r="E431" s="18" t="str">
        <f>IF(Eingabe!S447&lt;&gt;"",Eingabe!S447,"")</f>
        <v/>
      </c>
      <c r="F431" s="4" t="e">
        <f>VLOOKUP(Eingabe!T447,tblBemerkung!A$2:B$8,2,FALSE)</f>
        <v>#N/A</v>
      </c>
      <c r="G431" s="35">
        <f>+Eingabe!C447</f>
        <v>0</v>
      </c>
      <c r="H431" s="4">
        <f>+Eingabe!H447</f>
        <v>0</v>
      </c>
      <c r="I431" s="4">
        <f>+Eingabe!D447</f>
        <v>0</v>
      </c>
      <c r="J431" s="4">
        <f>IF((Eingabe!E447&lt;&gt;""),Eingabe!E447,Eingabe!D447)</f>
        <v>0</v>
      </c>
      <c r="K431" s="4">
        <f>+Eingabe!F447</f>
        <v>0</v>
      </c>
      <c r="L431" s="4">
        <f>IF((Eingabe!G447&lt;&gt;""),Eingabe!G447,Eingabe!F447)</f>
        <v>0</v>
      </c>
      <c r="M431" s="4">
        <f>+Eingabe!I447</f>
        <v>0</v>
      </c>
      <c r="N431" s="5" t="str">
        <f>IF(Eingabe!L447&lt;&gt; "",Eingabe!L447,"")</f>
        <v/>
      </c>
      <c r="O431" s="4" t="str">
        <f>IF(Eingabe!M447 &lt;&gt; "", VLOOKUP(Eingabe!M447,tblRFQZusatz!A$2:B$4,2,FALSE),"")</f>
        <v/>
      </c>
      <c r="P431" s="16">
        <f>+Eingabe!P447</f>
        <v>0</v>
      </c>
      <c r="Q431" s="4" t="e">
        <f>VLOOKUP(Eingabe!J447,tblBeobachter!$A$2:$B$4318,2,FALSE)</f>
        <v>#N/A</v>
      </c>
      <c r="R431" s="4" t="str">
        <f>IF(Eingabe!K447&lt;&gt; "",VLOOKUP(Eingabe!K447,tblBeobachter!$A$2:$B$4318,2,FALSE),"")</f>
        <v/>
      </c>
      <c r="S431" s="4" t="str">
        <f>IF(Eingabe!N447 &lt;&gt; "",VLOOKUP(Eingabe!N447,tlbLebensraumtyp!A$2:B$26,2,FALSE),"")</f>
        <v/>
      </c>
      <c r="T431" s="4" t="str">
        <f>IF(Eingabe!O447&lt;&gt;"",VLOOKUP(Eingabe!O447,tlbLebensraumtyp!A$2:B$26,2,FALSE)," ")</f>
        <v xml:space="preserve"> </v>
      </c>
    </row>
    <row r="432" spans="1:20" x14ac:dyDescent="0.25">
      <c r="A432" s="36">
        <f>+Eingabe!A448</f>
        <v>0</v>
      </c>
      <c r="B432" s="4" t="e">
        <f>VLOOKUP(Eingabe!Q448,tblArt!$A$2:$B$321,2,FALSE)</f>
        <v>#N/A</v>
      </c>
      <c r="C432" s="4" t="e">
        <f>VLOOKUP(Eingabe!B448,tblGemeinde!A$2:D$2867,4,FALSE)</f>
        <v>#N/A</v>
      </c>
      <c r="D432" s="4" t="e">
        <f>VLOOKUP(Eingabe!R448,tblAnzahl!A$2:D$6,4,FALSE)</f>
        <v>#N/A</v>
      </c>
      <c r="E432" s="18" t="str">
        <f>IF(Eingabe!S448&lt;&gt;"",Eingabe!S448,"")</f>
        <v/>
      </c>
      <c r="F432" s="4" t="e">
        <f>VLOOKUP(Eingabe!T448,tblBemerkung!A$2:B$8,2,FALSE)</f>
        <v>#N/A</v>
      </c>
      <c r="G432" s="35">
        <f>+Eingabe!C448</f>
        <v>0</v>
      </c>
      <c r="H432" s="4">
        <f>+Eingabe!H448</f>
        <v>0</v>
      </c>
      <c r="I432" s="4">
        <f>+Eingabe!D448</f>
        <v>0</v>
      </c>
      <c r="J432" s="4">
        <f>IF((Eingabe!E448&lt;&gt;""),Eingabe!E448,Eingabe!D448)</f>
        <v>0</v>
      </c>
      <c r="K432" s="4">
        <f>+Eingabe!F448</f>
        <v>0</v>
      </c>
      <c r="L432" s="4">
        <f>IF((Eingabe!G448&lt;&gt;""),Eingabe!G448,Eingabe!F448)</f>
        <v>0</v>
      </c>
      <c r="M432" s="4">
        <f>+Eingabe!I448</f>
        <v>0</v>
      </c>
      <c r="N432" s="5" t="str">
        <f>IF(Eingabe!L448&lt;&gt; "",Eingabe!L448,"")</f>
        <v/>
      </c>
      <c r="O432" s="4" t="str">
        <f>IF(Eingabe!M448 &lt;&gt; "", VLOOKUP(Eingabe!M448,tblRFQZusatz!A$2:B$4,2,FALSE),"")</f>
        <v/>
      </c>
      <c r="P432" s="16">
        <f>+Eingabe!P448</f>
        <v>0</v>
      </c>
      <c r="Q432" s="4" t="e">
        <f>VLOOKUP(Eingabe!J448,tblBeobachter!$A$2:$B$4318,2,FALSE)</f>
        <v>#N/A</v>
      </c>
      <c r="R432" s="4" t="str">
        <f>IF(Eingabe!K448&lt;&gt; "",VLOOKUP(Eingabe!K448,tblBeobachter!$A$2:$B$4318,2,FALSE),"")</f>
        <v/>
      </c>
      <c r="S432" s="4" t="str">
        <f>IF(Eingabe!N448 &lt;&gt; "",VLOOKUP(Eingabe!N448,tlbLebensraumtyp!A$2:B$26,2,FALSE),"")</f>
        <v/>
      </c>
      <c r="T432" s="4" t="str">
        <f>IF(Eingabe!O448&lt;&gt;"",VLOOKUP(Eingabe!O448,tlbLebensraumtyp!A$2:B$26,2,FALSE)," ")</f>
        <v xml:space="preserve"> </v>
      </c>
    </row>
    <row r="433" spans="1:20" x14ac:dyDescent="0.25">
      <c r="A433" s="36">
        <f>+Eingabe!A449</f>
        <v>0</v>
      </c>
      <c r="B433" s="4" t="e">
        <f>VLOOKUP(Eingabe!Q449,tblArt!$A$2:$B$321,2,FALSE)</f>
        <v>#N/A</v>
      </c>
      <c r="C433" s="4" t="e">
        <f>VLOOKUP(Eingabe!B449,tblGemeinde!A$2:D$2867,4,FALSE)</f>
        <v>#N/A</v>
      </c>
      <c r="D433" s="4" t="e">
        <f>VLOOKUP(Eingabe!R449,tblAnzahl!A$2:D$6,4,FALSE)</f>
        <v>#N/A</v>
      </c>
      <c r="E433" s="18" t="str">
        <f>IF(Eingabe!S449&lt;&gt;"",Eingabe!S449,"")</f>
        <v/>
      </c>
      <c r="F433" s="4" t="e">
        <f>VLOOKUP(Eingabe!T449,tblBemerkung!A$2:B$8,2,FALSE)</f>
        <v>#N/A</v>
      </c>
      <c r="G433" s="35">
        <f>+Eingabe!C449</f>
        <v>0</v>
      </c>
      <c r="H433" s="4">
        <f>+Eingabe!H449</f>
        <v>0</v>
      </c>
      <c r="I433" s="4">
        <f>+Eingabe!D449</f>
        <v>0</v>
      </c>
      <c r="J433" s="4">
        <f>IF((Eingabe!E449&lt;&gt;""),Eingabe!E449,Eingabe!D449)</f>
        <v>0</v>
      </c>
      <c r="K433" s="4">
        <f>+Eingabe!F449</f>
        <v>0</v>
      </c>
      <c r="L433" s="4">
        <f>IF((Eingabe!G449&lt;&gt;""),Eingabe!G449,Eingabe!F449)</f>
        <v>0</v>
      </c>
      <c r="M433" s="4">
        <f>+Eingabe!I449</f>
        <v>0</v>
      </c>
      <c r="N433" s="5" t="str">
        <f>IF(Eingabe!L449&lt;&gt; "",Eingabe!L449,"")</f>
        <v/>
      </c>
      <c r="O433" s="4" t="str">
        <f>IF(Eingabe!M449 &lt;&gt; "", VLOOKUP(Eingabe!M449,tblRFQZusatz!A$2:B$4,2,FALSE),"")</f>
        <v/>
      </c>
      <c r="P433" s="16">
        <f>+Eingabe!P449</f>
        <v>0</v>
      </c>
      <c r="Q433" s="4" t="e">
        <f>VLOOKUP(Eingabe!J449,tblBeobachter!$A$2:$B$4318,2,FALSE)</f>
        <v>#N/A</v>
      </c>
      <c r="R433" s="4" t="str">
        <f>IF(Eingabe!K449&lt;&gt; "",VLOOKUP(Eingabe!K449,tblBeobachter!$A$2:$B$4318,2,FALSE),"")</f>
        <v/>
      </c>
      <c r="S433" s="4" t="str">
        <f>IF(Eingabe!N449 &lt;&gt; "",VLOOKUP(Eingabe!N449,tlbLebensraumtyp!A$2:B$26,2,FALSE),"")</f>
        <v/>
      </c>
      <c r="T433" s="4" t="str">
        <f>IF(Eingabe!O449&lt;&gt;"",VLOOKUP(Eingabe!O449,tlbLebensraumtyp!A$2:B$26,2,FALSE)," ")</f>
        <v xml:space="preserve"> </v>
      </c>
    </row>
    <row r="434" spans="1:20" x14ac:dyDescent="0.25">
      <c r="A434" s="36">
        <f>+Eingabe!A450</f>
        <v>0</v>
      </c>
      <c r="B434" s="4" t="e">
        <f>VLOOKUP(Eingabe!Q450,tblArt!$A$2:$B$321,2,FALSE)</f>
        <v>#N/A</v>
      </c>
      <c r="C434" s="4" t="e">
        <f>VLOOKUP(Eingabe!B450,tblGemeinde!A$2:D$2867,4,FALSE)</f>
        <v>#N/A</v>
      </c>
      <c r="D434" s="4" t="e">
        <f>VLOOKUP(Eingabe!R450,tblAnzahl!A$2:D$6,4,FALSE)</f>
        <v>#N/A</v>
      </c>
      <c r="E434" s="18" t="str">
        <f>IF(Eingabe!S450&lt;&gt;"",Eingabe!S450,"")</f>
        <v/>
      </c>
      <c r="F434" s="4" t="e">
        <f>VLOOKUP(Eingabe!T450,tblBemerkung!A$2:B$8,2,FALSE)</f>
        <v>#N/A</v>
      </c>
      <c r="G434" s="35">
        <f>+Eingabe!C450</f>
        <v>0</v>
      </c>
      <c r="H434" s="4">
        <f>+Eingabe!H450</f>
        <v>0</v>
      </c>
      <c r="I434" s="4">
        <f>+Eingabe!D450</f>
        <v>0</v>
      </c>
      <c r="J434" s="4">
        <f>IF((Eingabe!E450&lt;&gt;""),Eingabe!E450,Eingabe!D450)</f>
        <v>0</v>
      </c>
      <c r="K434" s="4">
        <f>+Eingabe!F450</f>
        <v>0</v>
      </c>
      <c r="L434" s="4">
        <f>IF((Eingabe!G450&lt;&gt;""),Eingabe!G450,Eingabe!F450)</f>
        <v>0</v>
      </c>
      <c r="M434" s="4">
        <f>+Eingabe!I450</f>
        <v>0</v>
      </c>
      <c r="N434" s="5" t="str">
        <f>IF(Eingabe!L450&lt;&gt; "",Eingabe!L450,"")</f>
        <v/>
      </c>
      <c r="O434" s="4" t="str">
        <f>IF(Eingabe!M450 &lt;&gt; "", VLOOKUP(Eingabe!M450,tblRFQZusatz!A$2:B$4,2,FALSE),"")</f>
        <v/>
      </c>
      <c r="P434" s="16">
        <f>+Eingabe!P450</f>
        <v>0</v>
      </c>
      <c r="Q434" s="4" t="e">
        <f>VLOOKUP(Eingabe!J450,tblBeobachter!$A$2:$B$4318,2,FALSE)</f>
        <v>#N/A</v>
      </c>
      <c r="R434" s="4" t="str">
        <f>IF(Eingabe!K450&lt;&gt; "",VLOOKUP(Eingabe!K450,tblBeobachter!$A$2:$B$4318,2,FALSE),"")</f>
        <v/>
      </c>
      <c r="S434" s="4" t="str">
        <f>IF(Eingabe!N450 &lt;&gt; "",VLOOKUP(Eingabe!N450,tlbLebensraumtyp!A$2:B$26,2,FALSE),"")</f>
        <v/>
      </c>
      <c r="T434" s="4" t="str">
        <f>IF(Eingabe!O450&lt;&gt;"",VLOOKUP(Eingabe!O450,tlbLebensraumtyp!A$2:B$26,2,FALSE)," ")</f>
        <v xml:space="preserve"> </v>
      </c>
    </row>
    <row r="435" spans="1:20" x14ac:dyDescent="0.25">
      <c r="A435" s="36">
        <f>+Eingabe!A451</f>
        <v>0</v>
      </c>
      <c r="B435" s="4" t="e">
        <f>VLOOKUP(Eingabe!Q451,tblArt!$A$2:$B$321,2,FALSE)</f>
        <v>#N/A</v>
      </c>
      <c r="C435" s="4" t="e">
        <f>VLOOKUP(Eingabe!B451,tblGemeinde!A$2:D$2867,4,FALSE)</f>
        <v>#N/A</v>
      </c>
      <c r="D435" s="4" t="e">
        <f>VLOOKUP(Eingabe!R451,tblAnzahl!A$2:D$6,4,FALSE)</f>
        <v>#N/A</v>
      </c>
      <c r="E435" s="18" t="str">
        <f>IF(Eingabe!S451&lt;&gt;"",Eingabe!S451,"")</f>
        <v/>
      </c>
      <c r="F435" s="4" t="e">
        <f>VLOOKUP(Eingabe!T451,tblBemerkung!A$2:B$8,2,FALSE)</f>
        <v>#N/A</v>
      </c>
      <c r="G435" s="35">
        <f>+Eingabe!C451</f>
        <v>0</v>
      </c>
      <c r="H435" s="4">
        <f>+Eingabe!H451</f>
        <v>0</v>
      </c>
      <c r="I435" s="4">
        <f>+Eingabe!D451</f>
        <v>0</v>
      </c>
      <c r="J435" s="4">
        <f>IF((Eingabe!E451&lt;&gt;""),Eingabe!E451,Eingabe!D451)</f>
        <v>0</v>
      </c>
      <c r="K435" s="4">
        <f>+Eingabe!F451</f>
        <v>0</v>
      </c>
      <c r="L435" s="4">
        <f>IF((Eingabe!G451&lt;&gt;""),Eingabe!G451,Eingabe!F451)</f>
        <v>0</v>
      </c>
      <c r="M435" s="4">
        <f>+Eingabe!I451</f>
        <v>0</v>
      </c>
      <c r="N435" s="5" t="str">
        <f>IF(Eingabe!L451&lt;&gt; "",Eingabe!L451,"")</f>
        <v/>
      </c>
      <c r="O435" s="4" t="str">
        <f>IF(Eingabe!M451 &lt;&gt; "", VLOOKUP(Eingabe!M451,tblRFQZusatz!A$2:B$4,2,FALSE),"")</f>
        <v/>
      </c>
      <c r="P435" s="16">
        <f>+Eingabe!P451</f>
        <v>0</v>
      </c>
      <c r="Q435" s="4" t="e">
        <f>VLOOKUP(Eingabe!J451,tblBeobachter!$A$2:$B$4318,2,FALSE)</f>
        <v>#N/A</v>
      </c>
      <c r="R435" s="4" t="str">
        <f>IF(Eingabe!K451&lt;&gt; "",VLOOKUP(Eingabe!K451,tblBeobachter!$A$2:$B$4318,2,FALSE),"")</f>
        <v/>
      </c>
      <c r="S435" s="4" t="str">
        <f>IF(Eingabe!N451 &lt;&gt; "",VLOOKUP(Eingabe!N451,tlbLebensraumtyp!A$2:B$26,2,FALSE),"")</f>
        <v/>
      </c>
      <c r="T435" s="4" t="str">
        <f>IF(Eingabe!O451&lt;&gt;"",VLOOKUP(Eingabe!O451,tlbLebensraumtyp!A$2:B$26,2,FALSE)," ")</f>
        <v xml:space="preserve"> </v>
      </c>
    </row>
    <row r="436" spans="1:20" x14ac:dyDescent="0.25">
      <c r="A436" s="36">
        <f>+Eingabe!A452</f>
        <v>0</v>
      </c>
      <c r="B436" s="4" t="e">
        <f>VLOOKUP(Eingabe!Q452,tblArt!$A$2:$B$321,2,FALSE)</f>
        <v>#N/A</v>
      </c>
      <c r="C436" s="4" t="e">
        <f>VLOOKUP(Eingabe!B452,tblGemeinde!A$2:D$2867,4,FALSE)</f>
        <v>#N/A</v>
      </c>
      <c r="D436" s="4" t="e">
        <f>VLOOKUP(Eingabe!R452,tblAnzahl!A$2:D$6,4,FALSE)</f>
        <v>#N/A</v>
      </c>
      <c r="E436" s="18" t="str">
        <f>IF(Eingabe!S452&lt;&gt;"",Eingabe!S452,"")</f>
        <v/>
      </c>
      <c r="F436" s="4" t="e">
        <f>VLOOKUP(Eingabe!T452,tblBemerkung!A$2:B$8,2,FALSE)</f>
        <v>#N/A</v>
      </c>
      <c r="G436" s="35">
        <f>+Eingabe!C452</f>
        <v>0</v>
      </c>
      <c r="H436" s="4">
        <f>+Eingabe!H452</f>
        <v>0</v>
      </c>
      <c r="I436" s="4">
        <f>+Eingabe!D452</f>
        <v>0</v>
      </c>
      <c r="J436" s="4">
        <f>IF((Eingabe!E452&lt;&gt;""),Eingabe!E452,Eingabe!D452)</f>
        <v>0</v>
      </c>
      <c r="K436" s="4">
        <f>+Eingabe!F452</f>
        <v>0</v>
      </c>
      <c r="L436" s="4">
        <f>IF((Eingabe!G452&lt;&gt;""),Eingabe!G452,Eingabe!F452)</f>
        <v>0</v>
      </c>
      <c r="M436" s="4">
        <f>+Eingabe!I452</f>
        <v>0</v>
      </c>
      <c r="N436" s="5" t="str">
        <f>IF(Eingabe!L452&lt;&gt; "",Eingabe!L452,"")</f>
        <v/>
      </c>
      <c r="O436" s="4" t="str">
        <f>IF(Eingabe!M452 &lt;&gt; "", VLOOKUP(Eingabe!M452,tblRFQZusatz!A$2:B$4,2,FALSE),"")</f>
        <v/>
      </c>
      <c r="P436" s="16">
        <f>+Eingabe!P452</f>
        <v>0</v>
      </c>
      <c r="Q436" s="4" t="e">
        <f>VLOOKUP(Eingabe!J452,tblBeobachter!$A$2:$B$4318,2,FALSE)</f>
        <v>#N/A</v>
      </c>
      <c r="R436" s="4" t="str">
        <f>IF(Eingabe!K452&lt;&gt; "",VLOOKUP(Eingabe!K452,tblBeobachter!$A$2:$B$4318,2,FALSE),"")</f>
        <v/>
      </c>
      <c r="S436" s="4" t="str">
        <f>IF(Eingabe!N452 &lt;&gt; "",VLOOKUP(Eingabe!N452,tlbLebensraumtyp!A$2:B$26,2,FALSE),"")</f>
        <v/>
      </c>
      <c r="T436" s="4" t="str">
        <f>IF(Eingabe!O452&lt;&gt;"",VLOOKUP(Eingabe!O452,tlbLebensraumtyp!A$2:B$26,2,FALSE)," ")</f>
        <v xml:space="preserve"> </v>
      </c>
    </row>
    <row r="437" spans="1:20" x14ac:dyDescent="0.25">
      <c r="A437" s="36">
        <f>+Eingabe!A453</f>
        <v>0</v>
      </c>
      <c r="B437" s="4" t="e">
        <f>VLOOKUP(Eingabe!Q453,tblArt!$A$2:$B$321,2,FALSE)</f>
        <v>#N/A</v>
      </c>
      <c r="C437" s="4" t="e">
        <f>VLOOKUP(Eingabe!B453,tblGemeinde!A$2:D$2867,4,FALSE)</f>
        <v>#N/A</v>
      </c>
      <c r="D437" s="4" t="e">
        <f>VLOOKUP(Eingabe!R453,tblAnzahl!A$2:D$6,4,FALSE)</f>
        <v>#N/A</v>
      </c>
      <c r="E437" s="18" t="str">
        <f>IF(Eingabe!S453&lt;&gt;"",Eingabe!S453,"")</f>
        <v/>
      </c>
      <c r="F437" s="4" t="e">
        <f>VLOOKUP(Eingabe!T453,tblBemerkung!A$2:B$8,2,FALSE)</f>
        <v>#N/A</v>
      </c>
      <c r="G437" s="35">
        <f>+Eingabe!C453</f>
        <v>0</v>
      </c>
      <c r="H437" s="4">
        <f>+Eingabe!H453</f>
        <v>0</v>
      </c>
      <c r="I437" s="4">
        <f>+Eingabe!D453</f>
        <v>0</v>
      </c>
      <c r="J437" s="4">
        <f>IF((Eingabe!E453&lt;&gt;""),Eingabe!E453,Eingabe!D453)</f>
        <v>0</v>
      </c>
      <c r="K437" s="4">
        <f>+Eingabe!F453</f>
        <v>0</v>
      </c>
      <c r="L437" s="4">
        <f>IF((Eingabe!G453&lt;&gt;""),Eingabe!G453,Eingabe!F453)</f>
        <v>0</v>
      </c>
      <c r="M437" s="4">
        <f>+Eingabe!I453</f>
        <v>0</v>
      </c>
      <c r="N437" s="5" t="str">
        <f>IF(Eingabe!L453&lt;&gt; "",Eingabe!L453,"")</f>
        <v/>
      </c>
      <c r="O437" s="4" t="str">
        <f>IF(Eingabe!M453 &lt;&gt; "", VLOOKUP(Eingabe!M453,tblRFQZusatz!A$2:B$4,2,FALSE),"")</f>
        <v/>
      </c>
      <c r="P437" s="16">
        <f>+Eingabe!P453</f>
        <v>0</v>
      </c>
      <c r="Q437" s="4" t="e">
        <f>VLOOKUP(Eingabe!J453,tblBeobachter!$A$2:$B$4318,2,FALSE)</f>
        <v>#N/A</v>
      </c>
      <c r="R437" s="4" t="str">
        <f>IF(Eingabe!K453&lt;&gt; "",VLOOKUP(Eingabe!K453,tblBeobachter!$A$2:$B$4318,2,FALSE),"")</f>
        <v/>
      </c>
      <c r="S437" s="4" t="str">
        <f>IF(Eingabe!N453 &lt;&gt; "",VLOOKUP(Eingabe!N453,tlbLebensraumtyp!A$2:B$26,2,FALSE),"")</f>
        <v/>
      </c>
      <c r="T437" s="4" t="str">
        <f>IF(Eingabe!O453&lt;&gt;"",VLOOKUP(Eingabe!O453,tlbLebensraumtyp!A$2:B$26,2,FALSE)," ")</f>
        <v xml:space="preserve"> </v>
      </c>
    </row>
    <row r="438" spans="1:20" x14ac:dyDescent="0.25">
      <c r="A438" s="36">
        <f>+Eingabe!A454</f>
        <v>0</v>
      </c>
      <c r="B438" s="4" t="e">
        <f>VLOOKUP(Eingabe!Q454,tblArt!$A$2:$B$321,2,FALSE)</f>
        <v>#N/A</v>
      </c>
      <c r="C438" s="4" t="e">
        <f>VLOOKUP(Eingabe!B454,tblGemeinde!A$2:D$2867,4,FALSE)</f>
        <v>#N/A</v>
      </c>
      <c r="D438" s="4" t="e">
        <f>VLOOKUP(Eingabe!R454,tblAnzahl!A$2:D$6,4,FALSE)</f>
        <v>#N/A</v>
      </c>
      <c r="E438" s="18" t="str">
        <f>IF(Eingabe!S454&lt;&gt;"",Eingabe!S454,"")</f>
        <v/>
      </c>
      <c r="F438" s="4" t="e">
        <f>VLOOKUP(Eingabe!T454,tblBemerkung!A$2:B$8,2,FALSE)</f>
        <v>#N/A</v>
      </c>
      <c r="G438" s="35">
        <f>+Eingabe!C454</f>
        <v>0</v>
      </c>
      <c r="H438" s="4">
        <f>+Eingabe!H454</f>
        <v>0</v>
      </c>
      <c r="I438" s="4">
        <f>+Eingabe!D454</f>
        <v>0</v>
      </c>
      <c r="J438" s="4">
        <f>IF((Eingabe!E454&lt;&gt;""),Eingabe!E454,Eingabe!D454)</f>
        <v>0</v>
      </c>
      <c r="K438" s="4">
        <f>+Eingabe!F454</f>
        <v>0</v>
      </c>
      <c r="L438" s="4">
        <f>IF((Eingabe!G454&lt;&gt;""),Eingabe!G454,Eingabe!F454)</f>
        <v>0</v>
      </c>
      <c r="M438" s="4">
        <f>+Eingabe!I454</f>
        <v>0</v>
      </c>
      <c r="N438" s="5" t="str">
        <f>IF(Eingabe!L454&lt;&gt; "",Eingabe!L454,"")</f>
        <v/>
      </c>
      <c r="O438" s="4" t="str">
        <f>IF(Eingabe!M454 &lt;&gt; "", VLOOKUP(Eingabe!M454,tblRFQZusatz!A$2:B$4,2,FALSE),"")</f>
        <v/>
      </c>
      <c r="P438" s="16">
        <f>+Eingabe!P454</f>
        <v>0</v>
      </c>
      <c r="Q438" s="4" t="e">
        <f>VLOOKUP(Eingabe!J454,tblBeobachter!$A$2:$B$4318,2,FALSE)</f>
        <v>#N/A</v>
      </c>
      <c r="R438" s="4" t="str">
        <f>IF(Eingabe!K454&lt;&gt; "",VLOOKUP(Eingabe!K454,tblBeobachter!$A$2:$B$4318,2,FALSE),"")</f>
        <v/>
      </c>
      <c r="S438" s="4" t="str">
        <f>IF(Eingabe!N454 &lt;&gt; "",VLOOKUP(Eingabe!N454,tlbLebensraumtyp!A$2:B$26,2,FALSE),"")</f>
        <v/>
      </c>
      <c r="T438" s="4" t="str">
        <f>IF(Eingabe!O454&lt;&gt;"",VLOOKUP(Eingabe!O454,tlbLebensraumtyp!A$2:B$26,2,FALSE)," ")</f>
        <v xml:space="preserve"> </v>
      </c>
    </row>
    <row r="439" spans="1:20" x14ac:dyDescent="0.25">
      <c r="A439" s="36">
        <f>+Eingabe!A455</f>
        <v>0</v>
      </c>
      <c r="B439" s="4" t="e">
        <f>VLOOKUP(Eingabe!Q455,tblArt!$A$2:$B$321,2,FALSE)</f>
        <v>#N/A</v>
      </c>
      <c r="C439" s="4" t="e">
        <f>VLOOKUP(Eingabe!B455,tblGemeinde!A$2:D$2867,4,FALSE)</f>
        <v>#N/A</v>
      </c>
      <c r="D439" s="4" t="e">
        <f>VLOOKUP(Eingabe!R455,tblAnzahl!A$2:D$6,4,FALSE)</f>
        <v>#N/A</v>
      </c>
      <c r="E439" s="18" t="str">
        <f>IF(Eingabe!S455&lt;&gt;"",Eingabe!S455,"")</f>
        <v/>
      </c>
      <c r="F439" s="4" t="e">
        <f>VLOOKUP(Eingabe!T455,tblBemerkung!A$2:B$8,2,FALSE)</f>
        <v>#N/A</v>
      </c>
      <c r="G439" s="35">
        <f>+Eingabe!C455</f>
        <v>0</v>
      </c>
      <c r="H439" s="4">
        <f>+Eingabe!H455</f>
        <v>0</v>
      </c>
      <c r="I439" s="4">
        <f>+Eingabe!D455</f>
        <v>0</v>
      </c>
      <c r="J439" s="4">
        <f>IF((Eingabe!E455&lt;&gt;""),Eingabe!E455,Eingabe!D455)</f>
        <v>0</v>
      </c>
      <c r="K439" s="4">
        <f>+Eingabe!F455</f>
        <v>0</v>
      </c>
      <c r="L439" s="4">
        <f>IF((Eingabe!G455&lt;&gt;""),Eingabe!G455,Eingabe!F455)</f>
        <v>0</v>
      </c>
      <c r="M439" s="4">
        <f>+Eingabe!I455</f>
        <v>0</v>
      </c>
      <c r="N439" s="5" t="str">
        <f>IF(Eingabe!L455&lt;&gt; "",Eingabe!L455,"")</f>
        <v/>
      </c>
      <c r="O439" s="4" t="str">
        <f>IF(Eingabe!M455 &lt;&gt; "", VLOOKUP(Eingabe!M455,tblRFQZusatz!A$2:B$4,2,FALSE),"")</f>
        <v/>
      </c>
      <c r="P439" s="16">
        <f>+Eingabe!P455</f>
        <v>0</v>
      </c>
      <c r="Q439" s="4" t="e">
        <f>VLOOKUP(Eingabe!J455,tblBeobachter!$A$2:$B$4318,2,FALSE)</f>
        <v>#N/A</v>
      </c>
      <c r="R439" s="4" t="str">
        <f>IF(Eingabe!K455&lt;&gt; "",VLOOKUP(Eingabe!K455,tblBeobachter!$A$2:$B$4318,2,FALSE),"")</f>
        <v/>
      </c>
      <c r="S439" s="4" t="str">
        <f>IF(Eingabe!N455 &lt;&gt; "",VLOOKUP(Eingabe!N455,tlbLebensraumtyp!A$2:B$26,2,FALSE),"")</f>
        <v/>
      </c>
      <c r="T439" s="4" t="str">
        <f>IF(Eingabe!O455&lt;&gt;"",VLOOKUP(Eingabe!O455,tlbLebensraumtyp!A$2:B$26,2,FALSE)," ")</f>
        <v xml:space="preserve"> </v>
      </c>
    </row>
    <row r="440" spans="1:20" x14ac:dyDescent="0.25">
      <c r="A440" s="36">
        <f>+Eingabe!A456</f>
        <v>0</v>
      </c>
      <c r="B440" s="4" t="e">
        <f>VLOOKUP(Eingabe!Q456,tblArt!$A$2:$B$321,2,FALSE)</f>
        <v>#N/A</v>
      </c>
      <c r="C440" s="4" t="e">
        <f>VLOOKUP(Eingabe!B456,tblGemeinde!A$2:D$2867,4,FALSE)</f>
        <v>#N/A</v>
      </c>
      <c r="D440" s="4" t="e">
        <f>VLOOKUP(Eingabe!R456,tblAnzahl!A$2:D$6,4,FALSE)</f>
        <v>#N/A</v>
      </c>
      <c r="E440" s="18" t="str">
        <f>IF(Eingabe!S456&lt;&gt;"",Eingabe!S456,"")</f>
        <v/>
      </c>
      <c r="F440" s="4" t="e">
        <f>VLOOKUP(Eingabe!T456,tblBemerkung!A$2:B$8,2,FALSE)</f>
        <v>#N/A</v>
      </c>
      <c r="G440" s="35">
        <f>+Eingabe!C456</f>
        <v>0</v>
      </c>
      <c r="H440" s="4">
        <f>+Eingabe!H456</f>
        <v>0</v>
      </c>
      <c r="I440" s="4">
        <f>+Eingabe!D456</f>
        <v>0</v>
      </c>
      <c r="J440" s="4">
        <f>IF((Eingabe!E456&lt;&gt;""),Eingabe!E456,Eingabe!D456)</f>
        <v>0</v>
      </c>
      <c r="K440" s="4">
        <f>+Eingabe!F456</f>
        <v>0</v>
      </c>
      <c r="L440" s="4">
        <f>IF((Eingabe!G456&lt;&gt;""),Eingabe!G456,Eingabe!F456)</f>
        <v>0</v>
      </c>
      <c r="M440" s="4">
        <f>+Eingabe!I456</f>
        <v>0</v>
      </c>
      <c r="N440" s="5" t="str">
        <f>IF(Eingabe!L456&lt;&gt; "",Eingabe!L456,"")</f>
        <v/>
      </c>
      <c r="O440" s="4" t="str">
        <f>IF(Eingabe!M456 &lt;&gt; "", VLOOKUP(Eingabe!M456,tblRFQZusatz!A$2:B$4,2,FALSE),"")</f>
        <v/>
      </c>
      <c r="P440" s="16">
        <f>+Eingabe!P456</f>
        <v>0</v>
      </c>
      <c r="Q440" s="4" t="e">
        <f>VLOOKUP(Eingabe!J456,tblBeobachter!$A$2:$B$4318,2,FALSE)</f>
        <v>#N/A</v>
      </c>
      <c r="R440" s="4" t="str">
        <f>IF(Eingabe!K456&lt;&gt; "",VLOOKUP(Eingabe!K456,tblBeobachter!$A$2:$B$4318,2,FALSE),"")</f>
        <v/>
      </c>
      <c r="S440" s="4" t="str">
        <f>IF(Eingabe!N456 &lt;&gt; "",VLOOKUP(Eingabe!N456,tlbLebensraumtyp!A$2:B$26,2,FALSE),"")</f>
        <v/>
      </c>
      <c r="T440" s="4" t="str">
        <f>IF(Eingabe!O456&lt;&gt;"",VLOOKUP(Eingabe!O456,tlbLebensraumtyp!A$2:B$26,2,FALSE)," ")</f>
        <v xml:space="preserve"> </v>
      </c>
    </row>
    <row r="441" spans="1:20" x14ac:dyDescent="0.25">
      <c r="A441" s="36">
        <f>+Eingabe!A457</f>
        <v>0</v>
      </c>
      <c r="B441" s="4" t="e">
        <f>VLOOKUP(Eingabe!Q457,tblArt!$A$2:$B$321,2,FALSE)</f>
        <v>#N/A</v>
      </c>
      <c r="C441" s="4" t="e">
        <f>VLOOKUP(Eingabe!B457,tblGemeinde!A$2:D$2867,4,FALSE)</f>
        <v>#N/A</v>
      </c>
      <c r="D441" s="4" t="e">
        <f>VLOOKUP(Eingabe!R457,tblAnzahl!A$2:D$6,4,FALSE)</f>
        <v>#N/A</v>
      </c>
      <c r="E441" s="18" t="str">
        <f>IF(Eingabe!S457&lt;&gt;"",Eingabe!S457,"")</f>
        <v/>
      </c>
      <c r="F441" s="4" t="e">
        <f>VLOOKUP(Eingabe!T457,tblBemerkung!A$2:B$8,2,FALSE)</f>
        <v>#N/A</v>
      </c>
      <c r="G441" s="35">
        <f>+Eingabe!C457</f>
        <v>0</v>
      </c>
      <c r="H441" s="4">
        <f>+Eingabe!H457</f>
        <v>0</v>
      </c>
      <c r="I441" s="4">
        <f>+Eingabe!D457</f>
        <v>0</v>
      </c>
      <c r="J441" s="4">
        <f>IF((Eingabe!E457&lt;&gt;""),Eingabe!E457,Eingabe!D457)</f>
        <v>0</v>
      </c>
      <c r="K441" s="4">
        <f>+Eingabe!F457</f>
        <v>0</v>
      </c>
      <c r="L441" s="4">
        <f>IF((Eingabe!G457&lt;&gt;""),Eingabe!G457,Eingabe!F457)</f>
        <v>0</v>
      </c>
      <c r="M441" s="4">
        <f>+Eingabe!I457</f>
        <v>0</v>
      </c>
      <c r="N441" s="5" t="str">
        <f>IF(Eingabe!L457&lt;&gt; "",Eingabe!L457,"")</f>
        <v/>
      </c>
      <c r="O441" s="4" t="str">
        <f>IF(Eingabe!M457 &lt;&gt; "", VLOOKUP(Eingabe!M457,tblRFQZusatz!A$2:B$4,2,FALSE),"")</f>
        <v/>
      </c>
      <c r="P441" s="16">
        <f>+Eingabe!P457</f>
        <v>0</v>
      </c>
      <c r="Q441" s="4" t="e">
        <f>VLOOKUP(Eingabe!J457,tblBeobachter!$A$2:$B$4318,2,FALSE)</f>
        <v>#N/A</v>
      </c>
      <c r="R441" s="4" t="str">
        <f>IF(Eingabe!K457&lt;&gt; "",VLOOKUP(Eingabe!K457,tblBeobachter!$A$2:$B$4318,2,FALSE),"")</f>
        <v/>
      </c>
      <c r="S441" s="4" t="str">
        <f>IF(Eingabe!N457 &lt;&gt; "",VLOOKUP(Eingabe!N457,tlbLebensraumtyp!A$2:B$26,2,FALSE),"")</f>
        <v/>
      </c>
      <c r="T441" s="4" t="str">
        <f>IF(Eingabe!O457&lt;&gt;"",VLOOKUP(Eingabe!O457,tlbLebensraumtyp!A$2:B$26,2,FALSE)," ")</f>
        <v xml:space="preserve"> </v>
      </c>
    </row>
    <row r="442" spans="1:20" x14ac:dyDescent="0.25">
      <c r="A442" s="36">
        <f>+Eingabe!A458</f>
        <v>0</v>
      </c>
      <c r="B442" s="4" t="e">
        <f>VLOOKUP(Eingabe!Q458,tblArt!$A$2:$B$321,2,FALSE)</f>
        <v>#N/A</v>
      </c>
      <c r="C442" s="4" t="e">
        <f>VLOOKUP(Eingabe!B458,tblGemeinde!A$2:D$2867,4,FALSE)</f>
        <v>#N/A</v>
      </c>
      <c r="D442" s="4" t="e">
        <f>VLOOKUP(Eingabe!R458,tblAnzahl!A$2:D$6,4,FALSE)</f>
        <v>#N/A</v>
      </c>
      <c r="E442" s="18" t="str">
        <f>IF(Eingabe!S458&lt;&gt;"",Eingabe!S458,"")</f>
        <v/>
      </c>
      <c r="F442" s="4" t="e">
        <f>VLOOKUP(Eingabe!T458,tblBemerkung!A$2:B$8,2,FALSE)</f>
        <v>#N/A</v>
      </c>
      <c r="G442" s="35">
        <f>+Eingabe!C458</f>
        <v>0</v>
      </c>
      <c r="H442" s="4">
        <f>+Eingabe!H458</f>
        <v>0</v>
      </c>
      <c r="I442" s="4">
        <f>+Eingabe!D458</f>
        <v>0</v>
      </c>
      <c r="J442" s="4">
        <f>IF((Eingabe!E458&lt;&gt;""),Eingabe!E458,Eingabe!D458)</f>
        <v>0</v>
      </c>
      <c r="K442" s="4">
        <f>+Eingabe!F458</f>
        <v>0</v>
      </c>
      <c r="L442" s="4">
        <f>IF((Eingabe!G458&lt;&gt;""),Eingabe!G458,Eingabe!F458)</f>
        <v>0</v>
      </c>
      <c r="M442" s="4">
        <f>+Eingabe!I458</f>
        <v>0</v>
      </c>
      <c r="N442" s="5" t="str">
        <f>IF(Eingabe!L458&lt;&gt; "",Eingabe!L458,"")</f>
        <v/>
      </c>
      <c r="O442" s="4" t="str">
        <f>IF(Eingabe!M458 &lt;&gt; "", VLOOKUP(Eingabe!M458,tblRFQZusatz!A$2:B$4,2,FALSE),"")</f>
        <v/>
      </c>
      <c r="P442" s="16">
        <f>+Eingabe!P458</f>
        <v>0</v>
      </c>
      <c r="Q442" s="4" t="e">
        <f>VLOOKUP(Eingabe!J458,tblBeobachter!$A$2:$B$4318,2,FALSE)</f>
        <v>#N/A</v>
      </c>
      <c r="R442" s="4" t="str">
        <f>IF(Eingabe!K458&lt;&gt; "",VLOOKUP(Eingabe!K458,tblBeobachter!$A$2:$B$4318,2,FALSE),"")</f>
        <v/>
      </c>
      <c r="S442" s="4" t="str">
        <f>IF(Eingabe!N458 &lt;&gt; "",VLOOKUP(Eingabe!N458,tlbLebensraumtyp!A$2:B$26,2,FALSE),"")</f>
        <v/>
      </c>
      <c r="T442" s="4" t="str">
        <f>IF(Eingabe!O458&lt;&gt;"",VLOOKUP(Eingabe!O458,tlbLebensraumtyp!A$2:B$26,2,FALSE)," ")</f>
        <v xml:space="preserve"> </v>
      </c>
    </row>
    <row r="443" spans="1:20" x14ac:dyDescent="0.25">
      <c r="A443" s="36">
        <f>+Eingabe!A459</f>
        <v>0</v>
      </c>
      <c r="B443" s="4" t="e">
        <f>VLOOKUP(Eingabe!Q459,tblArt!$A$2:$B$321,2,FALSE)</f>
        <v>#N/A</v>
      </c>
      <c r="C443" s="4" t="e">
        <f>VLOOKUP(Eingabe!B459,tblGemeinde!A$2:D$2867,4,FALSE)</f>
        <v>#N/A</v>
      </c>
      <c r="D443" s="4" t="e">
        <f>VLOOKUP(Eingabe!R459,tblAnzahl!A$2:D$6,4,FALSE)</f>
        <v>#N/A</v>
      </c>
      <c r="E443" s="18" t="str">
        <f>IF(Eingabe!S459&lt;&gt;"",Eingabe!S459,"")</f>
        <v/>
      </c>
      <c r="F443" s="4" t="e">
        <f>VLOOKUP(Eingabe!T459,tblBemerkung!A$2:B$8,2,FALSE)</f>
        <v>#N/A</v>
      </c>
      <c r="G443" s="35">
        <f>+Eingabe!C459</f>
        <v>0</v>
      </c>
      <c r="H443" s="4">
        <f>+Eingabe!H459</f>
        <v>0</v>
      </c>
      <c r="I443" s="4">
        <f>+Eingabe!D459</f>
        <v>0</v>
      </c>
      <c r="J443" s="4">
        <f>IF((Eingabe!E459&lt;&gt;""),Eingabe!E459,Eingabe!D459)</f>
        <v>0</v>
      </c>
      <c r="K443" s="4">
        <f>+Eingabe!F459</f>
        <v>0</v>
      </c>
      <c r="L443" s="4">
        <f>IF((Eingabe!G459&lt;&gt;""),Eingabe!G459,Eingabe!F459)</f>
        <v>0</v>
      </c>
      <c r="M443" s="4">
        <f>+Eingabe!I459</f>
        <v>0</v>
      </c>
      <c r="N443" s="5" t="str">
        <f>IF(Eingabe!L459&lt;&gt; "",Eingabe!L459,"")</f>
        <v/>
      </c>
      <c r="O443" s="4" t="str">
        <f>IF(Eingabe!M459 &lt;&gt; "", VLOOKUP(Eingabe!M459,tblRFQZusatz!A$2:B$4,2,FALSE),"")</f>
        <v/>
      </c>
      <c r="P443" s="16">
        <f>+Eingabe!P459</f>
        <v>0</v>
      </c>
      <c r="Q443" s="4" t="e">
        <f>VLOOKUP(Eingabe!J459,tblBeobachter!$A$2:$B$4318,2,FALSE)</f>
        <v>#N/A</v>
      </c>
      <c r="R443" s="4" t="str">
        <f>IF(Eingabe!K459&lt;&gt; "",VLOOKUP(Eingabe!K459,tblBeobachter!$A$2:$B$4318,2,FALSE),"")</f>
        <v/>
      </c>
      <c r="S443" s="4" t="str">
        <f>IF(Eingabe!N459 &lt;&gt; "",VLOOKUP(Eingabe!N459,tlbLebensraumtyp!A$2:B$26,2,FALSE),"")</f>
        <v/>
      </c>
      <c r="T443" s="4" t="str">
        <f>IF(Eingabe!O459&lt;&gt;"",VLOOKUP(Eingabe!O459,tlbLebensraumtyp!A$2:B$26,2,FALSE)," ")</f>
        <v xml:space="preserve"> </v>
      </c>
    </row>
    <row r="444" spans="1:20" x14ac:dyDescent="0.25">
      <c r="A444" s="36">
        <f>+Eingabe!A460</f>
        <v>0</v>
      </c>
      <c r="B444" s="4" t="e">
        <f>VLOOKUP(Eingabe!Q460,tblArt!$A$2:$B$321,2,FALSE)</f>
        <v>#N/A</v>
      </c>
      <c r="C444" s="4" t="e">
        <f>VLOOKUP(Eingabe!B460,tblGemeinde!A$2:D$2867,4,FALSE)</f>
        <v>#N/A</v>
      </c>
      <c r="D444" s="4" t="e">
        <f>VLOOKUP(Eingabe!R460,tblAnzahl!A$2:D$6,4,FALSE)</f>
        <v>#N/A</v>
      </c>
      <c r="E444" s="18" t="str">
        <f>IF(Eingabe!S460&lt;&gt;"",Eingabe!S460,"")</f>
        <v/>
      </c>
      <c r="F444" s="4" t="e">
        <f>VLOOKUP(Eingabe!T460,tblBemerkung!A$2:B$8,2,FALSE)</f>
        <v>#N/A</v>
      </c>
      <c r="G444" s="35">
        <f>+Eingabe!C460</f>
        <v>0</v>
      </c>
      <c r="H444" s="4">
        <f>+Eingabe!H460</f>
        <v>0</v>
      </c>
      <c r="I444" s="4">
        <f>+Eingabe!D460</f>
        <v>0</v>
      </c>
      <c r="J444" s="4">
        <f>IF((Eingabe!E460&lt;&gt;""),Eingabe!E460,Eingabe!D460)</f>
        <v>0</v>
      </c>
      <c r="K444" s="4">
        <f>+Eingabe!F460</f>
        <v>0</v>
      </c>
      <c r="L444" s="4">
        <f>IF((Eingabe!G460&lt;&gt;""),Eingabe!G460,Eingabe!F460)</f>
        <v>0</v>
      </c>
      <c r="M444" s="4">
        <f>+Eingabe!I460</f>
        <v>0</v>
      </c>
      <c r="N444" s="5" t="str">
        <f>IF(Eingabe!L460&lt;&gt; "",Eingabe!L460,"")</f>
        <v/>
      </c>
      <c r="O444" s="4" t="str">
        <f>IF(Eingabe!M460 &lt;&gt; "", VLOOKUP(Eingabe!M460,tblRFQZusatz!A$2:B$4,2,FALSE),"")</f>
        <v/>
      </c>
      <c r="P444" s="16">
        <f>+Eingabe!P460</f>
        <v>0</v>
      </c>
      <c r="Q444" s="4" t="e">
        <f>VLOOKUP(Eingabe!J460,tblBeobachter!$A$2:$B$4318,2,FALSE)</f>
        <v>#N/A</v>
      </c>
      <c r="R444" s="4" t="str">
        <f>IF(Eingabe!K460&lt;&gt; "",VLOOKUP(Eingabe!K460,tblBeobachter!$A$2:$B$4318,2,FALSE),"")</f>
        <v/>
      </c>
      <c r="S444" s="4" t="str">
        <f>IF(Eingabe!N460 &lt;&gt; "",VLOOKUP(Eingabe!N460,tlbLebensraumtyp!A$2:B$26,2,FALSE),"")</f>
        <v/>
      </c>
      <c r="T444" s="4" t="str">
        <f>IF(Eingabe!O460&lt;&gt;"",VLOOKUP(Eingabe!O460,tlbLebensraumtyp!A$2:B$26,2,FALSE)," ")</f>
        <v xml:space="preserve"> </v>
      </c>
    </row>
    <row r="445" spans="1:20" x14ac:dyDescent="0.25">
      <c r="A445" s="36">
        <f>+Eingabe!A461</f>
        <v>0</v>
      </c>
      <c r="B445" s="4" t="e">
        <f>VLOOKUP(Eingabe!Q461,tblArt!$A$2:$B$321,2,FALSE)</f>
        <v>#N/A</v>
      </c>
      <c r="C445" s="4" t="e">
        <f>VLOOKUP(Eingabe!B461,tblGemeinde!A$2:D$2867,4,FALSE)</f>
        <v>#N/A</v>
      </c>
      <c r="D445" s="4" t="e">
        <f>VLOOKUP(Eingabe!R461,tblAnzahl!A$2:D$6,4,FALSE)</f>
        <v>#N/A</v>
      </c>
      <c r="E445" s="18" t="str">
        <f>IF(Eingabe!S461&lt;&gt;"",Eingabe!S461,"")</f>
        <v/>
      </c>
      <c r="F445" s="4" t="e">
        <f>VLOOKUP(Eingabe!T461,tblBemerkung!A$2:B$8,2,FALSE)</f>
        <v>#N/A</v>
      </c>
      <c r="G445" s="35">
        <f>+Eingabe!C461</f>
        <v>0</v>
      </c>
      <c r="H445" s="4">
        <f>+Eingabe!H461</f>
        <v>0</v>
      </c>
      <c r="I445" s="4">
        <f>+Eingabe!D461</f>
        <v>0</v>
      </c>
      <c r="J445" s="4">
        <f>IF((Eingabe!E461&lt;&gt;""),Eingabe!E461,Eingabe!D461)</f>
        <v>0</v>
      </c>
      <c r="K445" s="4">
        <f>+Eingabe!F461</f>
        <v>0</v>
      </c>
      <c r="L445" s="4">
        <f>IF((Eingabe!G461&lt;&gt;""),Eingabe!G461,Eingabe!F461)</f>
        <v>0</v>
      </c>
      <c r="M445" s="4">
        <f>+Eingabe!I461</f>
        <v>0</v>
      </c>
      <c r="N445" s="5" t="str">
        <f>IF(Eingabe!L461&lt;&gt; "",Eingabe!L461,"")</f>
        <v/>
      </c>
      <c r="O445" s="4" t="str">
        <f>IF(Eingabe!M461 &lt;&gt; "", VLOOKUP(Eingabe!M461,tblRFQZusatz!A$2:B$4,2,FALSE),"")</f>
        <v/>
      </c>
      <c r="P445" s="16">
        <f>+Eingabe!P461</f>
        <v>0</v>
      </c>
      <c r="Q445" s="4" t="e">
        <f>VLOOKUP(Eingabe!J461,tblBeobachter!$A$2:$B$4318,2,FALSE)</f>
        <v>#N/A</v>
      </c>
      <c r="R445" s="4" t="str">
        <f>IF(Eingabe!K461&lt;&gt; "",VLOOKUP(Eingabe!K461,tblBeobachter!$A$2:$B$4318,2,FALSE),"")</f>
        <v/>
      </c>
      <c r="S445" s="4" t="str">
        <f>IF(Eingabe!N461 &lt;&gt; "",VLOOKUP(Eingabe!N461,tlbLebensraumtyp!A$2:B$26,2,FALSE),"")</f>
        <v/>
      </c>
      <c r="T445" s="4" t="str">
        <f>IF(Eingabe!O461&lt;&gt;"",VLOOKUP(Eingabe!O461,tlbLebensraumtyp!A$2:B$26,2,FALSE)," ")</f>
        <v xml:space="preserve"> </v>
      </c>
    </row>
    <row r="446" spans="1:20" x14ac:dyDescent="0.25">
      <c r="A446" s="36">
        <f>+Eingabe!A462</f>
        <v>0</v>
      </c>
      <c r="B446" s="4" t="e">
        <f>VLOOKUP(Eingabe!Q462,tblArt!$A$2:$B$321,2,FALSE)</f>
        <v>#N/A</v>
      </c>
      <c r="C446" s="4" t="e">
        <f>VLOOKUP(Eingabe!B462,tblGemeinde!A$2:D$2867,4,FALSE)</f>
        <v>#N/A</v>
      </c>
      <c r="D446" s="4" t="e">
        <f>VLOOKUP(Eingabe!R462,tblAnzahl!A$2:D$6,4,FALSE)</f>
        <v>#N/A</v>
      </c>
      <c r="E446" s="18" t="str">
        <f>IF(Eingabe!S462&lt;&gt;"",Eingabe!S462,"")</f>
        <v/>
      </c>
      <c r="F446" s="4" t="e">
        <f>VLOOKUP(Eingabe!T462,tblBemerkung!A$2:B$8,2,FALSE)</f>
        <v>#N/A</v>
      </c>
      <c r="G446" s="35">
        <f>+Eingabe!C462</f>
        <v>0</v>
      </c>
      <c r="H446" s="4">
        <f>+Eingabe!H462</f>
        <v>0</v>
      </c>
      <c r="I446" s="4">
        <f>+Eingabe!D462</f>
        <v>0</v>
      </c>
      <c r="J446" s="4">
        <f>IF((Eingabe!E462&lt;&gt;""),Eingabe!E462,Eingabe!D462)</f>
        <v>0</v>
      </c>
      <c r="K446" s="4">
        <f>+Eingabe!F462</f>
        <v>0</v>
      </c>
      <c r="L446" s="4">
        <f>IF((Eingabe!G462&lt;&gt;""),Eingabe!G462,Eingabe!F462)</f>
        <v>0</v>
      </c>
      <c r="M446" s="4">
        <f>+Eingabe!I462</f>
        <v>0</v>
      </c>
      <c r="N446" s="5" t="str">
        <f>IF(Eingabe!L462&lt;&gt; "",Eingabe!L462,"")</f>
        <v/>
      </c>
      <c r="O446" s="4" t="str">
        <f>IF(Eingabe!M462 &lt;&gt; "", VLOOKUP(Eingabe!M462,tblRFQZusatz!A$2:B$4,2,FALSE),"")</f>
        <v/>
      </c>
      <c r="P446" s="16">
        <f>+Eingabe!P462</f>
        <v>0</v>
      </c>
      <c r="Q446" s="4" t="e">
        <f>VLOOKUP(Eingabe!J462,tblBeobachter!$A$2:$B$4318,2,FALSE)</f>
        <v>#N/A</v>
      </c>
      <c r="R446" s="4" t="str">
        <f>IF(Eingabe!K462&lt;&gt; "",VLOOKUP(Eingabe!K462,tblBeobachter!$A$2:$B$4318,2,FALSE),"")</f>
        <v/>
      </c>
      <c r="S446" s="4" t="str">
        <f>IF(Eingabe!N462 &lt;&gt; "",VLOOKUP(Eingabe!N462,tlbLebensraumtyp!A$2:B$26,2,FALSE),"")</f>
        <v/>
      </c>
      <c r="T446" s="4" t="str">
        <f>IF(Eingabe!O462&lt;&gt;"",VLOOKUP(Eingabe!O462,tlbLebensraumtyp!A$2:B$26,2,FALSE)," ")</f>
        <v xml:space="preserve"> </v>
      </c>
    </row>
    <row r="447" spans="1:20" x14ac:dyDescent="0.25">
      <c r="A447" s="36">
        <f>+Eingabe!A463</f>
        <v>0</v>
      </c>
      <c r="B447" s="4" t="e">
        <f>VLOOKUP(Eingabe!Q463,tblArt!$A$2:$B$321,2,FALSE)</f>
        <v>#N/A</v>
      </c>
      <c r="C447" s="4" t="e">
        <f>VLOOKUP(Eingabe!B463,tblGemeinde!A$2:D$2867,4,FALSE)</f>
        <v>#N/A</v>
      </c>
      <c r="D447" s="4" t="e">
        <f>VLOOKUP(Eingabe!R463,tblAnzahl!A$2:D$6,4,FALSE)</f>
        <v>#N/A</v>
      </c>
      <c r="E447" s="18" t="str">
        <f>IF(Eingabe!S463&lt;&gt;"",Eingabe!S463,"")</f>
        <v/>
      </c>
      <c r="F447" s="4" t="e">
        <f>VLOOKUP(Eingabe!T463,tblBemerkung!A$2:B$8,2,FALSE)</f>
        <v>#N/A</v>
      </c>
      <c r="G447" s="35">
        <f>+Eingabe!C463</f>
        <v>0</v>
      </c>
      <c r="H447" s="4">
        <f>+Eingabe!H463</f>
        <v>0</v>
      </c>
      <c r="I447" s="4">
        <f>+Eingabe!D463</f>
        <v>0</v>
      </c>
      <c r="J447" s="4">
        <f>IF((Eingabe!E463&lt;&gt;""),Eingabe!E463,Eingabe!D463)</f>
        <v>0</v>
      </c>
      <c r="K447" s="4">
        <f>+Eingabe!F463</f>
        <v>0</v>
      </c>
      <c r="L447" s="4">
        <f>IF((Eingabe!G463&lt;&gt;""),Eingabe!G463,Eingabe!F463)</f>
        <v>0</v>
      </c>
      <c r="M447" s="4">
        <f>+Eingabe!I463</f>
        <v>0</v>
      </c>
      <c r="N447" s="5" t="str">
        <f>IF(Eingabe!L463&lt;&gt; "",Eingabe!L463,"")</f>
        <v/>
      </c>
      <c r="O447" s="4" t="str">
        <f>IF(Eingabe!M463 &lt;&gt; "", VLOOKUP(Eingabe!M463,tblRFQZusatz!A$2:B$4,2,FALSE),"")</f>
        <v/>
      </c>
      <c r="P447" s="16">
        <f>+Eingabe!P463</f>
        <v>0</v>
      </c>
      <c r="Q447" s="4" t="e">
        <f>VLOOKUP(Eingabe!J463,tblBeobachter!$A$2:$B$4318,2,FALSE)</f>
        <v>#N/A</v>
      </c>
      <c r="R447" s="4" t="str">
        <f>IF(Eingabe!K463&lt;&gt; "",VLOOKUP(Eingabe!K463,tblBeobachter!$A$2:$B$4318,2,FALSE),"")</f>
        <v/>
      </c>
      <c r="S447" s="4" t="str">
        <f>IF(Eingabe!N463 &lt;&gt; "",VLOOKUP(Eingabe!N463,tlbLebensraumtyp!A$2:B$26,2,FALSE),"")</f>
        <v/>
      </c>
      <c r="T447" s="4" t="str">
        <f>IF(Eingabe!O463&lt;&gt;"",VLOOKUP(Eingabe!O463,tlbLebensraumtyp!A$2:B$26,2,FALSE)," ")</f>
        <v xml:space="preserve"> </v>
      </c>
    </row>
    <row r="448" spans="1:20" x14ac:dyDescent="0.25">
      <c r="A448" s="36">
        <f>+Eingabe!A464</f>
        <v>0</v>
      </c>
      <c r="B448" s="4" t="e">
        <f>VLOOKUP(Eingabe!Q464,tblArt!$A$2:$B$321,2,FALSE)</f>
        <v>#N/A</v>
      </c>
      <c r="C448" s="4" t="e">
        <f>VLOOKUP(Eingabe!B464,tblGemeinde!A$2:D$2867,4,FALSE)</f>
        <v>#N/A</v>
      </c>
      <c r="D448" s="4" t="e">
        <f>VLOOKUP(Eingabe!R464,tblAnzahl!A$2:D$6,4,FALSE)</f>
        <v>#N/A</v>
      </c>
      <c r="E448" s="18" t="str">
        <f>IF(Eingabe!S464&lt;&gt;"",Eingabe!S464,"")</f>
        <v/>
      </c>
      <c r="F448" s="4" t="e">
        <f>VLOOKUP(Eingabe!T464,tblBemerkung!A$2:B$8,2,FALSE)</f>
        <v>#N/A</v>
      </c>
      <c r="G448" s="35">
        <f>+Eingabe!C464</f>
        <v>0</v>
      </c>
      <c r="H448" s="4">
        <f>+Eingabe!H464</f>
        <v>0</v>
      </c>
      <c r="I448" s="4">
        <f>+Eingabe!D464</f>
        <v>0</v>
      </c>
      <c r="J448" s="4">
        <f>IF((Eingabe!E464&lt;&gt;""),Eingabe!E464,Eingabe!D464)</f>
        <v>0</v>
      </c>
      <c r="K448" s="4">
        <f>+Eingabe!F464</f>
        <v>0</v>
      </c>
      <c r="L448" s="4">
        <f>IF((Eingabe!G464&lt;&gt;""),Eingabe!G464,Eingabe!F464)</f>
        <v>0</v>
      </c>
      <c r="M448" s="4">
        <f>+Eingabe!I464</f>
        <v>0</v>
      </c>
      <c r="N448" s="5" t="str">
        <f>IF(Eingabe!L464&lt;&gt; "",Eingabe!L464,"")</f>
        <v/>
      </c>
      <c r="O448" s="4" t="str">
        <f>IF(Eingabe!M464 &lt;&gt; "", VLOOKUP(Eingabe!M464,tblRFQZusatz!A$2:B$4,2,FALSE),"")</f>
        <v/>
      </c>
      <c r="P448" s="16">
        <f>+Eingabe!P464</f>
        <v>0</v>
      </c>
      <c r="Q448" s="4" t="e">
        <f>VLOOKUP(Eingabe!J464,tblBeobachter!$A$2:$B$4318,2,FALSE)</f>
        <v>#N/A</v>
      </c>
      <c r="R448" s="4" t="str">
        <f>IF(Eingabe!K464&lt;&gt; "",VLOOKUP(Eingabe!K464,tblBeobachter!$A$2:$B$4318,2,FALSE),"")</f>
        <v/>
      </c>
      <c r="S448" s="4" t="str">
        <f>IF(Eingabe!N464 &lt;&gt; "",VLOOKUP(Eingabe!N464,tlbLebensraumtyp!A$2:B$26,2,FALSE),"")</f>
        <v/>
      </c>
      <c r="T448" s="4" t="str">
        <f>IF(Eingabe!O464&lt;&gt;"",VLOOKUP(Eingabe!O464,tlbLebensraumtyp!A$2:B$26,2,FALSE)," ")</f>
        <v xml:space="preserve"> </v>
      </c>
    </row>
    <row r="449" spans="1:20" x14ac:dyDescent="0.25">
      <c r="A449" s="36">
        <f>+Eingabe!A465</f>
        <v>0</v>
      </c>
      <c r="B449" s="4" t="e">
        <f>VLOOKUP(Eingabe!Q465,tblArt!$A$2:$B$321,2,FALSE)</f>
        <v>#N/A</v>
      </c>
      <c r="C449" s="4" t="e">
        <f>VLOOKUP(Eingabe!B465,tblGemeinde!A$2:D$2867,4,FALSE)</f>
        <v>#N/A</v>
      </c>
      <c r="D449" s="4" t="e">
        <f>VLOOKUP(Eingabe!R465,tblAnzahl!A$2:D$6,4,FALSE)</f>
        <v>#N/A</v>
      </c>
      <c r="E449" s="18" t="str">
        <f>IF(Eingabe!S465&lt;&gt;"",Eingabe!S465,"")</f>
        <v/>
      </c>
      <c r="F449" s="4" t="e">
        <f>VLOOKUP(Eingabe!T465,tblBemerkung!A$2:B$8,2,FALSE)</f>
        <v>#N/A</v>
      </c>
      <c r="G449" s="35">
        <f>+Eingabe!C465</f>
        <v>0</v>
      </c>
      <c r="H449" s="4">
        <f>+Eingabe!H465</f>
        <v>0</v>
      </c>
      <c r="I449" s="4">
        <f>+Eingabe!D465</f>
        <v>0</v>
      </c>
      <c r="J449" s="4">
        <f>IF((Eingabe!E465&lt;&gt;""),Eingabe!E465,Eingabe!D465)</f>
        <v>0</v>
      </c>
      <c r="K449" s="4">
        <f>+Eingabe!F465</f>
        <v>0</v>
      </c>
      <c r="L449" s="4">
        <f>IF((Eingabe!G465&lt;&gt;""),Eingabe!G465,Eingabe!F465)</f>
        <v>0</v>
      </c>
      <c r="M449" s="4">
        <f>+Eingabe!I465</f>
        <v>0</v>
      </c>
      <c r="N449" s="5" t="str">
        <f>IF(Eingabe!L465&lt;&gt; "",Eingabe!L465,"")</f>
        <v/>
      </c>
      <c r="O449" s="4" t="str">
        <f>IF(Eingabe!M465 &lt;&gt; "", VLOOKUP(Eingabe!M465,tblRFQZusatz!A$2:B$4,2,FALSE),"")</f>
        <v/>
      </c>
      <c r="P449" s="16">
        <f>+Eingabe!P465</f>
        <v>0</v>
      </c>
      <c r="Q449" s="4" t="e">
        <f>VLOOKUP(Eingabe!J465,tblBeobachter!$A$2:$B$4318,2,FALSE)</f>
        <v>#N/A</v>
      </c>
      <c r="R449" s="4" t="str">
        <f>IF(Eingabe!K465&lt;&gt; "",VLOOKUP(Eingabe!K465,tblBeobachter!$A$2:$B$4318,2,FALSE),"")</f>
        <v/>
      </c>
      <c r="S449" s="4" t="str">
        <f>IF(Eingabe!N465 &lt;&gt; "",VLOOKUP(Eingabe!N465,tlbLebensraumtyp!A$2:B$26,2,FALSE),"")</f>
        <v/>
      </c>
      <c r="T449" s="4" t="str">
        <f>IF(Eingabe!O465&lt;&gt;"",VLOOKUP(Eingabe!O465,tlbLebensraumtyp!A$2:B$26,2,FALSE)," ")</f>
        <v xml:space="preserve"> </v>
      </c>
    </row>
    <row r="450" spans="1:20" x14ac:dyDescent="0.25">
      <c r="A450" s="36">
        <f>+Eingabe!A466</f>
        <v>0</v>
      </c>
      <c r="B450" s="4" t="e">
        <f>VLOOKUP(Eingabe!Q466,tblArt!$A$2:$B$321,2,FALSE)</f>
        <v>#N/A</v>
      </c>
      <c r="C450" s="4" t="e">
        <f>VLOOKUP(Eingabe!B466,tblGemeinde!A$2:D$2867,4,FALSE)</f>
        <v>#N/A</v>
      </c>
      <c r="D450" s="4" t="e">
        <f>VLOOKUP(Eingabe!R466,tblAnzahl!A$2:D$6,4,FALSE)</f>
        <v>#N/A</v>
      </c>
      <c r="E450" s="18" t="str">
        <f>IF(Eingabe!S466&lt;&gt;"",Eingabe!S466,"")</f>
        <v/>
      </c>
      <c r="F450" s="4" t="e">
        <f>VLOOKUP(Eingabe!T466,tblBemerkung!A$2:B$8,2,FALSE)</f>
        <v>#N/A</v>
      </c>
      <c r="G450" s="35">
        <f>+Eingabe!C466</f>
        <v>0</v>
      </c>
      <c r="H450" s="4">
        <f>+Eingabe!H466</f>
        <v>0</v>
      </c>
      <c r="I450" s="4">
        <f>+Eingabe!D466</f>
        <v>0</v>
      </c>
      <c r="J450" s="4">
        <f>IF((Eingabe!E466&lt;&gt;""),Eingabe!E466,Eingabe!D466)</f>
        <v>0</v>
      </c>
      <c r="K450" s="4">
        <f>+Eingabe!F466</f>
        <v>0</v>
      </c>
      <c r="L450" s="4">
        <f>IF((Eingabe!G466&lt;&gt;""),Eingabe!G466,Eingabe!F466)</f>
        <v>0</v>
      </c>
      <c r="M450" s="4">
        <f>+Eingabe!I466</f>
        <v>0</v>
      </c>
      <c r="N450" s="5" t="str">
        <f>IF(Eingabe!L466&lt;&gt; "",Eingabe!L466,"")</f>
        <v/>
      </c>
      <c r="O450" s="4" t="str">
        <f>IF(Eingabe!M466 &lt;&gt; "", VLOOKUP(Eingabe!M466,tblRFQZusatz!A$2:B$4,2,FALSE),"")</f>
        <v/>
      </c>
      <c r="P450" s="16">
        <f>+Eingabe!P466</f>
        <v>0</v>
      </c>
      <c r="Q450" s="4" t="e">
        <f>VLOOKUP(Eingabe!J466,tblBeobachter!$A$2:$B$4318,2,FALSE)</f>
        <v>#N/A</v>
      </c>
      <c r="R450" s="4" t="str">
        <f>IF(Eingabe!K466&lt;&gt; "",VLOOKUP(Eingabe!K466,tblBeobachter!$A$2:$B$4318,2,FALSE),"")</f>
        <v/>
      </c>
      <c r="S450" s="4" t="str">
        <f>IF(Eingabe!N466 &lt;&gt; "",VLOOKUP(Eingabe!N466,tlbLebensraumtyp!A$2:B$26,2,FALSE),"")</f>
        <v/>
      </c>
      <c r="T450" s="4" t="str">
        <f>IF(Eingabe!O466&lt;&gt;"",VLOOKUP(Eingabe!O466,tlbLebensraumtyp!A$2:B$26,2,FALSE)," ")</f>
        <v xml:space="preserve"> </v>
      </c>
    </row>
    <row r="451" spans="1:20" x14ac:dyDescent="0.25">
      <c r="A451" s="36">
        <f>+Eingabe!A467</f>
        <v>0</v>
      </c>
      <c r="B451" s="4" t="e">
        <f>VLOOKUP(Eingabe!Q467,tblArt!$A$2:$B$321,2,FALSE)</f>
        <v>#N/A</v>
      </c>
      <c r="C451" s="4" t="e">
        <f>VLOOKUP(Eingabe!B467,tblGemeinde!A$2:D$2867,4,FALSE)</f>
        <v>#N/A</v>
      </c>
      <c r="D451" s="4" t="e">
        <f>VLOOKUP(Eingabe!R467,tblAnzahl!A$2:D$6,4,FALSE)</f>
        <v>#N/A</v>
      </c>
      <c r="E451" s="18" t="str">
        <f>IF(Eingabe!S467&lt;&gt;"",Eingabe!S467,"")</f>
        <v/>
      </c>
      <c r="F451" s="4" t="e">
        <f>VLOOKUP(Eingabe!T467,tblBemerkung!A$2:B$8,2,FALSE)</f>
        <v>#N/A</v>
      </c>
      <c r="G451" s="35">
        <f>+Eingabe!C467</f>
        <v>0</v>
      </c>
      <c r="H451" s="4">
        <f>+Eingabe!H467</f>
        <v>0</v>
      </c>
      <c r="I451" s="4">
        <f>+Eingabe!D467</f>
        <v>0</v>
      </c>
      <c r="J451" s="4">
        <f>IF((Eingabe!E467&lt;&gt;""),Eingabe!E467,Eingabe!D467)</f>
        <v>0</v>
      </c>
      <c r="K451" s="4">
        <f>+Eingabe!F467</f>
        <v>0</v>
      </c>
      <c r="L451" s="4">
        <f>IF((Eingabe!G467&lt;&gt;""),Eingabe!G467,Eingabe!F467)</f>
        <v>0</v>
      </c>
      <c r="M451" s="4">
        <f>+Eingabe!I467</f>
        <v>0</v>
      </c>
      <c r="N451" s="5" t="str">
        <f>IF(Eingabe!L467&lt;&gt; "",Eingabe!L467,"")</f>
        <v/>
      </c>
      <c r="O451" s="4" t="str">
        <f>IF(Eingabe!M467 &lt;&gt; "", VLOOKUP(Eingabe!M467,tblRFQZusatz!A$2:B$4,2,FALSE),"")</f>
        <v/>
      </c>
      <c r="P451" s="16">
        <f>+Eingabe!P467</f>
        <v>0</v>
      </c>
      <c r="Q451" s="4" t="e">
        <f>VLOOKUP(Eingabe!J467,tblBeobachter!$A$2:$B$4318,2,FALSE)</f>
        <v>#N/A</v>
      </c>
      <c r="R451" s="4" t="str">
        <f>IF(Eingabe!K467&lt;&gt; "",VLOOKUP(Eingabe!K467,tblBeobachter!$A$2:$B$4318,2,FALSE),"")</f>
        <v/>
      </c>
      <c r="S451" s="4" t="str">
        <f>IF(Eingabe!N467 &lt;&gt; "",VLOOKUP(Eingabe!N467,tlbLebensraumtyp!A$2:B$26,2,FALSE),"")</f>
        <v/>
      </c>
      <c r="T451" s="4" t="str">
        <f>IF(Eingabe!O467&lt;&gt;"",VLOOKUP(Eingabe!O467,tlbLebensraumtyp!A$2:B$26,2,FALSE)," ")</f>
        <v xml:space="preserve"> </v>
      </c>
    </row>
    <row r="452" spans="1:20" x14ac:dyDescent="0.25">
      <c r="A452" s="36">
        <f>+Eingabe!A468</f>
        <v>0</v>
      </c>
      <c r="B452" s="4" t="e">
        <f>VLOOKUP(Eingabe!Q468,tblArt!$A$2:$B$321,2,FALSE)</f>
        <v>#N/A</v>
      </c>
      <c r="C452" s="4" t="e">
        <f>VLOOKUP(Eingabe!B468,tblGemeinde!A$2:D$2867,4,FALSE)</f>
        <v>#N/A</v>
      </c>
      <c r="D452" s="4" t="e">
        <f>VLOOKUP(Eingabe!R468,tblAnzahl!A$2:D$6,4,FALSE)</f>
        <v>#N/A</v>
      </c>
      <c r="E452" s="18" t="str">
        <f>IF(Eingabe!S468&lt;&gt;"",Eingabe!S468,"")</f>
        <v/>
      </c>
      <c r="F452" s="4" t="e">
        <f>VLOOKUP(Eingabe!T468,tblBemerkung!A$2:B$8,2,FALSE)</f>
        <v>#N/A</v>
      </c>
      <c r="G452" s="35">
        <f>+Eingabe!C468</f>
        <v>0</v>
      </c>
      <c r="H452" s="4">
        <f>+Eingabe!H468</f>
        <v>0</v>
      </c>
      <c r="I452" s="4">
        <f>+Eingabe!D468</f>
        <v>0</v>
      </c>
      <c r="J452" s="4">
        <f>IF((Eingabe!E468&lt;&gt;""),Eingabe!E468,Eingabe!D468)</f>
        <v>0</v>
      </c>
      <c r="K452" s="4">
        <f>+Eingabe!F468</f>
        <v>0</v>
      </c>
      <c r="L452" s="4">
        <f>IF((Eingabe!G468&lt;&gt;""),Eingabe!G468,Eingabe!F468)</f>
        <v>0</v>
      </c>
      <c r="M452" s="4">
        <f>+Eingabe!I468</f>
        <v>0</v>
      </c>
      <c r="N452" s="5" t="str">
        <f>IF(Eingabe!L468&lt;&gt; "",Eingabe!L468,"")</f>
        <v/>
      </c>
      <c r="O452" s="4" t="str">
        <f>IF(Eingabe!M468 &lt;&gt; "", VLOOKUP(Eingabe!M468,tblRFQZusatz!A$2:B$4,2,FALSE),"")</f>
        <v/>
      </c>
      <c r="P452" s="16">
        <f>+Eingabe!P468</f>
        <v>0</v>
      </c>
      <c r="Q452" s="4" t="e">
        <f>VLOOKUP(Eingabe!J468,tblBeobachter!$A$2:$B$4318,2,FALSE)</f>
        <v>#N/A</v>
      </c>
      <c r="R452" s="4" t="str">
        <f>IF(Eingabe!K468&lt;&gt; "",VLOOKUP(Eingabe!K468,tblBeobachter!$A$2:$B$4318,2,FALSE),"")</f>
        <v/>
      </c>
      <c r="S452" s="4" t="str">
        <f>IF(Eingabe!N468 &lt;&gt; "",VLOOKUP(Eingabe!N468,tlbLebensraumtyp!A$2:B$26,2,FALSE),"")</f>
        <v/>
      </c>
      <c r="T452" s="4" t="str">
        <f>IF(Eingabe!O468&lt;&gt;"",VLOOKUP(Eingabe!O468,tlbLebensraumtyp!A$2:B$26,2,FALSE)," ")</f>
        <v xml:space="preserve"> </v>
      </c>
    </row>
    <row r="453" spans="1:20" x14ac:dyDescent="0.25">
      <c r="A453" s="36">
        <f>+Eingabe!A469</f>
        <v>0</v>
      </c>
      <c r="B453" s="4" t="e">
        <f>VLOOKUP(Eingabe!Q469,tblArt!$A$2:$B$321,2,FALSE)</f>
        <v>#N/A</v>
      </c>
      <c r="C453" s="4" t="e">
        <f>VLOOKUP(Eingabe!B469,tblGemeinde!A$2:D$2867,4,FALSE)</f>
        <v>#N/A</v>
      </c>
      <c r="D453" s="4" t="e">
        <f>VLOOKUP(Eingabe!R469,tblAnzahl!A$2:D$6,4,FALSE)</f>
        <v>#N/A</v>
      </c>
      <c r="E453" s="18" t="str">
        <f>IF(Eingabe!S469&lt;&gt;"",Eingabe!S469,"")</f>
        <v/>
      </c>
      <c r="F453" s="4" t="e">
        <f>VLOOKUP(Eingabe!T469,tblBemerkung!A$2:B$8,2,FALSE)</f>
        <v>#N/A</v>
      </c>
      <c r="G453" s="35">
        <f>+Eingabe!C469</f>
        <v>0</v>
      </c>
      <c r="H453" s="4">
        <f>+Eingabe!H469</f>
        <v>0</v>
      </c>
      <c r="I453" s="4">
        <f>+Eingabe!D469</f>
        <v>0</v>
      </c>
      <c r="J453" s="4">
        <f>IF((Eingabe!E469&lt;&gt;""),Eingabe!E469,Eingabe!D469)</f>
        <v>0</v>
      </c>
      <c r="K453" s="4">
        <f>+Eingabe!F469</f>
        <v>0</v>
      </c>
      <c r="L453" s="4">
        <f>IF((Eingabe!G469&lt;&gt;""),Eingabe!G469,Eingabe!F469)</f>
        <v>0</v>
      </c>
      <c r="M453" s="4">
        <f>+Eingabe!I469</f>
        <v>0</v>
      </c>
      <c r="N453" s="5" t="str">
        <f>IF(Eingabe!L469&lt;&gt; "",Eingabe!L469,"")</f>
        <v/>
      </c>
      <c r="O453" s="4" t="str">
        <f>IF(Eingabe!M469 &lt;&gt; "", VLOOKUP(Eingabe!M469,tblRFQZusatz!A$2:B$4,2,FALSE),"")</f>
        <v/>
      </c>
      <c r="P453" s="16">
        <f>+Eingabe!P469</f>
        <v>0</v>
      </c>
      <c r="Q453" s="4" t="e">
        <f>VLOOKUP(Eingabe!J469,tblBeobachter!$A$2:$B$4318,2,FALSE)</f>
        <v>#N/A</v>
      </c>
      <c r="R453" s="4" t="str">
        <f>IF(Eingabe!K469&lt;&gt; "",VLOOKUP(Eingabe!K469,tblBeobachter!$A$2:$B$4318,2,FALSE),"")</f>
        <v/>
      </c>
      <c r="S453" s="4" t="str">
        <f>IF(Eingabe!N469 &lt;&gt; "",VLOOKUP(Eingabe!N469,tlbLebensraumtyp!A$2:B$26,2,FALSE),"")</f>
        <v/>
      </c>
      <c r="T453" s="4" t="str">
        <f>IF(Eingabe!O469&lt;&gt;"",VLOOKUP(Eingabe!O469,tlbLebensraumtyp!A$2:B$26,2,FALSE)," ")</f>
        <v xml:space="preserve"> </v>
      </c>
    </row>
    <row r="454" spans="1:20" x14ac:dyDescent="0.25">
      <c r="A454" s="36">
        <f>+Eingabe!A470</f>
        <v>0</v>
      </c>
      <c r="B454" s="4" t="e">
        <f>VLOOKUP(Eingabe!Q470,tblArt!$A$2:$B$321,2,FALSE)</f>
        <v>#N/A</v>
      </c>
      <c r="C454" s="4" t="e">
        <f>VLOOKUP(Eingabe!B470,tblGemeinde!A$2:D$2867,4,FALSE)</f>
        <v>#N/A</v>
      </c>
      <c r="D454" s="4" t="e">
        <f>VLOOKUP(Eingabe!R470,tblAnzahl!A$2:D$6,4,FALSE)</f>
        <v>#N/A</v>
      </c>
      <c r="E454" s="18" t="str">
        <f>IF(Eingabe!S470&lt;&gt;"",Eingabe!S470,"")</f>
        <v/>
      </c>
      <c r="F454" s="4" t="e">
        <f>VLOOKUP(Eingabe!T470,tblBemerkung!A$2:B$8,2,FALSE)</f>
        <v>#N/A</v>
      </c>
      <c r="G454" s="35">
        <f>+Eingabe!C470</f>
        <v>0</v>
      </c>
      <c r="H454" s="4">
        <f>+Eingabe!H470</f>
        <v>0</v>
      </c>
      <c r="I454" s="4">
        <f>+Eingabe!D470</f>
        <v>0</v>
      </c>
      <c r="J454" s="4">
        <f>IF((Eingabe!E470&lt;&gt;""),Eingabe!E470,Eingabe!D470)</f>
        <v>0</v>
      </c>
      <c r="K454" s="4">
        <f>+Eingabe!F470</f>
        <v>0</v>
      </c>
      <c r="L454" s="4">
        <f>IF((Eingabe!G470&lt;&gt;""),Eingabe!G470,Eingabe!F470)</f>
        <v>0</v>
      </c>
      <c r="M454" s="4">
        <f>+Eingabe!I470</f>
        <v>0</v>
      </c>
      <c r="N454" s="5" t="str">
        <f>IF(Eingabe!L470&lt;&gt; "",Eingabe!L470,"")</f>
        <v/>
      </c>
      <c r="O454" s="4" t="str">
        <f>IF(Eingabe!M470 &lt;&gt; "", VLOOKUP(Eingabe!M470,tblRFQZusatz!A$2:B$4,2,FALSE),"")</f>
        <v/>
      </c>
      <c r="P454" s="16">
        <f>+Eingabe!P470</f>
        <v>0</v>
      </c>
      <c r="Q454" s="4" t="e">
        <f>VLOOKUP(Eingabe!J470,tblBeobachter!$A$2:$B$4318,2,FALSE)</f>
        <v>#N/A</v>
      </c>
      <c r="R454" s="4" t="str">
        <f>IF(Eingabe!K470&lt;&gt; "",VLOOKUP(Eingabe!K470,tblBeobachter!$A$2:$B$4318,2,FALSE),"")</f>
        <v/>
      </c>
      <c r="S454" s="4" t="str">
        <f>IF(Eingabe!N470 &lt;&gt; "",VLOOKUP(Eingabe!N470,tlbLebensraumtyp!A$2:B$26,2,FALSE),"")</f>
        <v/>
      </c>
      <c r="T454" s="4" t="str">
        <f>IF(Eingabe!O470&lt;&gt;"",VLOOKUP(Eingabe!O470,tlbLebensraumtyp!A$2:B$26,2,FALSE)," ")</f>
        <v xml:space="preserve"> </v>
      </c>
    </row>
    <row r="455" spans="1:20" x14ac:dyDescent="0.25">
      <c r="A455" s="36">
        <f>+Eingabe!A471</f>
        <v>0</v>
      </c>
      <c r="B455" s="4" t="e">
        <f>VLOOKUP(Eingabe!Q471,tblArt!$A$2:$B$321,2,FALSE)</f>
        <v>#N/A</v>
      </c>
      <c r="C455" s="4" t="e">
        <f>VLOOKUP(Eingabe!B471,tblGemeinde!A$2:D$2867,4,FALSE)</f>
        <v>#N/A</v>
      </c>
      <c r="D455" s="4" t="e">
        <f>VLOOKUP(Eingabe!R471,tblAnzahl!A$2:D$6,4,FALSE)</f>
        <v>#N/A</v>
      </c>
      <c r="E455" s="18" t="str">
        <f>IF(Eingabe!S471&lt;&gt;"",Eingabe!S471,"")</f>
        <v/>
      </c>
      <c r="F455" s="4" t="e">
        <f>VLOOKUP(Eingabe!T471,tblBemerkung!A$2:B$8,2,FALSE)</f>
        <v>#N/A</v>
      </c>
      <c r="G455" s="35">
        <f>+Eingabe!C471</f>
        <v>0</v>
      </c>
      <c r="H455" s="4">
        <f>+Eingabe!H471</f>
        <v>0</v>
      </c>
      <c r="I455" s="4">
        <f>+Eingabe!D471</f>
        <v>0</v>
      </c>
      <c r="J455" s="4">
        <f>IF((Eingabe!E471&lt;&gt;""),Eingabe!E471,Eingabe!D471)</f>
        <v>0</v>
      </c>
      <c r="K455" s="4">
        <f>+Eingabe!F471</f>
        <v>0</v>
      </c>
      <c r="L455" s="4">
        <f>IF((Eingabe!G471&lt;&gt;""),Eingabe!G471,Eingabe!F471)</f>
        <v>0</v>
      </c>
      <c r="M455" s="4">
        <f>+Eingabe!I471</f>
        <v>0</v>
      </c>
      <c r="N455" s="5" t="str">
        <f>IF(Eingabe!L471&lt;&gt; "",Eingabe!L471,"")</f>
        <v/>
      </c>
      <c r="O455" s="4" t="str">
        <f>IF(Eingabe!M471 &lt;&gt; "", VLOOKUP(Eingabe!M471,tblRFQZusatz!A$2:B$4,2,FALSE),"")</f>
        <v/>
      </c>
      <c r="P455" s="16">
        <f>+Eingabe!P471</f>
        <v>0</v>
      </c>
      <c r="Q455" s="4" t="e">
        <f>VLOOKUP(Eingabe!J471,tblBeobachter!$A$2:$B$4318,2,FALSE)</f>
        <v>#N/A</v>
      </c>
      <c r="R455" s="4" t="str">
        <f>IF(Eingabe!K471&lt;&gt; "",VLOOKUP(Eingabe!K471,tblBeobachter!$A$2:$B$4318,2,FALSE),"")</f>
        <v/>
      </c>
      <c r="S455" s="4" t="str">
        <f>IF(Eingabe!N471 &lt;&gt; "",VLOOKUP(Eingabe!N471,tlbLebensraumtyp!A$2:B$26,2,FALSE),"")</f>
        <v/>
      </c>
      <c r="T455" s="4" t="str">
        <f>IF(Eingabe!O471&lt;&gt;"",VLOOKUP(Eingabe!O471,tlbLebensraumtyp!A$2:B$26,2,FALSE)," ")</f>
        <v xml:space="preserve"> </v>
      </c>
    </row>
    <row r="456" spans="1:20" x14ac:dyDescent="0.25">
      <c r="A456" s="36">
        <f>+Eingabe!A472</f>
        <v>0</v>
      </c>
      <c r="B456" s="4" t="e">
        <f>VLOOKUP(Eingabe!Q472,tblArt!$A$2:$B$321,2,FALSE)</f>
        <v>#N/A</v>
      </c>
      <c r="C456" s="4" t="e">
        <f>VLOOKUP(Eingabe!B472,tblGemeinde!A$2:D$2867,4,FALSE)</f>
        <v>#N/A</v>
      </c>
      <c r="D456" s="4" t="e">
        <f>VLOOKUP(Eingabe!R472,tblAnzahl!A$2:D$6,4,FALSE)</f>
        <v>#N/A</v>
      </c>
      <c r="E456" s="18" t="str">
        <f>IF(Eingabe!S472&lt;&gt;"",Eingabe!S472,"")</f>
        <v/>
      </c>
      <c r="F456" s="4" t="e">
        <f>VLOOKUP(Eingabe!T472,tblBemerkung!A$2:B$8,2,FALSE)</f>
        <v>#N/A</v>
      </c>
      <c r="G456" s="35">
        <f>+Eingabe!C472</f>
        <v>0</v>
      </c>
      <c r="H456" s="4">
        <f>+Eingabe!H472</f>
        <v>0</v>
      </c>
      <c r="I456" s="4">
        <f>+Eingabe!D472</f>
        <v>0</v>
      </c>
      <c r="J456" s="4">
        <f>IF((Eingabe!E472&lt;&gt;""),Eingabe!E472,Eingabe!D472)</f>
        <v>0</v>
      </c>
      <c r="K456" s="4">
        <f>+Eingabe!F472</f>
        <v>0</v>
      </c>
      <c r="L456" s="4">
        <f>IF((Eingabe!G472&lt;&gt;""),Eingabe!G472,Eingabe!F472)</f>
        <v>0</v>
      </c>
      <c r="M456" s="4">
        <f>+Eingabe!I472</f>
        <v>0</v>
      </c>
      <c r="N456" s="5" t="str">
        <f>IF(Eingabe!L472&lt;&gt; "",Eingabe!L472,"")</f>
        <v/>
      </c>
      <c r="O456" s="4" t="str">
        <f>IF(Eingabe!M472 &lt;&gt; "", VLOOKUP(Eingabe!M472,tblRFQZusatz!A$2:B$4,2,FALSE),"")</f>
        <v/>
      </c>
      <c r="P456" s="16">
        <f>+Eingabe!P472</f>
        <v>0</v>
      </c>
      <c r="Q456" s="4" t="e">
        <f>VLOOKUP(Eingabe!J472,tblBeobachter!$A$2:$B$4318,2,FALSE)</f>
        <v>#N/A</v>
      </c>
      <c r="R456" s="4" t="str">
        <f>IF(Eingabe!K472&lt;&gt; "",VLOOKUP(Eingabe!K472,tblBeobachter!$A$2:$B$4318,2,FALSE),"")</f>
        <v/>
      </c>
      <c r="S456" s="4" t="str">
        <f>IF(Eingabe!N472 &lt;&gt; "",VLOOKUP(Eingabe!N472,tlbLebensraumtyp!A$2:B$26,2,FALSE),"")</f>
        <v/>
      </c>
      <c r="T456" s="4" t="str">
        <f>IF(Eingabe!O472&lt;&gt;"",VLOOKUP(Eingabe!O472,tlbLebensraumtyp!A$2:B$26,2,FALSE)," ")</f>
        <v xml:space="preserve"> </v>
      </c>
    </row>
    <row r="457" spans="1:20" x14ac:dyDescent="0.25">
      <c r="A457" s="36">
        <f>+Eingabe!A473</f>
        <v>0</v>
      </c>
      <c r="B457" s="4" t="e">
        <f>VLOOKUP(Eingabe!Q473,tblArt!$A$2:$B$321,2,FALSE)</f>
        <v>#N/A</v>
      </c>
      <c r="C457" s="4" t="e">
        <f>VLOOKUP(Eingabe!B473,tblGemeinde!A$2:D$2867,4,FALSE)</f>
        <v>#N/A</v>
      </c>
      <c r="D457" s="4" t="e">
        <f>VLOOKUP(Eingabe!R473,tblAnzahl!A$2:D$6,4,FALSE)</f>
        <v>#N/A</v>
      </c>
      <c r="E457" s="18" t="str">
        <f>IF(Eingabe!S473&lt;&gt;"",Eingabe!S473,"")</f>
        <v/>
      </c>
      <c r="F457" s="4" t="e">
        <f>VLOOKUP(Eingabe!T473,tblBemerkung!A$2:B$8,2,FALSE)</f>
        <v>#N/A</v>
      </c>
      <c r="G457" s="35">
        <f>+Eingabe!C473</f>
        <v>0</v>
      </c>
      <c r="H457" s="4">
        <f>+Eingabe!H473</f>
        <v>0</v>
      </c>
      <c r="I457" s="4">
        <f>+Eingabe!D473</f>
        <v>0</v>
      </c>
      <c r="J457" s="4">
        <f>IF((Eingabe!E473&lt;&gt;""),Eingabe!E473,Eingabe!D473)</f>
        <v>0</v>
      </c>
      <c r="K457" s="4">
        <f>+Eingabe!F473</f>
        <v>0</v>
      </c>
      <c r="L457" s="4">
        <f>IF((Eingabe!G473&lt;&gt;""),Eingabe!G473,Eingabe!F473)</f>
        <v>0</v>
      </c>
      <c r="M457" s="4">
        <f>+Eingabe!I473</f>
        <v>0</v>
      </c>
      <c r="N457" s="5" t="str">
        <f>IF(Eingabe!L473&lt;&gt; "",Eingabe!L473,"")</f>
        <v/>
      </c>
      <c r="O457" s="4" t="str">
        <f>IF(Eingabe!M473 &lt;&gt; "", VLOOKUP(Eingabe!M473,tblRFQZusatz!A$2:B$4,2,FALSE),"")</f>
        <v/>
      </c>
      <c r="P457" s="16">
        <f>+Eingabe!P473</f>
        <v>0</v>
      </c>
      <c r="Q457" s="4" t="e">
        <f>VLOOKUP(Eingabe!J473,tblBeobachter!$A$2:$B$4318,2,FALSE)</f>
        <v>#N/A</v>
      </c>
      <c r="R457" s="4" t="str">
        <f>IF(Eingabe!K473&lt;&gt; "",VLOOKUP(Eingabe!K473,tblBeobachter!$A$2:$B$4318,2,FALSE),"")</f>
        <v/>
      </c>
      <c r="S457" s="4" t="str">
        <f>IF(Eingabe!N473 &lt;&gt; "",VLOOKUP(Eingabe!N473,tlbLebensraumtyp!A$2:B$26,2,FALSE),"")</f>
        <v/>
      </c>
      <c r="T457" s="4" t="str">
        <f>IF(Eingabe!O473&lt;&gt;"",VLOOKUP(Eingabe!O473,tlbLebensraumtyp!A$2:B$26,2,FALSE)," ")</f>
        <v xml:space="preserve"> </v>
      </c>
    </row>
    <row r="458" spans="1:20" x14ac:dyDescent="0.25">
      <c r="A458" s="36">
        <f>+Eingabe!A474</f>
        <v>0</v>
      </c>
      <c r="B458" s="4" t="e">
        <f>VLOOKUP(Eingabe!Q474,tblArt!$A$2:$B$321,2,FALSE)</f>
        <v>#N/A</v>
      </c>
      <c r="C458" s="4" t="e">
        <f>VLOOKUP(Eingabe!B474,tblGemeinde!A$2:D$2867,4,FALSE)</f>
        <v>#N/A</v>
      </c>
      <c r="D458" s="4" t="e">
        <f>VLOOKUP(Eingabe!R474,tblAnzahl!A$2:D$6,4,FALSE)</f>
        <v>#N/A</v>
      </c>
      <c r="E458" s="18" t="str">
        <f>IF(Eingabe!S474&lt;&gt;"",Eingabe!S474,"")</f>
        <v/>
      </c>
      <c r="F458" s="4" t="e">
        <f>VLOOKUP(Eingabe!T474,tblBemerkung!A$2:B$8,2,FALSE)</f>
        <v>#N/A</v>
      </c>
      <c r="G458" s="35">
        <f>+Eingabe!C474</f>
        <v>0</v>
      </c>
      <c r="H458" s="4">
        <f>+Eingabe!H474</f>
        <v>0</v>
      </c>
      <c r="I458" s="4">
        <f>+Eingabe!D474</f>
        <v>0</v>
      </c>
      <c r="J458" s="4">
        <f>IF((Eingabe!E474&lt;&gt;""),Eingabe!E474,Eingabe!D474)</f>
        <v>0</v>
      </c>
      <c r="K458" s="4">
        <f>+Eingabe!F474</f>
        <v>0</v>
      </c>
      <c r="L458" s="4">
        <f>IF((Eingabe!G474&lt;&gt;""),Eingabe!G474,Eingabe!F474)</f>
        <v>0</v>
      </c>
      <c r="M458" s="4">
        <f>+Eingabe!I474</f>
        <v>0</v>
      </c>
      <c r="N458" s="5" t="str">
        <f>IF(Eingabe!L474&lt;&gt; "",Eingabe!L474,"")</f>
        <v/>
      </c>
      <c r="O458" s="4" t="str">
        <f>IF(Eingabe!M474 &lt;&gt; "", VLOOKUP(Eingabe!M474,tblRFQZusatz!A$2:B$4,2,FALSE),"")</f>
        <v/>
      </c>
      <c r="P458" s="16">
        <f>+Eingabe!P474</f>
        <v>0</v>
      </c>
      <c r="Q458" s="4" t="e">
        <f>VLOOKUP(Eingabe!J474,tblBeobachter!$A$2:$B$4318,2,FALSE)</f>
        <v>#N/A</v>
      </c>
      <c r="R458" s="4" t="str">
        <f>IF(Eingabe!K474&lt;&gt; "",VLOOKUP(Eingabe!K474,tblBeobachter!$A$2:$B$4318,2,FALSE),"")</f>
        <v/>
      </c>
      <c r="S458" s="4" t="str">
        <f>IF(Eingabe!N474 &lt;&gt; "",VLOOKUP(Eingabe!N474,tlbLebensraumtyp!A$2:B$26,2,FALSE),"")</f>
        <v/>
      </c>
      <c r="T458" s="4" t="str">
        <f>IF(Eingabe!O474&lt;&gt;"",VLOOKUP(Eingabe!O474,tlbLebensraumtyp!A$2:B$26,2,FALSE)," ")</f>
        <v xml:space="preserve"> </v>
      </c>
    </row>
    <row r="459" spans="1:20" x14ac:dyDescent="0.25">
      <c r="A459" s="36">
        <f>+Eingabe!A475</f>
        <v>0</v>
      </c>
      <c r="B459" s="4" t="e">
        <f>VLOOKUP(Eingabe!Q475,tblArt!$A$2:$B$321,2,FALSE)</f>
        <v>#N/A</v>
      </c>
      <c r="C459" s="4" t="e">
        <f>VLOOKUP(Eingabe!B475,tblGemeinde!A$2:D$2867,4,FALSE)</f>
        <v>#N/A</v>
      </c>
      <c r="D459" s="4" t="e">
        <f>VLOOKUP(Eingabe!R475,tblAnzahl!A$2:D$6,4,FALSE)</f>
        <v>#N/A</v>
      </c>
      <c r="E459" s="18" t="str">
        <f>IF(Eingabe!S475&lt;&gt;"",Eingabe!S475,"")</f>
        <v/>
      </c>
      <c r="F459" s="4" t="e">
        <f>VLOOKUP(Eingabe!T475,tblBemerkung!A$2:B$8,2,FALSE)</f>
        <v>#N/A</v>
      </c>
      <c r="G459" s="35">
        <f>+Eingabe!C475</f>
        <v>0</v>
      </c>
      <c r="H459" s="4">
        <f>+Eingabe!H475</f>
        <v>0</v>
      </c>
      <c r="I459" s="4">
        <f>+Eingabe!D475</f>
        <v>0</v>
      </c>
      <c r="J459" s="4">
        <f>IF((Eingabe!E475&lt;&gt;""),Eingabe!E475,Eingabe!D475)</f>
        <v>0</v>
      </c>
      <c r="K459" s="4">
        <f>+Eingabe!F475</f>
        <v>0</v>
      </c>
      <c r="L459" s="4">
        <f>IF((Eingabe!G475&lt;&gt;""),Eingabe!G475,Eingabe!F475)</f>
        <v>0</v>
      </c>
      <c r="M459" s="4">
        <f>+Eingabe!I475</f>
        <v>0</v>
      </c>
      <c r="N459" s="5" t="str">
        <f>IF(Eingabe!L475&lt;&gt; "",Eingabe!L475,"")</f>
        <v/>
      </c>
      <c r="O459" s="4" t="str">
        <f>IF(Eingabe!M475 &lt;&gt; "", VLOOKUP(Eingabe!M475,tblRFQZusatz!A$2:B$4,2,FALSE),"")</f>
        <v/>
      </c>
      <c r="P459" s="16">
        <f>+Eingabe!P475</f>
        <v>0</v>
      </c>
      <c r="Q459" s="4" t="e">
        <f>VLOOKUP(Eingabe!J475,tblBeobachter!$A$2:$B$4318,2,FALSE)</f>
        <v>#N/A</v>
      </c>
      <c r="R459" s="4" t="str">
        <f>IF(Eingabe!K475&lt;&gt; "",VLOOKUP(Eingabe!K475,tblBeobachter!$A$2:$B$4318,2,FALSE),"")</f>
        <v/>
      </c>
      <c r="S459" s="4" t="str">
        <f>IF(Eingabe!N475 &lt;&gt; "",VLOOKUP(Eingabe!N475,tlbLebensraumtyp!A$2:B$26,2,FALSE),"")</f>
        <v/>
      </c>
      <c r="T459" s="4" t="str">
        <f>IF(Eingabe!O475&lt;&gt;"",VLOOKUP(Eingabe!O475,tlbLebensraumtyp!A$2:B$26,2,FALSE)," ")</f>
        <v xml:space="preserve"> </v>
      </c>
    </row>
    <row r="460" spans="1:20" x14ac:dyDescent="0.25">
      <c r="A460" s="36">
        <f>+Eingabe!A476</f>
        <v>0</v>
      </c>
      <c r="B460" s="4" t="e">
        <f>VLOOKUP(Eingabe!Q476,tblArt!$A$2:$B$321,2,FALSE)</f>
        <v>#N/A</v>
      </c>
      <c r="C460" s="4" t="e">
        <f>VLOOKUP(Eingabe!B476,tblGemeinde!A$2:D$2867,4,FALSE)</f>
        <v>#N/A</v>
      </c>
      <c r="D460" s="4" t="e">
        <f>VLOOKUP(Eingabe!R476,tblAnzahl!A$2:D$6,4,FALSE)</f>
        <v>#N/A</v>
      </c>
      <c r="E460" s="18" t="str">
        <f>IF(Eingabe!S476&lt;&gt;"",Eingabe!S476,"")</f>
        <v/>
      </c>
      <c r="F460" s="4" t="e">
        <f>VLOOKUP(Eingabe!T476,tblBemerkung!A$2:B$8,2,FALSE)</f>
        <v>#N/A</v>
      </c>
      <c r="G460" s="35">
        <f>+Eingabe!C476</f>
        <v>0</v>
      </c>
      <c r="H460" s="4">
        <f>+Eingabe!H476</f>
        <v>0</v>
      </c>
      <c r="I460" s="4">
        <f>+Eingabe!D476</f>
        <v>0</v>
      </c>
      <c r="J460" s="4">
        <f>IF((Eingabe!E476&lt;&gt;""),Eingabe!E476,Eingabe!D476)</f>
        <v>0</v>
      </c>
      <c r="K460" s="4">
        <f>+Eingabe!F476</f>
        <v>0</v>
      </c>
      <c r="L460" s="4">
        <f>IF((Eingabe!G476&lt;&gt;""),Eingabe!G476,Eingabe!F476)</f>
        <v>0</v>
      </c>
      <c r="M460" s="4">
        <f>+Eingabe!I476</f>
        <v>0</v>
      </c>
      <c r="N460" s="5" t="str">
        <f>IF(Eingabe!L476&lt;&gt; "",Eingabe!L476,"")</f>
        <v/>
      </c>
      <c r="O460" s="4" t="str">
        <f>IF(Eingabe!M476 &lt;&gt; "", VLOOKUP(Eingabe!M476,tblRFQZusatz!A$2:B$4,2,FALSE),"")</f>
        <v/>
      </c>
      <c r="P460" s="16">
        <f>+Eingabe!P476</f>
        <v>0</v>
      </c>
      <c r="Q460" s="4" t="e">
        <f>VLOOKUP(Eingabe!J476,tblBeobachter!$A$2:$B$4318,2,FALSE)</f>
        <v>#N/A</v>
      </c>
      <c r="R460" s="4" t="str">
        <f>IF(Eingabe!K476&lt;&gt; "",VLOOKUP(Eingabe!K476,tblBeobachter!$A$2:$B$4318,2,FALSE),"")</f>
        <v/>
      </c>
      <c r="S460" s="4" t="str">
        <f>IF(Eingabe!N476 &lt;&gt; "",VLOOKUP(Eingabe!N476,tlbLebensraumtyp!A$2:B$26,2,FALSE),"")</f>
        <v/>
      </c>
      <c r="T460" s="4" t="str">
        <f>IF(Eingabe!O476&lt;&gt;"",VLOOKUP(Eingabe!O476,tlbLebensraumtyp!A$2:B$26,2,FALSE)," ")</f>
        <v xml:space="preserve"> </v>
      </c>
    </row>
    <row r="461" spans="1:20" x14ac:dyDescent="0.25">
      <c r="A461" s="36">
        <f>+Eingabe!A477</f>
        <v>0</v>
      </c>
      <c r="B461" s="4" t="e">
        <f>VLOOKUP(Eingabe!Q477,tblArt!$A$2:$B$321,2,FALSE)</f>
        <v>#N/A</v>
      </c>
      <c r="C461" s="4" t="e">
        <f>VLOOKUP(Eingabe!B477,tblGemeinde!A$2:D$2867,4,FALSE)</f>
        <v>#N/A</v>
      </c>
      <c r="D461" s="4" t="e">
        <f>VLOOKUP(Eingabe!R477,tblAnzahl!A$2:D$6,4,FALSE)</f>
        <v>#N/A</v>
      </c>
      <c r="E461" s="18" t="str">
        <f>IF(Eingabe!S477&lt;&gt;"",Eingabe!S477,"")</f>
        <v/>
      </c>
      <c r="F461" s="4" t="e">
        <f>VLOOKUP(Eingabe!T477,tblBemerkung!A$2:B$8,2,FALSE)</f>
        <v>#N/A</v>
      </c>
      <c r="G461" s="35">
        <f>+Eingabe!C477</f>
        <v>0</v>
      </c>
      <c r="H461" s="4">
        <f>+Eingabe!H477</f>
        <v>0</v>
      </c>
      <c r="I461" s="4">
        <f>+Eingabe!D477</f>
        <v>0</v>
      </c>
      <c r="J461" s="4">
        <f>IF((Eingabe!E477&lt;&gt;""),Eingabe!E477,Eingabe!D477)</f>
        <v>0</v>
      </c>
      <c r="K461" s="4">
        <f>+Eingabe!F477</f>
        <v>0</v>
      </c>
      <c r="L461" s="4">
        <f>IF((Eingabe!G477&lt;&gt;""),Eingabe!G477,Eingabe!F477)</f>
        <v>0</v>
      </c>
      <c r="M461" s="4">
        <f>+Eingabe!I477</f>
        <v>0</v>
      </c>
      <c r="N461" s="5" t="str">
        <f>IF(Eingabe!L477&lt;&gt; "",Eingabe!L477,"")</f>
        <v/>
      </c>
      <c r="O461" s="4" t="str">
        <f>IF(Eingabe!M477 &lt;&gt; "", VLOOKUP(Eingabe!M477,tblRFQZusatz!A$2:B$4,2,FALSE),"")</f>
        <v/>
      </c>
      <c r="P461" s="16">
        <f>+Eingabe!P477</f>
        <v>0</v>
      </c>
      <c r="Q461" s="4" t="e">
        <f>VLOOKUP(Eingabe!J477,tblBeobachter!$A$2:$B$4318,2,FALSE)</f>
        <v>#N/A</v>
      </c>
      <c r="R461" s="4" t="str">
        <f>IF(Eingabe!K477&lt;&gt; "",VLOOKUP(Eingabe!K477,tblBeobachter!$A$2:$B$4318,2,FALSE),"")</f>
        <v/>
      </c>
      <c r="S461" s="4" t="str">
        <f>IF(Eingabe!N477 &lt;&gt; "",VLOOKUP(Eingabe!N477,tlbLebensraumtyp!A$2:B$26,2,FALSE),"")</f>
        <v/>
      </c>
      <c r="T461" s="4" t="str">
        <f>IF(Eingabe!O477&lt;&gt;"",VLOOKUP(Eingabe!O477,tlbLebensraumtyp!A$2:B$26,2,FALSE)," ")</f>
        <v xml:space="preserve"> </v>
      </c>
    </row>
    <row r="462" spans="1:20" x14ac:dyDescent="0.25">
      <c r="A462" s="36">
        <f>+Eingabe!A478</f>
        <v>0</v>
      </c>
      <c r="B462" s="4" t="e">
        <f>VLOOKUP(Eingabe!Q478,tblArt!$A$2:$B$321,2,FALSE)</f>
        <v>#N/A</v>
      </c>
      <c r="C462" s="4" t="e">
        <f>VLOOKUP(Eingabe!B478,tblGemeinde!A$2:D$2867,4,FALSE)</f>
        <v>#N/A</v>
      </c>
      <c r="D462" s="4" t="e">
        <f>VLOOKUP(Eingabe!R478,tblAnzahl!A$2:D$6,4,FALSE)</f>
        <v>#N/A</v>
      </c>
      <c r="E462" s="18" t="str">
        <f>IF(Eingabe!S478&lt;&gt;"",Eingabe!S478,"")</f>
        <v/>
      </c>
      <c r="F462" s="4" t="e">
        <f>VLOOKUP(Eingabe!T478,tblBemerkung!A$2:B$8,2,FALSE)</f>
        <v>#N/A</v>
      </c>
      <c r="G462" s="35">
        <f>+Eingabe!C478</f>
        <v>0</v>
      </c>
      <c r="H462" s="4">
        <f>+Eingabe!H478</f>
        <v>0</v>
      </c>
      <c r="I462" s="4">
        <f>+Eingabe!D478</f>
        <v>0</v>
      </c>
      <c r="J462" s="4">
        <f>IF((Eingabe!E478&lt;&gt;""),Eingabe!E478,Eingabe!D478)</f>
        <v>0</v>
      </c>
      <c r="K462" s="4">
        <f>+Eingabe!F478</f>
        <v>0</v>
      </c>
      <c r="L462" s="4">
        <f>IF((Eingabe!G478&lt;&gt;""),Eingabe!G478,Eingabe!F478)</f>
        <v>0</v>
      </c>
      <c r="M462" s="4">
        <f>+Eingabe!I478</f>
        <v>0</v>
      </c>
      <c r="N462" s="5" t="str">
        <f>IF(Eingabe!L478&lt;&gt; "",Eingabe!L478,"")</f>
        <v/>
      </c>
      <c r="O462" s="4" t="str">
        <f>IF(Eingabe!M478 &lt;&gt; "", VLOOKUP(Eingabe!M478,tblRFQZusatz!A$2:B$4,2,FALSE),"")</f>
        <v/>
      </c>
      <c r="P462" s="16">
        <f>+Eingabe!P478</f>
        <v>0</v>
      </c>
      <c r="Q462" s="4" t="e">
        <f>VLOOKUP(Eingabe!J478,tblBeobachter!$A$2:$B$4318,2,FALSE)</f>
        <v>#N/A</v>
      </c>
      <c r="R462" s="4" t="str">
        <f>IF(Eingabe!K478&lt;&gt; "",VLOOKUP(Eingabe!K478,tblBeobachter!$A$2:$B$4318,2,FALSE),"")</f>
        <v/>
      </c>
      <c r="S462" s="4" t="str">
        <f>IF(Eingabe!N478 &lt;&gt; "",VLOOKUP(Eingabe!N478,tlbLebensraumtyp!A$2:B$26,2,FALSE),"")</f>
        <v/>
      </c>
      <c r="T462" s="4" t="str">
        <f>IF(Eingabe!O478&lt;&gt;"",VLOOKUP(Eingabe!O478,tlbLebensraumtyp!A$2:B$26,2,FALSE)," ")</f>
        <v xml:space="preserve"> </v>
      </c>
    </row>
    <row r="463" spans="1:20" x14ac:dyDescent="0.25">
      <c r="A463" s="36">
        <f>+Eingabe!A479</f>
        <v>0</v>
      </c>
      <c r="B463" s="4" t="e">
        <f>VLOOKUP(Eingabe!Q479,tblArt!$A$2:$B$321,2,FALSE)</f>
        <v>#N/A</v>
      </c>
      <c r="C463" s="4" t="e">
        <f>VLOOKUP(Eingabe!B479,tblGemeinde!A$2:D$2867,4,FALSE)</f>
        <v>#N/A</v>
      </c>
      <c r="D463" s="4" t="e">
        <f>VLOOKUP(Eingabe!R479,tblAnzahl!A$2:D$6,4,FALSE)</f>
        <v>#N/A</v>
      </c>
      <c r="E463" s="18" t="str">
        <f>IF(Eingabe!S479&lt;&gt;"",Eingabe!S479,"")</f>
        <v/>
      </c>
      <c r="F463" s="4" t="e">
        <f>VLOOKUP(Eingabe!T479,tblBemerkung!A$2:B$8,2,FALSE)</f>
        <v>#N/A</v>
      </c>
      <c r="G463" s="35">
        <f>+Eingabe!C479</f>
        <v>0</v>
      </c>
      <c r="H463" s="4">
        <f>+Eingabe!H479</f>
        <v>0</v>
      </c>
      <c r="I463" s="4">
        <f>+Eingabe!D479</f>
        <v>0</v>
      </c>
      <c r="J463" s="4">
        <f>IF((Eingabe!E479&lt;&gt;""),Eingabe!E479,Eingabe!D479)</f>
        <v>0</v>
      </c>
      <c r="K463" s="4">
        <f>+Eingabe!F479</f>
        <v>0</v>
      </c>
      <c r="L463" s="4">
        <f>IF((Eingabe!G479&lt;&gt;""),Eingabe!G479,Eingabe!F479)</f>
        <v>0</v>
      </c>
      <c r="M463" s="4">
        <f>+Eingabe!I479</f>
        <v>0</v>
      </c>
      <c r="N463" s="5" t="str">
        <f>IF(Eingabe!L479&lt;&gt; "",Eingabe!L479,"")</f>
        <v/>
      </c>
      <c r="O463" s="4" t="str">
        <f>IF(Eingabe!M479 &lt;&gt; "", VLOOKUP(Eingabe!M479,tblRFQZusatz!A$2:B$4,2,FALSE),"")</f>
        <v/>
      </c>
      <c r="P463" s="16">
        <f>+Eingabe!P479</f>
        <v>0</v>
      </c>
      <c r="Q463" s="4" t="e">
        <f>VLOOKUP(Eingabe!J479,tblBeobachter!$A$2:$B$4318,2,FALSE)</f>
        <v>#N/A</v>
      </c>
      <c r="R463" s="4" t="str">
        <f>IF(Eingabe!K479&lt;&gt; "",VLOOKUP(Eingabe!K479,tblBeobachter!$A$2:$B$4318,2,FALSE),"")</f>
        <v/>
      </c>
      <c r="S463" s="4" t="str">
        <f>IF(Eingabe!N479 &lt;&gt; "",VLOOKUP(Eingabe!N479,tlbLebensraumtyp!A$2:B$26,2,FALSE),"")</f>
        <v/>
      </c>
      <c r="T463" s="4" t="str">
        <f>IF(Eingabe!O479&lt;&gt;"",VLOOKUP(Eingabe!O479,tlbLebensraumtyp!A$2:B$26,2,FALSE)," ")</f>
        <v xml:space="preserve"> </v>
      </c>
    </row>
    <row r="464" spans="1:20" x14ac:dyDescent="0.25">
      <c r="A464" s="36">
        <f>+Eingabe!A480</f>
        <v>0</v>
      </c>
      <c r="B464" s="4" t="e">
        <f>VLOOKUP(Eingabe!Q480,tblArt!$A$2:$B$321,2,FALSE)</f>
        <v>#N/A</v>
      </c>
      <c r="C464" s="4" t="e">
        <f>VLOOKUP(Eingabe!B480,tblGemeinde!A$2:D$2867,4,FALSE)</f>
        <v>#N/A</v>
      </c>
      <c r="D464" s="4" t="e">
        <f>VLOOKUP(Eingabe!R480,tblAnzahl!A$2:D$6,4,FALSE)</f>
        <v>#N/A</v>
      </c>
      <c r="E464" s="18" t="str">
        <f>IF(Eingabe!S480&lt;&gt;"",Eingabe!S480,"")</f>
        <v/>
      </c>
      <c r="F464" s="4" t="e">
        <f>VLOOKUP(Eingabe!T480,tblBemerkung!A$2:B$8,2,FALSE)</f>
        <v>#N/A</v>
      </c>
      <c r="G464" s="35">
        <f>+Eingabe!C480</f>
        <v>0</v>
      </c>
      <c r="H464" s="4">
        <f>+Eingabe!H480</f>
        <v>0</v>
      </c>
      <c r="I464" s="4">
        <f>+Eingabe!D480</f>
        <v>0</v>
      </c>
      <c r="J464" s="4">
        <f>IF((Eingabe!E480&lt;&gt;""),Eingabe!E480,Eingabe!D480)</f>
        <v>0</v>
      </c>
      <c r="K464" s="4">
        <f>+Eingabe!F480</f>
        <v>0</v>
      </c>
      <c r="L464" s="4">
        <f>IF((Eingabe!G480&lt;&gt;""),Eingabe!G480,Eingabe!F480)</f>
        <v>0</v>
      </c>
      <c r="M464" s="4">
        <f>+Eingabe!I480</f>
        <v>0</v>
      </c>
      <c r="N464" s="5" t="str">
        <f>IF(Eingabe!L480&lt;&gt; "",Eingabe!L480,"")</f>
        <v/>
      </c>
      <c r="O464" s="4" t="str">
        <f>IF(Eingabe!M480 &lt;&gt; "", VLOOKUP(Eingabe!M480,tblRFQZusatz!A$2:B$4,2,FALSE),"")</f>
        <v/>
      </c>
      <c r="P464" s="16">
        <f>+Eingabe!P480</f>
        <v>0</v>
      </c>
      <c r="Q464" s="4" t="e">
        <f>VLOOKUP(Eingabe!J480,tblBeobachter!$A$2:$B$4318,2,FALSE)</f>
        <v>#N/A</v>
      </c>
      <c r="R464" s="4" t="str">
        <f>IF(Eingabe!K480&lt;&gt; "",VLOOKUP(Eingabe!K480,tblBeobachter!$A$2:$B$4318,2,FALSE),"")</f>
        <v/>
      </c>
      <c r="S464" s="4" t="str">
        <f>IF(Eingabe!N480 &lt;&gt; "",VLOOKUP(Eingabe!N480,tlbLebensraumtyp!A$2:B$26,2,FALSE),"")</f>
        <v/>
      </c>
      <c r="T464" s="4" t="str">
        <f>IF(Eingabe!O480&lt;&gt;"",VLOOKUP(Eingabe!O480,tlbLebensraumtyp!A$2:B$26,2,FALSE)," ")</f>
        <v xml:space="preserve"> </v>
      </c>
    </row>
    <row r="465" spans="1:20" x14ac:dyDescent="0.25">
      <c r="A465" s="36">
        <f>+Eingabe!A481</f>
        <v>0</v>
      </c>
      <c r="B465" s="4" t="e">
        <f>VLOOKUP(Eingabe!Q481,tblArt!$A$2:$B$321,2,FALSE)</f>
        <v>#N/A</v>
      </c>
      <c r="C465" s="4" t="e">
        <f>VLOOKUP(Eingabe!B481,tblGemeinde!A$2:D$2867,4,FALSE)</f>
        <v>#N/A</v>
      </c>
      <c r="D465" s="4" t="e">
        <f>VLOOKUP(Eingabe!R481,tblAnzahl!A$2:D$6,4,FALSE)</f>
        <v>#N/A</v>
      </c>
      <c r="E465" s="18" t="str">
        <f>IF(Eingabe!S481&lt;&gt;"",Eingabe!S481,"")</f>
        <v/>
      </c>
      <c r="F465" s="4" t="e">
        <f>VLOOKUP(Eingabe!T481,tblBemerkung!A$2:B$8,2,FALSE)</f>
        <v>#N/A</v>
      </c>
      <c r="G465" s="35">
        <f>+Eingabe!C481</f>
        <v>0</v>
      </c>
      <c r="H465" s="4">
        <f>+Eingabe!H481</f>
        <v>0</v>
      </c>
      <c r="I465" s="4">
        <f>+Eingabe!D481</f>
        <v>0</v>
      </c>
      <c r="J465" s="4">
        <f>IF((Eingabe!E481&lt;&gt;""),Eingabe!E481,Eingabe!D481)</f>
        <v>0</v>
      </c>
      <c r="K465" s="4">
        <f>+Eingabe!F481</f>
        <v>0</v>
      </c>
      <c r="L465" s="4">
        <f>IF((Eingabe!G481&lt;&gt;""),Eingabe!G481,Eingabe!F481)</f>
        <v>0</v>
      </c>
      <c r="M465" s="4">
        <f>+Eingabe!I481</f>
        <v>0</v>
      </c>
      <c r="N465" s="5" t="str">
        <f>IF(Eingabe!L481&lt;&gt; "",Eingabe!L481,"")</f>
        <v/>
      </c>
      <c r="O465" s="4" t="str">
        <f>IF(Eingabe!M481 &lt;&gt; "", VLOOKUP(Eingabe!M481,tblRFQZusatz!A$2:B$4,2,FALSE),"")</f>
        <v/>
      </c>
      <c r="P465" s="16">
        <f>+Eingabe!P481</f>
        <v>0</v>
      </c>
      <c r="Q465" s="4" t="e">
        <f>VLOOKUP(Eingabe!J481,tblBeobachter!$A$2:$B$4318,2,FALSE)</f>
        <v>#N/A</v>
      </c>
      <c r="R465" s="4" t="str">
        <f>IF(Eingabe!K481&lt;&gt; "",VLOOKUP(Eingabe!K481,tblBeobachter!$A$2:$B$4318,2,FALSE),"")</f>
        <v/>
      </c>
      <c r="S465" s="4" t="str">
        <f>IF(Eingabe!N481 &lt;&gt; "",VLOOKUP(Eingabe!N481,tlbLebensraumtyp!A$2:B$26,2,FALSE),"")</f>
        <v/>
      </c>
      <c r="T465" s="4" t="str">
        <f>IF(Eingabe!O481&lt;&gt;"",VLOOKUP(Eingabe!O481,tlbLebensraumtyp!A$2:B$26,2,FALSE)," ")</f>
        <v xml:space="preserve"> </v>
      </c>
    </row>
    <row r="466" spans="1:20" x14ac:dyDescent="0.25">
      <c r="A466" s="36">
        <f>+Eingabe!A482</f>
        <v>0</v>
      </c>
      <c r="B466" s="4" t="e">
        <f>VLOOKUP(Eingabe!Q482,tblArt!$A$2:$B$321,2,FALSE)</f>
        <v>#N/A</v>
      </c>
      <c r="C466" s="4" t="e">
        <f>VLOOKUP(Eingabe!B482,tblGemeinde!A$2:D$2867,4,FALSE)</f>
        <v>#N/A</v>
      </c>
      <c r="D466" s="4" t="e">
        <f>VLOOKUP(Eingabe!R482,tblAnzahl!A$2:D$6,4,FALSE)</f>
        <v>#N/A</v>
      </c>
      <c r="E466" s="18" t="str">
        <f>IF(Eingabe!S482&lt;&gt;"",Eingabe!S482,"")</f>
        <v/>
      </c>
      <c r="F466" s="4" t="e">
        <f>VLOOKUP(Eingabe!T482,tblBemerkung!A$2:B$8,2,FALSE)</f>
        <v>#N/A</v>
      </c>
      <c r="G466" s="35">
        <f>+Eingabe!C482</f>
        <v>0</v>
      </c>
      <c r="H466" s="4">
        <f>+Eingabe!H482</f>
        <v>0</v>
      </c>
      <c r="I466" s="4">
        <f>+Eingabe!D482</f>
        <v>0</v>
      </c>
      <c r="J466" s="4">
        <f>IF((Eingabe!E482&lt;&gt;""),Eingabe!E482,Eingabe!D482)</f>
        <v>0</v>
      </c>
      <c r="K466" s="4">
        <f>+Eingabe!F482</f>
        <v>0</v>
      </c>
      <c r="L466" s="4">
        <f>IF((Eingabe!G482&lt;&gt;""),Eingabe!G482,Eingabe!F482)</f>
        <v>0</v>
      </c>
      <c r="M466" s="4">
        <f>+Eingabe!I482</f>
        <v>0</v>
      </c>
      <c r="N466" s="5" t="str">
        <f>IF(Eingabe!L482&lt;&gt; "",Eingabe!L482,"")</f>
        <v/>
      </c>
      <c r="O466" s="4" t="str">
        <f>IF(Eingabe!M482 &lt;&gt; "", VLOOKUP(Eingabe!M482,tblRFQZusatz!A$2:B$4,2,FALSE),"")</f>
        <v/>
      </c>
      <c r="P466" s="16">
        <f>+Eingabe!P482</f>
        <v>0</v>
      </c>
      <c r="Q466" s="4" t="e">
        <f>VLOOKUP(Eingabe!J482,tblBeobachter!$A$2:$B$4318,2,FALSE)</f>
        <v>#N/A</v>
      </c>
      <c r="R466" s="4" t="str">
        <f>IF(Eingabe!K482&lt;&gt; "",VLOOKUP(Eingabe!K482,tblBeobachter!$A$2:$B$4318,2,FALSE),"")</f>
        <v/>
      </c>
      <c r="S466" s="4" t="str">
        <f>IF(Eingabe!N482 &lt;&gt; "",VLOOKUP(Eingabe!N482,tlbLebensraumtyp!A$2:B$26,2,FALSE),"")</f>
        <v/>
      </c>
      <c r="T466" s="4" t="str">
        <f>IF(Eingabe!O482&lt;&gt;"",VLOOKUP(Eingabe!O482,tlbLebensraumtyp!A$2:B$26,2,FALSE)," ")</f>
        <v xml:space="preserve"> </v>
      </c>
    </row>
    <row r="467" spans="1:20" x14ac:dyDescent="0.25">
      <c r="A467" s="36">
        <f>+Eingabe!A483</f>
        <v>0</v>
      </c>
      <c r="B467" s="4" t="e">
        <f>VLOOKUP(Eingabe!Q483,tblArt!$A$2:$B$321,2,FALSE)</f>
        <v>#N/A</v>
      </c>
      <c r="C467" s="4" t="e">
        <f>VLOOKUP(Eingabe!B483,tblGemeinde!A$2:D$2867,4,FALSE)</f>
        <v>#N/A</v>
      </c>
      <c r="D467" s="4" t="e">
        <f>VLOOKUP(Eingabe!R483,tblAnzahl!A$2:D$6,4,FALSE)</f>
        <v>#N/A</v>
      </c>
      <c r="E467" s="18" t="str">
        <f>IF(Eingabe!S483&lt;&gt;"",Eingabe!S483,"")</f>
        <v/>
      </c>
      <c r="F467" s="4" t="e">
        <f>VLOOKUP(Eingabe!T483,tblBemerkung!A$2:B$8,2,FALSE)</f>
        <v>#N/A</v>
      </c>
      <c r="G467" s="35">
        <f>+Eingabe!C483</f>
        <v>0</v>
      </c>
      <c r="H467" s="4">
        <f>+Eingabe!H483</f>
        <v>0</v>
      </c>
      <c r="I467" s="4">
        <f>+Eingabe!D483</f>
        <v>0</v>
      </c>
      <c r="J467" s="4">
        <f>IF((Eingabe!E483&lt;&gt;""),Eingabe!E483,Eingabe!D483)</f>
        <v>0</v>
      </c>
      <c r="K467" s="4">
        <f>+Eingabe!F483</f>
        <v>0</v>
      </c>
      <c r="L467" s="4">
        <f>IF((Eingabe!G483&lt;&gt;""),Eingabe!G483,Eingabe!F483)</f>
        <v>0</v>
      </c>
      <c r="M467" s="4">
        <f>+Eingabe!I483</f>
        <v>0</v>
      </c>
      <c r="N467" s="5" t="str">
        <f>IF(Eingabe!L483&lt;&gt; "",Eingabe!L483,"")</f>
        <v/>
      </c>
      <c r="O467" s="4" t="str">
        <f>IF(Eingabe!M483 &lt;&gt; "", VLOOKUP(Eingabe!M483,tblRFQZusatz!A$2:B$4,2,FALSE),"")</f>
        <v/>
      </c>
      <c r="P467" s="16">
        <f>+Eingabe!P483</f>
        <v>0</v>
      </c>
      <c r="Q467" s="4" t="e">
        <f>VLOOKUP(Eingabe!J483,tblBeobachter!$A$2:$B$4318,2,FALSE)</f>
        <v>#N/A</v>
      </c>
      <c r="R467" s="4" t="str">
        <f>IF(Eingabe!K483&lt;&gt; "",VLOOKUP(Eingabe!K483,tblBeobachter!$A$2:$B$4318,2,FALSE),"")</f>
        <v/>
      </c>
      <c r="S467" s="4" t="str">
        <f>IF(Eingabe!N483 &lt;&gt; "",VLOOKUP(Eingabe!N483,tlbLebensraumtyp!A$2:B$26,2,FALSE),"")</f>
        <v/>
      </c>
      <c r="T467" s="4" t="str">
        <f>IF(Eingabe!O483&lt;&gt;"",VLOOKUP(Eingabe!O483,tlbLebensraumtyp!A$2:B$26,2,FALSE)," ")</f>
        <v xml:space="preserve"> </v>
      </c>
    </row>
    <row r="468" spans="1:20" x14ac:dyDescent="0.25">
      <c r="A468" s="36">
        <f>+Eingabe!A484</f>
        <v>0</v>
      </c>
      <c r="B468" s="4" t="e">
        <f>VLOOKUP(Eingabe!Q484,tblArt!$A$2:$B$321,2,FALSE)</f>
        <v>#N/A</v>
      </c>
      <c r="C468" s="4" t="e">
        <f>VLOOKUP(Eingabe!B484,tblGemeinde!A$2:D$2867,4,FALSE)</f>
        <v>#N/A</v>
      </c>
      <c r="D468" s="4" t="e">
        <f>VLOOKUP(Eingabe!R484,tblAnzahl!A$2:D$6,4,FALSE)</f>
        <v>#N/A</v>
      </c>
      <c r="E468" s="18" t="str">
        <f>IF(Eingabe!S484&lt;&gt;"",Eingabe!S484,"")</f>
        <v/>
      </c>
      <c r="F468" s="4" t="e">
        <f>VLOOKUP(Eingabe!T484,tblBemerkung!A$2:B$8,2,FALSE)</f>
        <v>#N/A</v>
      </c>
      <c r="G468" s="35">
        <f>+Eingabe!C484</f>
        <v>0</v>
      </c>
      <c r="H468" s="4">
        <f>+Eingabe!H484</f>
        <v>0</v>
      </c>
      <c r="I468" s="4">
        <f>+Eingabe!D484</f>
        <v>0</v>
      </c>
      <c r="J468" s="4">
        <f>IF((Eingabe!E484&lt;&gt;""),Eingabe!E484,Eingabe!D484)</f>
        <v>0</v>
      </c>
      <c r="K468" s="4">
        <f>+Eingabe!F484</f>
        <v>0</v>
      </c>
      <c r="L468" s="4">
        <f>IF((Eingabe!G484&lt;&gt;""),Eingabe!G484,Eingabe!F484)</f>
        <v>0</v>
      </c>
      <c r="M468" s="4">
        <f>+Eingabe!I484</f>
        <v>0</v>
      </c>
      <c r="N468" s="5" t="str">
        <f>IF(Eingabe!L484&lt;&gt; "",Eingabe!L484,"")</f>
        <v/>
      </c>
      <c r="O468" s="4" t="str">
        <f>IF(Eingabe!M484 &lt;&gt; "", VLOOKUP(Eingabe!M484,tblRFQZusatz!A$2:B$4,2,FALSE),"")</f>
        <v/>
      </c>
      <c r="P468" s="16">
        <f>+Eingabe!P484</f>
        <v>0</v>
      </c>
      <c r="Q468" s="4" t="e">
        <f>VLOOKUP(Eingabe!J484,tblBeobachter!$A$2:$B$4318,2,FALSE)</f>
        <v>#N/A</v>
      </c>
      <c r="R468" s="4" t="str">
        <f>IF(Eingabe!K484&lt;&gt; "",VLOOKUP(Eingabe!K484,tblBeobachter!$A$2:$B$4318,2,FALSE),"")</f>
        <v/>
      </c>
      <c r="S468" s="4" t="str">
        <f>IF(Eingabe!N484 &lt;&gt; "",VLOOKUP(Eingabe!N484,tlbLebensraumtyp!A$2:B$26,2,FALSE),"")</f>
        <v/>
      </c>
      <c r="T468" s="4" t="str">
        <f>IF(Eingabe!O484&lt;&gt;"",VLOOKUP(Eingabe!O484,tlbLebensraumtyp!A$2:B$26,2,FALSE)," ")</f>
        <v xml:space="preserve"> </v>
      </c>
    </row>
    <row r="469" spans="1:20" x14ac:dyDescent="0.25">
      <c r="A469" s="36">
        <f>+Eingabe!A485</f>
        <v>0</v>
      </c>
      <c r="B469" s="4" t="e">
        <f>VLOOKUP(Eingabe!Q485,tblArt!$A$2:$B$321,2,FALSE)</f>
        <v>#N/A</v>
      </c>
      <c r="C469" s="4" t="e">
        <f>VLOOKUP(Eingabe!B485,tblGemeinde!A$2:D$2867,4,FALSE)</f>
        <v>#N/A</v>
      </c>
      <c r="D469" s="4" t="e">
        <f>VLOOKUP(Eingabe!R485,tblAnzahl!A$2:D$6,4,FALSE)</f>
        <v>#N/A</v>
      </c>
      <c r="E469" s="18" t="str">
        <f>IF(Eingabe!S485&lt;&gt;"",Eingabe!S485,"")</f>
        <v/>
      </c>
      <c r="F469" s="4" t="e">
        <f>VLOOKUP(Eingabe!T485,tblBemerkung!A$2:B$8,2,FALSE)</f>
        <v>#N/A</v>
      </c>
      <c r="G469" s="35">
        <f>+Eingabe!C485</f>
        <v>0</v>
      </c>
      <c r="H469" s="4">
        <f>+Eingabe!H485</f>
        <v>0</v>
      </c>
      <c r="I469" s="4">
        <f>+Eingabe!D485</f>
        <v>0</v>
      </c>
      <c r="J469" s="4">
        <f>IF((Eingabe!E485&lt;&gt;""),Eingabe!E485,Eingabe!D485)</f>
        <v>0</v>
      </c>
      <c r="K469" s="4">
        <f>+Eingabe!F485</f>
        <v>0</v>
      </c>
      <c r="L469" s="4">
        <f>IF((Eingabe!G485&lt;&gt;""),Eingabe!G485,Eingabe!F485)</f>
        <v>0</v>
      </c>
      <c r="M469" s="4">
        <f>+Eingabe!I485</f>
        <v>0</v>
      </c>
      <c r="N469" s="5" t="str">
        <f>IF(Eingabe!L485&lt;&gt; "",Eingabe!L485,"")</f>
        <v/>
      </c>
      <c r="O469" s="4" t="str">
        <f>IF(Eingabe!M485 &lt;&gt; "", VLOOKUP(Eingabe!M485,tblRFQZusatz!A$2:B$4,2,FALSE),"")</f>
        <v/>
      </c>
      <c r="P469" s="16">
        <f>+Eingabe!P485</f>
        <v>0</v>
      </c>
      <c r="Q469" s="4" t="e">
        <f>VLOOKUP(Eingabe!J485,tblBeobachter!$A$2:$B$4318,2,FALSE)</f>
        <v>#N/A</v>
      </c>
      <c r="R469" s="4" t="str">
        <f>IF(Eingabe!K485&lt;&gt; "",VLOOKUP(Eingabe!K485,tblBeobachter!$A$2:$B$4318,2,FALSE),"")</f>
        <v/>
      </c>
      <c r="S469" s="4" t="str">
        <f>IF(Eingabe!N485 &lt;&gt; "",VLOOKUP(Eingabe!N485,tlbLebensraumtyp!A$2:B$26,2,FALSE),"")</f>
        <v/>
      </c>
      <c r="T469" s="4" t="str">
        <f>IF(Eingabe!O485&lt;&gt;"",VLOOKUP(Eingabe!O485,tlbLebensraumtyp!A$2:B$26,2,FALSE)," ")</f>
        <v xml:space="preserve"> </v>
      </c>
    </row>
    <row r="470" spans="1:20" x14ac:dyDescent="0.25">
      <c r="A470" s="36">
        <f>+Eingabe!A486</f>
        <v>0</v>
      </c>
      <c r="B470" s="4" t="e">
        <f>VLOOKUP(Eingabe!Q486,tblArt!$A$2:$B$321,2,FALSE)</f>
        <v>#N/A</v>
      </c>
      <c r="C470" s="4" t="e">
        <f>VLOOKUP(Eingabe!B486,tblGemeinde!A$2:D$2867,4,FALSE)</f>
        <v>#N/A</v>
      </c>
      <c r="D470" s="4" t="e">
        <f>VLOOKUP(Eingabe!R486,tblAnzahl!A$2:D$6,4,FALSE)</f>
        <v>#N/A</v>
      </c>
      <c r="E470" s="18" t="str">
        <f>IF(Eingabe!S486&lt;&gt;"",Eingabe!S486,"")</f>
        <v/>
      </c>
      <c r="F470" s="4" t="e">
        <f>VLOOKUP(Eingabe!T486,tblBemerkung!A$2:B$8,2,FALSE)</f>
        <v>#N/A</v>
      </c>
      <c r="G470" s="35">
        <f>+Eingabe!C486</f>
        <v>0</v>
      </c>
      <c r="H470" s="4">
        <f>+Eingabe!H486</f>
        <v>0</v>
      </c>
      <c r="I470" s="4">
        <f>+Eingabe!D486</f>
        <v>0</v>
      </c>
      <c r="J470" s="4">
        <f>IF((Eingabe!E486&lt;&gt;""),Eingabe!E486,Eingabe!D486)</f>
        <v>0</v>
      </c>
      <c r="K470" s="4">
        <f>+Eingabe!F486</f>
        <v>0</v>
      </c>
      <c r="L470" s="4">
        <f>IF((Eingabe!G486&lt;&gt;""),Eingabe!G486,Eingabe!F486)</f>
        <v>0</v>
      </c>
      <c r="M470" s="4">
        <f>+Eingabe!I486</f>
        <v>0</v>
      </c>
      <c r="N470" s="5" t="str">
        <f>IF(Eingabe!L486&lt;&gt; "",Eingabe!L486,"")</f>
        <v/>
      </c>
      <c r="O470" s="4" t="str">
        <f>IF(Eingabe!M486 &lt;&gt; "", VLOOKUP(Eingabe!M486,tblRFQZusatz!A$2:B$4,2,FALSE),"")</f>
        <v/>
      </c>
      <c r="P470" s="16">
        <f>+Eingabe!P486</f>
        <v>0</v>
      </c>
      <c r="Q470" s="4" t="e">
        <f>VLOOKUP(Eingabe!J486,tblBeobachter!$A$2:$B$4318,2,FALSE)</f>
        <v>#N/A</v>
      </c>
      <c r="R470" s="4" t="str">
        <f>IF(Eingabe!K486&lt;&gt; "",VLOOKUP(Eingabe!K486,tblBeobachter!$A$2:$B$4318,2,FALSE),"")</f>
        <v/>
      </c>
      <c r="S470" s="4" t="str">
        <f>IF(Eingabe!N486 &lt;&gt; "",VLOOKUP(Eingabe!N486,tlbLebensraumtyp!A$2:B$26,2,FALSE),"")</f>
        <v/>
      </c>
      <c r="T470" s="4" t="str">
        <f>IF(Eingabe!O486&lt;&gt;"",VLOOKUP(Eingabe!O486,tlbLebensraumtyp!A$2:B$26,2,FALSE)," ")</f>
        <v xml:space="preserve"> </v>
      </c>
    </row>
    <row r="471" spans="1:20" x14ac:dyDescent="0.25">
      <c r="A471" s="36">
        <f>+Eingabe!A487</f>
        <v>0</v>
      </c>
      <c r="B471" s="4" t="e">
        <f>VLOOKUP(Eingabe!Q487,tblArt!$A$2:$B$321,2,FALSE)</f>
        <v>#N/A</v>
      </c>
      <c r="C471" s="4" t="e">
        <f>VLOOKUP(Eingabe!B487,tblGemeinde!A$2:D$2867,4,FALSE)</f>
        <v>#N/A</v>
      </c>
      <c r="D471" s="4" t="e">
        <f>VLOOKUP(Eingabe!R487,tblAnzahl!A$2:D$6,4,FALSE)</f>
        <v>#N/A</v>
      </c>
      <c r="E471" s="18" t="str">
        <f>IF(Eingabe!S487&lt;&gt;"",Eingabe!S487,"")</f>
        <v/>
      </c>
      <c r="F471" s="4" t="e">
        <f>VLOOKUP(Eingabe!T487,tblBemerkung!A$2:B$8,2,FALSE)</f>
        <v>#N/A</v>
      </c>
      <c r="G471" s="35">
        <f>+Eingabe!C487</f>
        <v>0</v>
      </c>
      <c r="H471" s="4">
        <f>+Eingabe!H487</f>
        <v>0</v>
      </c>
      <c r="I471" s="4">
        <f>+Eingabe!D487</f>
        <v>0</v>
      </c>
      <c r="J471" s="4">
        <f>IF((Eingabe!E487&lt;&gt;""),Eingabe!E487,Eingabe!D487)</f>
        <v>0</v>
      </c>
      <c r="K471" s="4">
        <f>+Eingabe!F487</f>
        <v>0</v>
      </c>
      <c r="L471" s="4">
        <f>IF((Eingabe!G487&lt;&gt;""),Eingabe!G487,Eingabe!F487)</f>
        <v>0</v>
      </c>
      <c r="M471" s="4">
        <f>+Eingabe!I487</f>
        <v>0</v>
      </c>
      <c r="N471" s="5" t="str">
        <f>IF(Eingabe!L487&lt;&gt; "",Eingabe!L487,"")</f>
        <v/>
      </c>
      <c r="O471" s="4" t="str">
        <f>IF(Eingabe!M487 &lt;&gt; "", VLOOKUP(Eingabe!M487,tblRFQZusatz!A$2:B$4,2,FALSE),"")</f>
        <v/>
      </c>
      <c r="P471" s="16">
        <f>+Eingabe!P487</f>
        <v>0</v>
      </c>
      <c r="Q471" s="4" t="e">
        <f>VLOOKUP(Eingabe!J487,tblBeobachter!$A$2:$B$4318,2,FALSE)</f>
        <v>#N/A</v>
      </c>
      <c r="R471" s="4" t="str">
        <f>IF(Eingabe!K487&lt;&gt; "",VLOOKUP(Eingabe!K487,tblBeobachter!$A$2:$B$4318,2,FALSE),"")</f>
        <v/>
      </c>
      <c r="S471" s="4" t="str">
        <f>IF(Eingabe!N487 &lt;&gt; "",VLOOKUP(Eingabe!N487,tlbLebensraumtyp!A$2:B$26,2,FALSE),"")</f>
        <v/>
      </c>
      <c r="T471" s="4" t="str">
        <f>IF(Eingabe!O487&lt;&gt;"",VLOOKUP(Eingabe!O487,tlbLebensraumtyp!A$2:B$26,2,FALSE)," ")</f>
        <v xml:space="preserve"> </v>
      </c>
    </row>
    <row r="472" spans="1:20" x14ac:dyDescent="0.25">
      <c r="A472" s="36">
        <f>+Eingabe!A488</f>
        <v>0</v>
      </c>
      <c r="B472" s="4" t="e">
        <f>VLOOKUP(Eingabe!Q488,tblArt!$A$2:$B$321,2,FALSE)</f>
        <v>#N/A</v>
      </c>
      <c r="C472" s="4" t="e">
        <f>VLOOKUP(Eingabe!B488,tblGemeinde!A$2:D$2867,4,FALSE)</f>
        <v>#N/A</v>
      </c>
      <c r="D472" s="4" t="e">
        <f>VLOOKUP(Eingabe!R488,tblAnzahl!A$2:D$6,4,FALSE)</f>
        <v>#N/A</v>
      </c>
      <c r="E472" s="18" t="str">
        <f>IF(Eingabe!S488&lt;&gt;"",Eingabe!S488,"")</f>
        <v/>
      </c>
      <c r="F472" s="4" t="e">
        <f>VLOOKUP(Eingabe!T488,tblBemerkung!A$2:B$8,2,FALSE)</f>
        <v>#N/A</v>
      </c>
      <c r="G472" s="35">
        <f>+Eingabe!C488</f>
        <v>0</v>
      </c>
      <c r="H472" s="4">
        <f>+Eingabe!H488</f>
        <v>0</v>
      </c>
      <c r="I472" s="4">
        <f>+Eingabe!D488</f>
        <v>0</v>
      </c>
      <c r="J472" s="4">
        <f>IF((Eingabe!E488&lt;&gt;""),Eingabe!E488,Eingabe!D488)</f>
        <v>0</v>
      </c>
      <c r="K472" s="4">
        <f>+Eingabe!F488</f>
        <v>0</v>
      </c>
      <c r="L472" s="4">
        <f>IF((Eingabe!G488&lt;&gt;""),Eingabe!G488,Eingabe!F488)</f>
        <v>0</v>
      </c>
      <c r="M472" s="4">
        <f>+Eingabe!I488</f>
        <v>0</v>
      </c>
      <c r="N472" s="5" t="str">
        <f>IF(Eingabe!L488&lt;&gt; "",Eingabe!L488,"")</f>
        <v/>
      </c>
      <c r="O472" s="4" t="str">
        <f>IF(Eingabe!M488 &lt;&gt; "", VLOOKUP(Eingabe!M488,tblRFQZusatz!A$2:B$4,2,FALSE),"")</f>
        <v/>
      </c>
      <c r="P472" s="16">
        <f>+Eingabe!P488</f>
        <v>0</v>
      </c>
      <c r="Q472" s="4" t="e">
        <f>VLOOKUP(Eingabe!J488,tblBeobachter!$A$2:$B$4318,2,FALSE)</f>
        <v>#N/A</v>
      </c>
      <c r="R472" s="4" t="str">
        <f>IF(Eingabe!K488&lt;&gt; "",VLOOKUP(Eingabe!K488,tblBeobachter!$A$2:$B$4318,2,FALSE),"")</f>
        <v/>
      </c>
      <c r="S472" s="4" t="str">
        <f>IF(Eingabe!N488 &lt;&gt; "",VLOOKUP(Eingabe!N488,tlbLebensraumtyp!A$2:B$26,2,FALSE),"")</f>
        <v/>
      </c>
      <c r="T472" s="4" t="str">
        <f>IF(Eingabe!O488&lt;&gt;"",VLOOKUP(Eingabe!O488,tlbLebensraumtyp!A$2:B$26,2,FALSE)," ")</f>
        <v xml:space="preserve"> </v>
      </c>
    </row>
    <row r="473" spans="1:20" x14ac:dyDescent="0.25">
      <c r="A473" s="36">
        <f>+Eingabe!A489</f>
        <v>0</v>
      </c>
      <c r="B473" s="4" t="e">
        <f>VLOOKUP(Eingabe!Q489,tblArt!$A$2:$B$321,2,FALSE)</f>
        <v>#N/A</v>
      </c>
      <c r="C473" s="4" t="e">
        <f>VLOOKUP(Eingabe!B489,tblGemeinde!A$2:D$2867,4,FALSE)</f>
        <v>#N/A</v>
      </c>
      <c r="D473" s="4" t="e">
        <f>VLOOKUP(Eingabe!R489,tblAnzahl!A$2:D$6,4,FALSE)</f>
        <v>#N/A</v>
      </c>
      <c r="E473" s="18" t="str">
        <f>IF(Eingabe!S489&lt;&gt;"",Eingabe!S489,"")</f>
        <v/>
      </c>
      <c r="F473" s="4" t="e">
        <f>VLOOKUP(Eingabe!T489,tblBemerkung!A$2:B$8,2,FALSE)</f>
        <v>#N/A</v>
      </c>
      <c r="G473" s="35">
        <f>+Eingabe!C489</f>
        <v>0</v>
      </c>
      <c r="H473" s="4">
        <f>+Eingabe!H489</f>
        <v>0</v>
      </c>
      <c r="I473" s="4">
        <f>+Eingabe!D489</f>
        <v>0</v>
      </c>
      <c r="J473" s="4">
        <f>IF((Eingabe!E489&lt;&gt;""),Eingabe!E489,Eingabe!D489)</f>
        <v>0</v>
      </c>
      <c r="K473" s="4">
        <f>+Eingabe!F489</f>
        <v>0</v>
      </c>
      <c r="L473" s="4">
        <f>IF((Eingabe!G489&lt;&gt;""),Eingabe!G489,Eingabe!F489)</f>
        <v>0</v>
      </c>
      <c r="M473" s="4">
        <f>+Eingabe!I489</f>
        <v>0</v>
      </c>
      <c r="N473" s="5" t="str">
        <f>IF(Eingabe!L489&lt;&gt; "",Eingabe!L489,"")</f>
        <v/>
      </c>
      <c r="O473" s="4" t="str">
        <f>IF(Eingabe!M489 &lt;&gt; "", VLOOKUP(Eingabe!M489,tblRFQZusatz!A$2:B$4,2,FALSE),"")</f>
        <v/>
      </c>
      <c r="P473" s="16">
        <f>+Eingabe!P489</f>
        <v>0</v>
      </c>
      <c r="Q473" s="4" t="e">
        <f>VLOOKUP(Eingabe!J489,tblBeobachter!$A$2:$B$4318,2,FALSE)</f>
        <v>#N/A</v>
      </c>
      <c r="R473" s="4" t="str">
        <f>IF(Eingabe!K489&lt;&gt; "",VLOOKUP(Eingabe!K489,tblBeobachter!$A$2:$B$4318,2,FALSE),"")</f>
        <v/>
      </c>
      <c r="S473" s="4" t="str">
        <f>IF(Eingabe!N489 &lt;&gt; "",VLOOKUP(Eingabe!N489,tlbLebensraumtyp!A$2:B$26,2,FALSE),"")</f>
        <v/>
      </c>
      <c r="T473" s="4" t="str">
        <f>IF(Eingabe!O489&lt;&gt;"",VLOOKUP(Eingabe!O489,tlbLebensraumtyp!A$2:B$26,2,FALSE)," ")</f>
        <v xml:space="preserve"> </v>
      </c>
    </row>
    <row r="474" spans="1:20" x14ac:dyDescent="0.25">
      <c r="A474" s="36">
        <f>+Eingabe!A490</f>
        <v>0</v>
      </c>
      <c r="B474" s="4" t="e">
        <f>VLOOKUP(Eingabe!Q490,tblArt!$A$2:$B$321,2,FALSE)</f>
        <v>#N/A</v>
      </c>
      <c r="C474" s="4" t="e">
        <f>VLOOKUP(Eingabe!B490,tblGemeinde!A$2:D$2867,4,FALSE)</f>
        <v>#N/A</v>
      </c>
      <c r="D474" s="4" t="e">
        <f>VLOOKUP(Eingabe!R490,tblAnzahl!A$2:D$6,4,FALSE)</f>
        <v>#N/A</v>
      </c>
      <c r="E474" s="18" t="str">
        <f>IF(Eingabe!S490&lt;&gt;"",Eingabe!S490,"")</f>
        <v/>
      </c>
      <c r="F474" s="4" t="e">
        <f>VLOOKUP(Eingabe!T490,tblBemerkung!A$2:B$8,2,FALSE)</f>
        <v>#N/A</v>
      </c>
      <c r="G474" s="35">
        <f>+Eingabe!C490</f>
        <v>0</v>
      </c>
      <c r="H474" s="4">
        <f>+Eingabe!H490</f>
        <v>0</v>
      </c>
      <c r="I474" s="4">
        <f>+Eingabe!D490</f>
        <v>0</v>
      </c>
      <c r="J474" s="4">
        <f>IF((Eingabe!E490&lt;&gt;""),Eingabe!E490,Eingabe!D490)</f>
        <v>0</v>
      </c>
      <c r="K474" s="4">
        <f>+Eingabe!F490</f>
        <v>0</v>
      </c>
      <c r="L474" s="4">
        <f>IF((Eingabe!G490&lt;&gt;""),Eingabe!G490,Eingabe!F490)</f>
        <v>0</v>
      </c>
      <c r="M474" s="4">
        <f>+Eingabe!I490</f>
        <v>0</v>
      </c>
      <c r="N474" s="5" t="str">
        <f>IF(Eingabe!L490&lt;&gt; "",Eingabe!L490,"")</f>
        <v/>
      </c>
      <c r="O474" s="4" t="str">
        <f>IF(Eingabe!M490 &lt;&gt; "", VLOOKUP(Eingabe!M490,tblRFQZusatz!A$2:B$4,2,FALSE),"")</f>
        <v/>
      </c>
      <c r="P474" s="16">
        <f>+Eingabe!P490</f>
        <v>0</v>
      </c>
      <c r="Q474" s="4" t="e">
        <f>VLOOKUP(Eingabe!J490,tblBeobachter!$A$2:$B$4318,2,FALSE)</f>
        <v>#N/A</v>
      </c>
      <c r="R474" s="4" t="str">
        <f>IF(Eingabe!K490&lt;&gt; "",VLOOKUP(Eingabe!K490,tblBeobachter!$A$2:$B$4318,2,FALSE),"")</f>
        <v/>
      </c>
      <c r="S474" s="4" t="str">
        <f>IF(Eingabe!N490 &lt;&gt; "",VLOOKUP(Eingabe!N490,tlbLebensraumtyp!A$2:B$26,2,FALSE),"")</f>
        <v/>
      </c>
      <c r="T474" s="4" t="str">
        <f>IF(Eingabe!O490&lt;&gt;"",VLOOKUP(Eingabe!O490,tlbLebensraumtyp!A$2:B$26,2,FALSE)," ")</f>
        <v xml:space="preserve"> </v>
      </c>
    </row>
    <row r="475" spans="1:20" x14ac:dyDescent="0.25">
      <c r="A475" s="36">
        <f>+Eingabe!A491</f>
        <v>0</v>
      </c>
      <c r="B475" s="4" t="e">
        <f>VLOOKUP(Eingabe!Q491,tblArt!$A$2:$B$321,2,FALSE)</f>
        <v>#N/A</v>
      </c>
      <c r="C475" s="4" t="e">
        <f>VLOOKUP(Eingabe!B491,tblGemeinde!A$2:D$2867,4,FALSE)</f>
        <v>#N/A</v>
      </c>
      <c r="D475" s="4" t="e">
        <f>VLOOKUP(Eingabe!R491,tblAnzahl!A$2:D$6,4,FALSE)</f>
        <v>#N/A</v>
      </c>
      <c r="E475" s="18" t="str">
        <f>IF(Eingabe!S491&lt;&gt;"",Eingabe!S491,"")</f>
        <v/>
      </c>
      <c r="F475" s="4" t="e">
        <f>VLOOKUP(Eingabe!T491,tblBemerkung!A$2:B$8,2,FALSE)</f>
        <v>#N/A</v>
      </c>
      <c r="G475" s="35">
        <f>+Eingabe!C491</f>
        <v>0</v>
      </c>
      <c r="H475" s="4">
        <f>+Eingabe!H491</f>
        <v>0</v>
      </c>
      <c r="I475" s="4">
        <f>+Eingabe!D491</f>
        <v>0</v>
      </c>
      <c r="J475" s="4">
        <f>IF((Eingabe!E491&lt;&gt;""),Eingabe!E491,Eingabe!D491)</f>
        <v>0</v>
      </c>
      <c r="K475" s="4">
        <f>+Eingabe!F491</f>
        <v>0</v>
      </c>
      <c r="L475" s="4">
        <f>IF((Eingabe!G491&lt;&gt;""),Eingabe!G491,Eingabe!F491)</f>
        <v>0</v>
      </c>
      <c r="M475" s="4">
        <f>+Eingabe!I491</f>
        <v>0</v>
      </c>
      <c r="N475" s="5" t="str">
        <f>IF(Eingabe!L491&lt;&gt; "",Eingabe!L491,"")</f>
        <v/>
      </c>
      <c r="O475" s="4" t="str">
        <f>IF(Eingabe!M491 &lt;&gt; "", VLOOKUP(Eingabe!M491,tblRFQZusatz!A$2:B$4,2,FALSE),"")</f>
        <v/>
      </c>
      <c r="P475" s="16">
        <f>+Eingabe!P491</f>
        <v>0</v>
      </c>
      <c r="Q475" s="4" t="e">
        <f>VLOOKUP(Eingabe!J491,tblBeobachter!$A$2:$B$4318,2,FALSE)</f>
        <v>#N/A</v>
      </c>
      <c r="R475" s="4" t="str">
        <f>IF(Eingabe!K491&lt;&gt; "",VLOOKUP(Eingabe!K491,tblBeobachter!$A$2:$B$4318,2,FALSE),"")</f>
        <v/>
      </c>
      <c r="S475" s="4" t="str">
        <f>IF(Eingabe!N491 &lt;&gt; "",VLOOKUP(Eingabe!N491,tlbLebensraumtyp!A$2:B$26,2,FALSE),"")</f>
        <v/>
      </c>
      <c r="T475" s="4" t="str">
        <f>IF(Eingabe!O491&lt;&gt;"",VLOOKUP(Eingabe!O491,tlbLebensraumtyp!A$2:B$26,2,FALSE)," ")</f>
        <v xml:space="preserve"> </v>
      </c>
    </row>
    <row r="476" spans="1:20" x14ac:dyDescent="0.25">
      <c r="A476" s="36">
        <f>+Eingabe!A492</f>
        <v>0</v>
      </c>
      <c r="B476" s="4" t="e">
        <f>VLOOKUP(Eingabe!Q492,tblArt!$A$2:$B$321,2,FALSE)</f>
        <v>#N/A</v>
      </c>
      <c r="C476" s="4" t="e">
        <f>VLOOKUP(Eingabe!B492,tblGemeinde!A$2:D$2867,4,FALSE)</f>
        <v>#N/A</v>
      </c>
      <c r="D476" s="4" t="e">
        <f>VLOOKUP(Eingabe!R492,tblAnzahl!A$2:D$6,4,FALSE)</f>
        <v>#N/A</v>
      </c>
      <c r="E476" s="18" t="str">
        <f>IF(Eingabe!S492&lt;&gt;"",Eingabe!S492,"")</f>
        <v/>
      </c>
      <c r="F476" s="4" t="e">
        <f>VLOOKUP(Eingabe!T492,tblBemerkung!A$2:B$8,2,FALSE)</f>
        <v>#N/A</v>
      </c>
      <c r="G476" s="35">
        <f>+Eingabe!C492</f>
        <v>0</v>
      </c>
      <c r="H476" s="4">
        <f>+Eingabe!H492</f>
        <v>0</v>
      </c>
      <c r="I476" s="4">
        <f>+Eingabe!D492</f>
        <v>0</v>
      </c>
      <c r="J476" s="4">
        <f>IF((Eingabe!E492&lt;&gt;""),Eingabe!E492,Eingabe!D492)</f>
        <v>0</v>
      </c>
      <c r="K476" s="4">
        <f>+Eingabe!F492</f>
        <v>0</v>
      </c>
      <c r="L476" s="4">
        <f>IF((Eingabe!G492&lt;&gt;""),Eingabe!G492,Eingabe!F492)</f>
        <v>0</v>
      </c>
      <c r="M476" s="4">
        <f>+Eingabe!I492</f>
        <v>0</v>
      </c>
      <c r="N476" s="5" t="str">
        <f>IF(Eingabe!L492&lt;&gt; "",Eingabe!L492,"")</f>
        <v/>
      </c>
      <c r="O476" s="4" t="str">
        <f>IF(Eingabe!M492 &lt;&gt; "", VLOOKUP(Eingabe!M492,tblRFQZusatz!A$2:B$4,2,FALSE),"")</f>
        <v/>
      </c>
      <c r="P476" s="16">
        <f>+Eingabe!P492</f>
        <v>0</v>
      </c>
      <c r="Q476" s="4" t="e">
        <f>VLOOKUP(Eingabe!J492,tblBeobachter!$A$2:$B$4318,2,FALSE)</f>
        <v>#N/A</v>
      </c>
      <c r="R476" s="4" t="str">
        <f>IF(Eingabe!K492&lt;&gt; "",VLOOKUP(Eingabe!K492,tblBeobachter!$A$2:$B$4318,2,FALSE),"")</f>
        <v/>
      </c>
      <c r="S476" s="4" t="str">
        <f>IF(Eingabe!N492 &lt;&gt; "",VLOOKUP(Eingabe!N492,tlbLebensraumtyp!A$2:B$26,2,FALSE),"")</f>
        <v/>
      </c>
      <c r="T476" s="4" t="str">
        <f>IF(Eingabe!O492&lt;&gt;"",VLOOKUP(Eingabe!O492,tlbLebensraumtyp!A$2:B$26,2,FALSE)," ")</f>
        <v xml:space="preserve"> </v>
      </c>
    </row>
    <row r="477" spans="1:20" x14ac:dyDescent="0.25">
      <c r="A477" s="36">
        <f>+Eingabe!A493</f>
        <v>0</v>
      </c>
      <c r="B477" s="4" t="e">
        <f>VLOOKUP(Eingabe!Q493,tblArt!$A$2:$B$321,2,FALSE)</f>
        <v>#N/A</v>
      </c>
      <c r="C477" s="4" t="e">
        <f>VLOOKUP(Eingabe!B493,tblGemeinde!A$2:D$2867,4,FALSE)</f>
        <v>#N/A</v>
      </c>
      <c r="D477" s="4" t="e">
        <f>VLOOKUP(Eingabe!R493,tblAnzahl!A$2:D$6,4,FALSE)</f>
        <v>#N/A</v>
      </c>
      <c r="E477" s="18" t="str">
        <f>IF(Eingabe!S493&lt;&gt;"",Eingabe!S493,"")</f>
        <v/>
      </c>
      <c r="F477" s="4" t="e">
        <f>VLOOKUP(Eingabe!T493,tblBemerkung!A$2:B$8,2,FALSE)</f>
        <v>#N/A</v>
      </c>
      <c r="G477" s="35">
        <f>+Eingabe!C493</f>
        <v>0</v>
      </c>
      <c r="H477" s="4">
        <f>+Eingabe!H493</f>
        <v>0</v>
      </c>
      <c r="I477" s="4">
        <f>+Eingabe!D493</f>
        <v>0</v>
      </c>
      <c r="J477" s="4">
        <f>IF((Eingabe!E493&lt;&gt;""),Eingabe!E493,Eingabe!D493)</f>
        <v>0</v>
      </c>
      <c r="K477" s="4">
        <f>+Eingabe!F493</f>
        <v>0</v>
      </c>
      <c r="L477" s="4">
        <f>IF((Eingabe!G493&lt;&gt;""),Eingabe!G493,Eingabe!F493)</f>
        <v>0</v>
      </c>
      <c r="M477" s="4">
        <f>+Eingabe!I493</f>
        <v>0</v>
      </c>
      <c r="N477" s="5" t="str">
        <f>IF(Eingabe!L493&lt;&gt; "",Eingabe!L493,"")</f>
        <v/>
      </c>
      <c r="O477" s="4" t="str">
        <f>IF(Eingabe!M493 &lt;&gt; "", VLOOKUP(Eingabe!M493,tblRFQZusatz!A$2:B$4,2,FALSE),"")</f>
        <v/>
      </c>
      <c r="P477" s="16">
        <f>+Eingabe!P493</f>
        <v>0</v>
      </c>
      <c r="Q477" s="4" t="e">
        <f>VLOOKUP(Eingabe!J493,tblBeobachter!$A$2:$B$4318,2,FALSE)</f>
        <v>#N/A</v>
      </c>
      <c r="R477" s="4" t="str">
        <f>IF(Eingabe!K493&lt;&gt; "",VLOOKUP(Eingabe!K493,tblBeobachter!$A$2:$B$4318,2,FALSE),"")</f>
        <v/>
      </c>
      <c r="S477" s="4" t="str">
        <f>IF(Eingabe!N493 &lt;&gt; "",VLOOKUP(Eingabe!N493,tlbLebensraumtyp!A$2:B$26,2,FALSE),"")</f>
        <v/>
      </c>
      <c r="T477" s="4" t="str">
        <f>IF(Eingabe!O493&lt;&gt;"",VLOOKUP(Eingabe!O493,tlbLebensraumtyp!A$2:B$26,2,FALSE)," ")</f>
        <v xml:space="preserve"> </v>
      </c>
    </row>
    <row r="478" spans="1:20" x14ac:dyDescent="0.25">
      <c r="A478" s="36">
        <f>+Eingabe!A494</f>
        <v>0</v>
      </c>
      <c r="B478" s="4" t="e">
        <f>VLOOKUP(Eingabe!Q494,tblArt!$A$2:$B$321,2,FALSE)</f>
        <v>#N/A</v>
      </c>
      <c r="C478" s="4" t="e">
        <f>VLOOKUP(Eingabe!B494,tblGemeinde!A$2:D$2867,4,FALSE)</f>
        <v>#N/A</v>
      </c>
      <c r="D478" s="4" t="e">
        <f>VLOOKUP(Eingabe!R494,tblAnzahl!A$2:D$6,4,FALSE)</f>
        <v>#N/A</v>
      </c>
      <c r="E478" s="18" t="str">
        <f>IF(Eingabe!S494&lt;&gt;"",Eingabe!S494,"")</f>
        <v/>
      </c>
      <c r="F478" s="4" t="e">
        <f>VLOOKUP(Eingabe!T494,tblBemerkung!A$2:B$8,2,FALSE)</f>
        <v>#N/A</v>
      </c>
      <c r="G478" s="35">
        <f>+Eingabe!C494</f>
        <v>0</v>
      </c>
      <c r="H478" s="4">
        <f>+Eingabe!H494</f>
        <v>0</v>
      </c>
      <c r="I478" s="4">
        <f>+Eingabe!D494</f>
        <v>0</v>
      </c>
      <c r="J478" s="4">
        <f>IF((Eingabe!E494&lt;&gt;""),Eingabe!E494,Eingabe!D494)</f>
        <v>0</v>
      </c>
      <c r="K478" s="4">
        <f>+Eingabe!F494</f>
        <v>0</v>
      </c>
      <c r="L478" s="4">
        <f>IF((Eingabe!G494&lt;&gt;""),Eingabe!G494,Eingabe!F494)</f>
        <v>0</v>
      </c>
      <c r="M478" s="4">
        <f>+Eingabe!I494</f>
        <v>0</v>
      </c>
      <c r="N478" s="5" t="str">
        <f>IF(Eingabe!L494&lt;&gt; "",Eingabe!L494,"")</f>
        <v/>
      </c>
      <c r="O478" s="4" t="str">
        <f>IF(Eingabe!M494 &lt;&gt; "", VLOOKUP(Eingabe!M494,tblRFQZusatz!A$2:B$4,2,FALSE),"")</f>
        <v/>
      </c>
      <c r="P478" s="16">
        <f>+Eingabe!P494</f>
        <v>0</v>
      </c>
      <c r="Q478" s="4" t="e">
        <f>VLOOKUP(Eingabe!J494,tblBeobachter!$A$2:$B$4318,2,FALSE)</f>
        <v>#N/A</v>
      </c>
      <c r="R478" s="4" t="str">
        <f>IF(Eingabe!K494&lt;&gt; "",VLOOKUP(Eingabe!K494,tblBeobachter!$A$2:$B$4318,2,FALSE),"")</f>
        <v/>
      </c>
      <c r="S478" s="4" t="str">
        <f>IF(Eingabe!N494 &lt;&gt; "",VLOOKUP(Eingabe!N494,tlbLebensraumtyp!A$2:B$26,2,FALSE),"")</f>
        <v/>
      </c>
      <c r="T478" s="4" t="str">
        <f>IF(Eingabe!O494&lt;&gt;"",VLOOKUP(Eingabe!O494,tlbLebensraumtyp!A$2:B$26,2,FALSE)," ")</f>
        <v xml:space="preserve"> </v>
      </c>
    </row>
    <row r="479" spans="1:20" x14ac:dyDescent="0.25">
      <c r="A479" s="36">
        <f>+Eingabe!A495</f>
        <v>0</v>
      </c>
      <c r="B479" s="4" t="e">
        <f>VLOOKUP(Eingabe!Q495,tblArt!$A$2:$B$321,2,FALSE)</f>
        <v>#N/A</v>
      </c>
      <c r="C479" s="4" t="e">
        <f>VLOOKUP(Eingabe!B495,tblGemeinde!A$2:D$2867,4,FALSE)</f>
        <v>#N/A</v>
      </c>
      <c r="D479" s="4" t="e">
        <f>VLOOKUP(Eingabe!R495,tblAnzahl!A$2:D$6,4,FALSE)</f>
        <v>#N/A</v>
      </c>
      <c r="E479" s="18" t="str">
        <f>IF(Eingabe!S495&lt;&gt;"",Eingabe!S495,"")</f>
        <v/>
      </c>
      <c r="F479" s="4" t="e">
        <f>VLOOKUP(Eingabe!T495,tblBemerkung!A$2:B$8,2,FALSE)</f>
        <v>#N/A</v>
      </c>
      <c r="G479" s="35">
        <f>+Eingabe!C495</f>
        <v>0</v>
      </c>
      <c r="H479" s="4">
        <f>+Eingabe!H495</f>
        <v>0</v>
      </c>
      <c r="I479" s="4">
        <f>+Eingabe!D495</f>
        <v>0</v>
      </c>
      <c r="J479" s="4">
        <f>IF((Eingabe!E495&lt;&gt;""),Eingabe!E495,Eingabe!D495)</f>
        <v>0</v>
      </c>
      <c r="K479" s="4">
        <f>+Eingabe!F495</f>
        <v>0</v>
      </c>
      <c r="L479" s="4">
        <f>IF((Eingabe!G495&lt;&gt;""),Eingabe!G495,Eingabe!F495)</f>
        <v>0</v>
      </c>
      <c r="M479" s="4">
        <f>+Eingabe!I495</f>
        <v>0</v>
      </c>
      <c r="N479" s="5" t="str">
        <f>IF(Eingabe!L495&lt;&gt; "",Eingabe!L495,"")</f>
        <v/>
      </c>
      <c r="O479" s="4" t="str">
        <f>IF(Eingabe!M495 &lt;&gt; "", VLOOKUP(Eingabe!M495,tblRFQZusatz!A$2:B$4,2,FALSE),"")</f>
        <v/>
      </c>
      <c r="P479" s="16">
        <f>+Eingabe!P495</f>
        <v>0</v>
      </c>
      <c r="Q479" s="4" t="e">
        <f>VLOOKUP(Eingabe!J495,tblBeobachter!$A$2:$B$4318,2,FALSE)</f>
        <v>#N/A</v>
      </c>
      <c r="R479" s="4" t="str">
        <f>IF(Eingabe!K495&lt;&gt; "",VLOOKUP(Eingabe!K495,tblBeobachter!$A$2:$B$4318,2,FALSE),"")</f>
        <v/>
      </c>
      <c r="S479" s="4" t="str">
        <f>IF(Eingabe!N495 &lt;&gt; "",VLOOKUP(Eingabe!N495,tlbLebensraumtyp!A$2:B$26,2,FALSE),"")</f>
        <v/>
      </c>
      <c r="T479" s="4" t="str">
        <f>IF(Eingabe!O495&lt;&gt;"",VLOOKUP(Eingabe!O495,tlbLebensraumtyp!A$2:B$26,2,FALSE)," ")</f>
        <v xml:space="preserve"> </v>
      </c>
    </row>
    <row r="480" spans="1:20" x14ac:dyDescent="0.25">
      <c r="A480" s="36">
        <f>+Eingabe!A496</f>
        <v>0</v>
      </c>
      <c r="B480" s="4" t="e">
        <f>VLOOKUP(Eingabe!Q496,tblArt!$A$2:$B$321,2,FALSE)</f>
        <v>#N/A</v>
      </c>
      <c r="C480" s="4" t="e">
        <f>VLOOKUP(Eingabe!B496,tblGemeinde!A$2:D$2867,4,FALSE)</f>
        <v>#N/A</v>
      </c>
      <c r="D480" s="4" t="e">
        <f>VLOOKUP(Eingabe!R496,tblAnzahl!A$2:D$6,4,FALSE)</f>
        <v>#N/A</v>
      </c>
      <c r="E480" s="18" t="str">
        <f>IF(Eingabe!S496&lt;&gt;"",Eingabe!S496,"")</f>
        <v/>
      </c>
      <c r="F480" s="4" t="e">
        <f>VLOOKUP(Eingabe!T496,tblBemerkung!A$2:B$8,2,FALSE)</f>
        <v>#N/A</v>
      </c>
      <c r="G480" s="35">
        <f>+Eingabe!C496</f>
        <v>0</v>
      </c>
      <c r="H480" s="4">
        <f>+Eingabe!H496</f>
        <v>0</v>
      </c>
      <c r="I480" s="4">
        <f>+Eingabe!D496</f>
        <v>0</v>
      </c>
      <c r="J480" s="4">
        <f>IF((Eingabe!E496&lt;&gt;""),Eingabe!E496,Eingabe!D496)</f>
        <v>0</v>
      </c>
      <c r="K480" s="4">
        <f>+Eingabe!F496</f>
        <v>0</v>
      </c>
      <c r="L480" s="4">
        <f>IF((Eingabe!G496&lt;&gt;""),Eingabe!G496,Eingabe!F496)</f>
        <v>0</v>
      </c>
      <c r="M480" s="4">
        <f>+Eingabe!I496</f>
        <v>0</v>
      </c>
      <c r="N480" s="5" t="str">
        <f>IF(Eingabe!L496&lt;&gt; "",Eingabe!L496,"")</f>
        <v/>
      </c>
      <c r="O480" s="4" t="str">
        <f>IF(Eingabe!M496 &lt;&gt; "", VLOOKUP(Eingabe!M496,tblRFQZusatz!A$2:B$4,2,FALSE),"")</f>
        <v/>
      </c>
      <c r="P480" s="16">
        <f>+Eingabe!P496</f>
        <v>0</v>
      </c>
      <c r="Q480" s="4" t="e">
        <f>VLOOKUP(Eingabe!J496,tblBeobachter!$A$2:$B$4318,2,FALSE)</f>
        <v>#N/A</v>
      </c>
      <c r="R480" s="4" t="str">
        <f>IF(Eingabe!K496&lt;&gt; "",VLOOKUP(Eingabe!K496,tblBeobachter!$A$2:$B$4318,2,FALSE),"")</f>
        <v/>
      </c>
      <c r="S480" s="4" t="str">
        <f>IF(Eingabe!N496 &lt;&gt; "",VLOOKUP(Eingabe!N496,tlbLebensraumtyp!A$2:B$26,2,FALSE),"")</f>
        <v/>
      </c>
      <c r="T480" s="4" t="str">
        <f>IF(Eingabe!O496&lt;&gt;"",VLOOKUP(Eingabe!O496,tlbLebensraumtyp!A$2:B$26,2,FALSE)," ")</f>
        <v xml:space="preserve"> </v>
      </c>
    </row>
    <row r="481" spans="1:20" x14ac:dyDescent="0.25">
      <c r="A481" s="36">
        <f>+Eingabe!A497</f>
        <v>0</v>
      </c>
      <c r="B481" s="4" t="e">
        <f>VLOOKUP(Eingabe!Q497,tblArt!$A$2:$B$321,2,FALSE)</f>
        <v>#N/A</v>
      </c>
      <c r="C481" s="4" t="e">
        <f>VLOOKUP(Eingabe!B497,tblGemeinde!A$2:D$2867,4,FALSE)</f>
        <v>#N/A</v>
      </c>
      <c r="D481" s="4" t="e">
        <f>VLOOKUP(Eingabe!R497,tblAnzahl!A$2:D$6,4,FALSE)</f>
        <v>#N/A</v>
      </c>
      <c r="E481" s="18" t="str">
        <f>IF(Eingabe!S497&lt;&gt;"",Eingabe!S497,"")</f>
        <v/>
      </c>
      <c r="F481" s="4" t="e">
        <f>VLOOKUP(Eingabe!T497,tblBemerkung!A$2:B$8,2,FALSE)</f>
        <v>#N/A</v>
      </c>
      <c r="G481" s="35">
        <f>+Eingabe!C497</f>
        <v>0</v>
      </c>
      <c r="H481" s="4">
        <f>+Eingabe!H497</f>
        <v>0</v>
      </c>
      <c r="I481" s="4">
        <f>+Eingabe!D497</f>
        <v>0</v>
      </c>
      <c r="J481" s="4">
        <f>IF((Eingabe!E497&lt;&gt;""),Eingabe!E497,Eingabe!D497)</f>
        <v>0</v>
      </c>
      <c r="K481" s="4">
        <f>+Eingabe!F497</f>
        <v>0</v>
      </c>
      <c r="L481" s="4">
        <f>IF((Eingabe!G497&lt;&gt;""),Eingabe!G497,Eingabe!F497)</f>
        <v>0</v>
      </c>
      <c r="M481" s="4">
        <f>+Eingabe!I497</f>
        <v>0</v>
      </c>
      <c r="N481" s="5" t="str">
        <f>IF(Eingabe!L497&lt;&gt; "",Eingabe!L497,"")</f>
        <v/>
      </c>
      <c r="O481" s="4" t="str">
        <f>IF(Eingabe!M497 &lt;&gt; "", VLOOKUP(Eingabe!M497,tblRFQZusatz!A$2:B$4,2,FALSE),"")</f>
        <v/>
      </c>
      <c r="P481" s="16">
        <f>+Eingabe!P497</f>
        <v>0</v>
      </c>
      <c r="Q481" s="4" t="e">
        <f>VLOOKUP(Eingabe!J497,tblBeobachter!$A$2:$B$4318,2,FALSE)</f>
        <v>#N/A</v>
      </c>
      <c r="R481" s="4" t="str">
        <f>IF(Eingabe!K497&lt;&gt; "",VLOOKUP(Eingabe!K497,tblBeobachter!$A$2:$B$4318,2,FALSE),"")</f>
        <v/>
      </c>
      <c r="S481" s="4" t="str">
        <f>IF(Eingabe!N497 &lt;&gt; "",VLOOKUP(Eingabe!N497,tlbLebensraumtyp!A$2:B$26,2,FALSE),"")</f>
        <v/>
      </c>
      <c r="T481" s="4" t="str">
        <f>IF(Eingabe!O497&lt;&gt;"",VLOOKUP(Eingabe!O497,tlbLebensraumtyp!A$2:B$26,2,FALSE)," ")</f>
        <v xml:space="preserve"> </v>
      </c>
    </row>
    <row r="482" spans="1:20" x14ac:dyDescent="0.25">
      <c r="A482" s="36">
        <f>+Eingabe!A498</f>
        <v>0</v>
      </c>
      <c r="B482" s="4" t="e">
        <f>VLOOKUP(Eingabe!Q498,tblArt!$A$2:$B$321,2,FALSE)</f>
        <v>#N/A</v>
      </c>
      <c r="C482" s="4" t="e">
        <f>VLOOKUP(Eingabe!B498,tblGemeinde!A$2:D$2867,4,FALSE)</f>
        <v>#N/A</v>
      </c>
      <c r="D482" s="4" t="e">
        <f>VLOOKUP(Eingabe!R498,tblAnzahl!A$2:D$6,4,FALSE)</f>
        <v>#N/A</v>
      </c>
      <c r="E482" s="18" t="str">
        <f>IF(Eingabe!S498&lt;&gt;"",Eingabe!S498,"")</f>
        <v/>
      </c>
      <c r="F482" s="4" t="e">
        <f>VLOOKUP(Eingabe!T498,tblBemerkung!A$2:B$8,2,FALSE)</f>
        <v>#N/A</v>
      </c>
      <c r="G482" s="35">
        <f>+Eingabe!C498</f>
        <v>0</v>
      </c>
      <c r="H482" s="4">
        <f>+Eingabe!H498</f>
        <v>0</v>
      </c>
      <c r="I482" s="4">
        <f>+Eingabe!D498</f>
        <v>0</v>
      </c>
      <c r="J482" s="4">
        <f>IF((Eingabe!E498&lt;&gt;""),Eingabe!E498,Eingabe!D498)</f>
        <v>0</v>
      </c>
      <c r="K482" s="4">
        <f>+Eingabe!F498</f>
        <v>0</v>
      </c>
      <c r="L482" s="4">
        <f>IF((Eingabe!G498&lt;&gt;""),Eingabe!G498,Eingabe!F498)</f>
        <v>0</v>
      </c>
      <c r="M482" s="4">
        <f>+Eingabe!I498</f>
        <v>0</v>
      </c>
      <c r="N482" s="5" t="str">
        <f>IF(Eingabe!L498&lt;&gt; "",Eingabe!L498,"")</f>
        <v/>
      </c>
      <c r="O482" s="4" t="str">
        <f>IF(Eingabe!M498 &lt;&gt; "", VLOOKUP(Eingabe!M498,tblRFQZusatz!A$2:B$4,2,FALSE),"")</f>
        <v/>
      </c>
      <c r="P482" s="16">
        <f>+Eingabe!P498</f>
        <v>0</v>
      </c>
      <c r="Q482" s="4" t="e">
        <f>VLOOKUP(Eingabe!J498,tblBeobachter!$A$2:$B$4318,2,FALSE)</f>
        <v>#N/A</v>
      </c>
      <c r="R482" s="4" t="str">
        <f>IF(Eingabe!K498&lt;&gt; "",VLOOKUP(Eingabe!K498,tblBeobachter!$A$2:$B$4318,2,FALSE),"")</f>
        <v/>
      </c>
      <c r="S482" s="4" t="str">
        <f>IF(Eingabe!N498 &lt;&gt; "",VLOOKUP(Eingabe!N498,tlbLebensraumtyp!A$2:B$26,2,FALSE),"")</f>
        <v/>
      </c>
      <c r="T482" s="4" t="str">
        <f>IF(Eingabe!O498&lt;&gt;"",VLOOKUP(Eingabe!O498,tlbLebensraumtyp!A$2:B$26,2,FALSE)," ")</f>
        <v xml:space="preserve"> </v>
      </c>
    </row>
    <row r="483" spans="1:20" x14ac:dyDescent="0.25">
      <c r="A483" s="36">
        <f>+Eingabe!A499</f>
        <v>0</v>
      </c>
      <c r="B483" s="4" t="e">
        <f>VLOOKUP(Eingabe!Q499,tblArt!$A$2:$B$321,2,FALSE)</f>
        <v>#N/A</v>
      </c>
      <c r="C483" s="4" t="e">
        <f>VLOOKUP(Eingabe!B499,tblGemeinde!A$2:D$2867,4,FALSE)</f>
        <v>#N/A</v>
      </c>
      <c r="D483" s="4" t="e">
        <f>VLOOKUP(Eingabe!R499,tblAnzahl!A$2:D$6,4,FALSE)</f>
        <v>#N/A</v>
      </c>
      <c r="E483" s="18" t="str">
        <f>IF(Eingabe!S499&lt;&gt;"",Eingabe!S499,"")</f>
        <v/>
      </c>
      <c r="F483" s="4" t="e">
        <f>VLOOKUP(Eingabe!T499,tblBemerkung!A$2:B$8,2,FALSE)</f>
        <v>#N/A</v>
      </c>
      <c r="G483" s="35">
        <f>+Eingabe!C499</f>
        <v>0</v>
      </c>
      <c r="H483" s="4">
        <f>+Eingabe!H499</f>
        <v>0</v>
      </c>
      <c r="I483" s="4">
        <f>+Eingabe!D499</f>
        <v>0</v>
      </c>
      <c r="J483" s="4">
        <f>IF((Eingabe!E499&lt;&gt;""),Eingabe!E499,Eingabe!D499)</f>
        <v>0</v>
      </c>
      <c r="K483" s="4">
        <f>+Eingabe!F499</f>
        <v>0</v>
      </c>
      <c r="L483" s="4">
        <f>IF((Eingabe!G499&lt;&gt;""),Eingabe!G499,Eingabe!F499)</f>
        <v>0</v>
      </c>
      <c r="M483" s="4">
        <f>+Eingabe!I499</f>
        <v>0</v>
      </c>
      <c r="N483" s="5" t="str">
        <f>IF(Eingabe!L499&lt;&gt; "",Eingabe!L499,"")</f>
        <v/>
      </c>
      <c r="O483" s="4" t="str">
        <f>IF(Eingabe!M499 &lt;&gt; "", VLOOKUP(Eingabe!M499,tblRFQZusatz!A$2:B$4,2,FALSE),"")</f>
        <v/>
      </c>
      <c r="P483" s="16">
        <f>+Eingabe!P499</f>
        <v>0</v>
      </c>
      <c r="Q483" s="4" t="e">
        <f>VLOOKUP(Eingabe!J499,tblBeobachter!$A$2:$B$4318,2,FALSE)</f>
        <v>#N/A</v>
      </c>
      <c r="R483" s="4" t="str">
        <f>IF(Eingabe!K499&lt;&gt; "",VLOOKUP(Eingabe!K499,tblBeobachter!$A$2:$B$4318,2,FALSE),"")</f>
        <v/>
      </c>
      <c r="S483" s="4" t="str">
        <f>IF(Eingabe!N499 &lt;&gt; "",VLOOKUP(Eingabe!N499,tlbLebensraumtyp!A$2:B$26,2,FALSE),"")</f>
        <v/>
      </c>
      <c r="T483" s="4" t="str">
        <f>IF(Eingabe!O499&lt;&gt;"",VLOOKUP(Eingabe!O499,tlbLebensraumtyp!A$2:B$26,2,FALSE)," ")</f>
        <v xml:space="preserve"> </v>
      </c>
    </row>
    <row r="484" spans="1:20" x14ac:dyDescent="0.25">
      <c r="A484" s="36">
        <f>+Eingabe!A500</f>
        <v>0</v>
      </c>
      <c r="B484" s="4" t="e">
        <f>VLOOKUP(Eingabe!Q500,tblArt!$A$2:$B$321,2,FALSE)</f>
        <v>#N/A</v>
      </c>
      <c r="C484" s="4" t="e">
        <f>VLOOKUP(Eingabe!B500,tblGemeinde!A$2:D$2867,4,FALSE)</f>
        <v>#N/A</v>
      </c>
      <c r="D484" s="4" t="e">
        <f>VLOOKUP(Eingabe!R500,tblAnzahl!A$2:D$6,4,FALSE)</f>
        <v>#N/A</v>
      </c>
      <c r="E484" s="18" t="str">
        <f>IF(Eingabe!S500&lt;&gt;"",Eingabe!S500,"")</f>
        <v/>
      </c>
      <c r="F484" s="4" t="e">
        <f>VLOOKUP(Eingabe!T500,tblBemerkung!A$2:B$8,2,FALSE)</f>
        <v>#N/A</v>
      </c>
      <c r="G484" s="35">
        <f>+Eingabe!C500</f>
        <v>0</v>
      </c>
      <c r="H484" s="4">
        <f>+Eingabe!H500</f>
        <v>0</v>
      </c>
      <c r="I484" s="4">
        <f>+Eingabe!D500</f>
        <v>0</v>
      </c>
      <c r="J484" s="4">
        <f>IF((Eingabe!E500&lt;&gt;""),Eingabe!E500,Eingabe!D500)</f>
        <v>0</v>
      </c>
      <c r="K484" s="4">
        <f>+Eingabe!F500</f>
        <v>0</v>
      </c>
      <c r="L484" s="4">
        <f>IF((Eingabe!G500&lt;&gt;""),Eingabe!G500,Eingabe!F500)</f>
        <v>0</v>
      </c>
      <c r="M484" s="4">
        <f>+Eingabe!I500</f>
        <v>0</v>
      </c>
      <c r="N484" s="5" t="str">
        <f>IF(Eingabe!L500&lt;&gt; "",Eingabe!L500,"")</f>
        <v/>
      </c>
      <c r="O484" s="4" t="str">
        <f>IF(Eingabe!M500 &lt;&gt; "", VLOOKUP(Eingabe!M500,tblRFQZusatz!A$2:B$4,2,FALSE),"")</f>
        <v/>
      </c>
      <c r="P484" s="16">
        <f>+Eingabe!P500</f>
        <v>0</v>
      </c>
      <c r="Q484" s="4" t="e">
        <f>VLOOKUP(Eingabe!J500,tblBeobachter!$A$2:$B$4318,2,FALSE)</f>
        <v>#N/A</v>
      </c>
      <c r="R484" s="4" t="str">
        <f>IF(Eingabe!K500&lt;&gt; "",VLOOKUP(Eingabe!K500,tblBeobachter!$A$2:$B$4318,2,FALSE),"")</f>
        <v/>
      </c>
      <c r="S484" s="4" t="str">
        <f>IF(Eingabe!N500 &lt;&gt; "",VLOOKUP(Eingabe!N500,tlbLebensraumtyp!A$2:B$26,2,FALSE),"")</f>
        <v/>
      </c>
      <c r="T484" s="4" t="str">
        <f>IF(Eingabe!O500&lt;&gt;"",VLOOKUP(Eingabe!O500,tlbLebensraumtyp!A$2:B$26,2,FALSE)," ")</f>
        <v xml:space="preserve"> </v>
      </c>
    </row>
    <row r="485" spans="1:20" x14ac:dyDescent="0.25">
      <c r="A485" s="36">
        <f>+Eingabe!A501</f>
        <v>0</v>
      </c>
      <c r="B485" s="4" t="e">
        <f>VLOOKUP(Eingabe!Q501,tblArt!$A$2:$B$321,2,FALSE)</f>
        <v>#N/A</v>
      </c>
      <c r="C485" s="4" t="e">
        <f>VLOOKUP(Eingabe!B501,tblGemeinde!A$2:D$2867,4,FALSE)</f>
        <v>#N/A</v>
      </c>
      <c r="D485" s="4" t="e">
        <f>VLOOKUP(Eingabe!R501,tblAnzahl!A$2:D$6,4,FALSE)</f>
        <v>#N/A</v>
      </c>
      <c r="E485" s="18" t="str">
        <f>IF(Eingabe!S501&lt;&gt;"",Eingabe!S501,"")</f>
        <v/>
      </c>
      <c r="F485" s="4" t="e">
        <f>VLOOKUP(Eingabe!T501,tblBemerkung!A$2:B$8,2,FALSE)</f>
        <v>#N/A</v>
      </c>
      <c r="G485" s="35">
        <f>+Eingabe!C501</f>
        <v>0</v>
      </c>
      <c r="H485" s="4">
        <f>+Eingabe!H501</f>
        <v>0</v>
      </c>
      <c r="I485" s="4">
        <f>+Eingabe!D501</f>
        <v>0</v>
      </c>
      <c r="J485" s="4">
        <f>IF((Eingabe!E501&lt;&gt;""),Eingabe!E501,Eingabe!D501)</f>
        <v>0</v>
      </c>
      <c r="K485" s="4">
        <f>+Eingabe!F501</f>
        <v>0</v>
      </c>
      <c r="L485" s="4">
        <f>IF((Eingabe!G501&lt;&gt;""),Eingabe!G501,Eingabe!F501)</f>
        <v>0</v>
      </c>
      <c r="M485" s="4">
        <f>+Eingabe!I501</f>
        <v>0</v>
      </c>
      <c r="N485" s="5" t="str">
        <f>IF(Eingabe!L501&lt;&gt; "",Eingabe!L501,"")</f>
        <v/>
      </c>
      <c r="O485" s="4" t="str">
        <f>IF(Eingabe!M501 &lt;&gt; "", VLOOKUP(Eingabe!M501,tblRFQZusatz!A$2:B$4,2,FALSE),"")</f>
        <v/>
      </c>
      <c r="P485" s="16">
        <f>+Eingabe!P501</f>
        <v>0</v>
      </c>
      <c r="Q485" s="4" t="e">
        <f>VLOOKUP(Eingabe!J501,tblBeobachter!$A$2:$B$4318,2,FALSE)</f>
        <v>#N/A</v>
      </c>
      <c r="R485" s="4" t="str">
        <f>IF(Eingabe!K501&lt;&gt; "",VLOOKUP(Eingabe!K501,tblBeobachter!$A$2:$B$4318,2,FALSE),"")</f>
        <v/>
      </c>
      <c r="S485" s="4" t="str">
        <f>IF(Eingabe!N501 &lt;&gt; "",VLOOKUP(Eingabe!N501,tlbLebensraumtyp!A$2:B$26,2,FALSE),"")</f>
        <v/>
      </c>
      <c r="T485" s="4" t="str">
        <f>IF(Eingabe!O501&lt;&gt;"",VLOOKUP(Eingabe!O501,tlbLebensraumtyp!A$2:B$26,2,FALSE)," ")</f>
        <v xml:space="preserve"> </v>
      </c>
    </row>
    <row r="486" spans="1:20" x14ac:dyDescent="0.25">
      <c r="A486" s="36">
        <f>+Eingabe!A502</f>
        <v>0</v>
      </c>
      <c r="B486" s="4" t="e">
        <f>VLOOKUP(Eingabe!Q502,tblArt!$A$2:$B$321,2,FALSE)</f>
        <v>#N/A</v>
      </c>
      <c r="C486" s="4" t="e">
        <f>VLOOKUP(Eingabe!B502,tblGemeinde!A$2:D$2867,4,FALSE)</f>
        <v>#N/A</v>
      </c>
      <c r="D486" s="4" t="e">
        <f>VLOOKUP(Eingabe!R502,tblAnzahl!A$2:D$6,4,FALSE)</f>
        <v>#N/A</v>
      </c>
      <c r="E486" s="18" t="str">
        <f>IF(Eingabe!S502&lt;&gt;"",Eingabe!S502,"")</f>
        <v/>
      </c>
      <c r="F486" s="4" t="e">
        <f>VLOOKUP(Eingabe!T502,tblBemerkung!A$2:B$8,2,FALSE)</f>
        <v>#N/A</v>
      </c>
      <c r="G486" s="35">
        <f>+Eingabe!C502</f>
        <v>0</v>
      </c>
      <c r="H486" s="4">
        <f>+Eingabe!H502</f>
        <v>0</v>
      </c>
      <c r="I486" s="4">
        <f>+Eingabe!D502</f>
        <v>0</v>
      </c>
      <c r="J486" s="4">
        <f>IF((Eingabe!E502&lt;&gt;""),Eingabe!E502,Eingabe!D502)</f>
        <v>0</v>
      </c>
      <c r="K486" s="4">
        <f>+Eingabe!F502</f>
        <v>0</v>
      </c>
      <c r="L486" s="4">
        <f>IF((Eingabe!G502&lt;&gt;""),Eingabe!G502,Eingabe!F502)</f>
        <v>0</v>
      </c>
      <c r="M486" s="4">
        <f>+Eingabe!I502</f>
        <v>0</v>
      </c>
      <c r="N486" s="5" t="str">
        <f>IF(Eingabe!L502&lt;&gt; "",Eingabe!L502,"")</f>
        <v/>
      </c>
      <c r="O486" s="4" t="str">
        <f>IF(Eingabe!M502 &lt;&gt; "", VLOOKUP(Eingabe!M502,tblRFQZusatz!A$2:B$4,2,FALSE),"")</f>
        <v/>
      </c>
      <c r="P486" s="16">
        <f>+Eingabe!P502</f>
        <v>0</v>
      </c>
      <c r="Q486" s="4" t="e">
        <f>VLOOKUP(Eingabe!J502,tblBeobachter!$A$2:$B$4318,2,FALSE)</f>
        <v>#N/A</v>
      </c>
      <c r="R486" s="4" t="str">
        <f>IF(Eingabe!K502&lt;&gt; "",VLOOKUP(Eingabe!K502,tblBeobachter!$A$2:$B$4318,2,FALSE),"")</f>
        <v/>
      </c>
      <c r="S486" s="4" t="str">
        <f>IF(Eingabe!N502 &lt;&gt; "",VLOOKUP(Eingabe!N502,tlbLebensraumtyp!A$2:B$26,2,FALSE),"")</f>
        <v/>
      </c>
      <c r="T486" s="4" t="str">
        <f>IF(Eingabe!O502&lt;&gt;"",VLOOKUP(Eingabe!O502,tlbLebensraumtyp!A$2:B$26,2,FALSE)," ")</f>
        <v xml:space="preserve"> </v>
      </c>
    </row>
    <row r="487" spans="1:20" x14ac:dyDescent="0.25">
      <c r="A487" s="36">
        <f>+Eingabe!A503</f>
        <v>0</v>
      </c>
      <c r="B487" s="4" t="e">
        <f>VLOOKUP(Eingabe!Q503,tblArt!$A$2:$B$321,2,FALSE)</f>
        <v>#N/A</v>
      </c>
      <c r="C487" s="4" t="e">
        <f>VLOOKUP(Eingabe!B503,tblGemeinde!A$2:D$2867,4,FALSE)</f>
        <v>#N/A</v>
      </c>
      <c r="D487" s="4" t="e">
        <f>VLOOKUP(Eingabe!R503,tblAnzahl!A$2:D$6,4,FALSE)</f>
        <v>#N/A</v>
      </c>
      <c r="E487" s="18" t="str">
        <f>IF(Eingabe!S503&lt;&gt;"",Eingabe!S503,"")</f>
        <v/>
      </c>
      <c r="F487" s="4" t="e">
        <f>VLOOKUP(Eingabe!T503,tblBemerkung!A$2:B$8,2,FALSE)</f>
        <v>#N/A</v>
      </c>
      <c r="G487" s="35">
        <f>+Eingabe!C503</f>
        <v>0</v>
      </c>
      <c r="H487" s="4">
        <f>+Eingabe!H503</f>
        <v>0</v>
      </c>
      <c r="I487" s="4">
        <f>+Eingabe!D503</f>
        <v>0</v>
      </c>
      <c r="J487" s="4">
        <f>IF((Eingabe!E503&lt;&gt;""),Eingabe!E503,Eingabe!D503)</f>
        <v>0</v>
      </c>
      <c r="K487" s="4">
        <f>+Eingabe!F503</f>
        <v>0</v>
      </c>
      <c r="L487" s="4">
        <f>IF((Eingabe!G503&lt;&gt;""),Eingabe!G503,Eingabe!F503)</f>
        <v>0</v>
      </c>
      <c r="M487" s="4">
        <f>+Eingabe!I503</f>
        <v>0</v>
      </c>
      <c r="N487" s="5" t="str">
        <f>IF(Eingabe!L503&lt;&gt; "",Eingabe!L503,"")</f>
        <v/>
      </c>
      <c r="O487" s="4" t="str">
        <f>IF(Eingabe!M503 &lt;&gt; "", VLOOKUP(Eingabe!M503,tblRFQZusatz!A$2:B$4,2,FALSE),"")</f>
        <v/>
      </c>
      <c r="P487" s="16">
        <f>+Eingabe!P503</f>
        <v>0</v>
      </c>
      <c r="Q487" s="4" t="e">
        <f>VLOOKUP(Eingabe!J503,tblBeobachter!$A$2:$B$4318,2,FALSE)</f>
        <v>#N/A</v>
      </c>
      <c r="R487" s="4" t="str">
        <f>IF(Eingabe!K503&lt;&gt; "",VLOOKUP(Eingabe!K503,tblBeobachter!$A$2:$B$4318,2,FALSE),"")</f>
        <v/>
      </c>
      <c r="S487" s="4" t="str">
        <f>IF(Eingabe!N503 &lt;&gt; "",VLOOKUP(Eingabe!N503,tlbLebensraumtyp!A$2:B$26,2,FALSE),"")</f>
        <v/>
      </c>
      <c r="T487" s="4" t="str">
        <f>IF(Eingabe!O503&lt;&gt;"",VLOOKUP(Eingabe!O503,tlbLebensraumtyp!A$2:B$26,2,FALSE)," ")</f>
        <v xml:space="preserve"> </v>
      </c>
    </row>
    <row r="488" spans="1:20" x14ac:dyDescent="0.25">
      <c r="A488" s="36">
        <f>+Eingabe!A504</f>
        <v>0</v>
      </c>
      <c r="B488" s="4" t="e">
        <f>VLOOKUP(Eingabe!Q504,tblArt!$A$2:$B$321,2,FALSE)</f>
        <v>#N/A</v>
      </c>
      <c r="C488" s="4" t="e">
        <f>VLOOKUP(Eingabe!B504,tblGemeinde!A$2:D$2867,4,FALSE)</f>
        <v>#N/A</v>
      </c>
      <c r="D488" s="4" t="e">
        <f>VLOOKUP(Eingabe!R504,tblAnzahl!A$2:D$6,4,FALSE)</f>
        <v>#N/A</v>
      </c>
      <c r="E488" s="18" t="str">
        <f>IF(Eingabe!S504&lt;&gt;"",Eingabe!S504,"")</f>
        <v/>
      </c>
      <c r="F488" s="4" t="e">
        <f>VLOOKUP(Eingabe!T504,tblBemerkung!A$2:B$8,2,FALSE)</f>
        <v>#N/A</v>
      </c>
      <c r="G488" s="35">
        <f>+Eingabe!C504</f>
        <v>0</v>
      </c>
      <c r="H488" s="4">
        <f>+Eingabe!H504</f>
        <v>0</v>
      </c>
      <c r="I488" s="4">
        <f>+Eingabe!D504</f>
        <v>0</v>
      </c>
      <c r="J488" s="4">
        <f>IF((Eingabe!E504&lt;&gt;""),Eingabe!E504,Eingabe!D504)</f>
        <v>0</v>
      </c>
      <c r="K488" s="4">
        <f>+Eingabe!F504</f>
        <v>0</v>
      </c>
      <c r="L488" s="4">
        <f>IF((Eingabe!G504&lt;&gt;""),Eingabe!G504,Eingabe!F504)</f>
        <v>0</v>
      </c>
      <c r="M488" s="4">
        <f>+Eingabe!I504</f>
        <v>0</v>
      </c>
      <c r="N488" s="5" t="str">
        <f>IF(Eingabe!L504&lt;&gt; "",Eingabe!L504,"")</f>
        <v/>
      </c>
      <c r="O488" s="4" t="str">
        <f>IF(Eingabe!M504 &lt;&gt; "", VLOOKUP(Eingabe!M504,tblRFQZusatz!A$2:B$4,2,FALSE),"")</f>
        <v/>
      </c>
      <c r="P488" s="16">
        <f>+Eingabe!P504</f>
        <v>0</v>
      </c>
      <c r="Q488" s="4" t="e">
        <f>VLOOKUP(Eingabe!J504,tblBeobachter!$A$2:$B$4318,2,FALSE)</f>
        <v>#N/A</v>
      </c>
      <c r="R488" s="4" t="str">
        <f>IF(Eingabe!K504&lt;&gt; "",VLOOKUP(Eingabe!K504,tblBeobachter!$A$2:$B$4318,2,FALSE),"")</f>
        <v/>
      </c>
      <c r="S488" s="4" t="str">
        <f>IF(Eingabe!N504 &lt;&gt; "",VLOOKUP(Eingabe!N504,tlbLebensraumtyp!A$2:B$26,2,FALSE),"")</f>
        <v/>
      </c>
      <c r="T488" s="4" t="str">
        <f>IF(Eingabe!O504&lt;&gt;"",VLOOKUP(Eingabe!O504,tlbLebensraumtyp!A$2:B$26,2,FALSE)," ")</f>
        <v xml:space="preserve"> </v>
      </c>
    </row>
    <row r="489" spans="1:20" x14ac:dyDescent="0.25">
      <c r="A489" s="36">
        <f>+Eingabe!A505</f>
        <v>0</v>
      </c>
      <c r="B489" s="4" t="e">
        <f>VLOOKUP(Eingabe!Q505,tblArt!$A$2:$B$321,2,FALSE)</f>
        <v>#N/A</v>
      </c>
      <c r="C489" s="4" t="e">
        <f>VLOOKUP(Eingabe!B505,tblGemeinde!A$2:D$2867,4,FALSE)</f>
        <v>#N/A</v>
      </c>
      <c r="D489" s="4" t="e">
        <f>VLOOKUP(Eingabe!R505,tblAnzahl!A$2:D$6,4,FALSE)</f>
        <v>#N/A</v>
      </c>
      <c r="E489" s="18" t="str">
        <f>IF(Eingabe!S505&lt;&gt;"",Eingabe!S505,"")</f>
        <v/>
      </c>
      <c r="F489" s="4" t="e">
        <f>VLOOKUP(Eingabe!T505,tblBemerkung!A$2:B$8,2,FALSE)</f>
        <v>#N/A</v>
      </c>
      <c r="G489" s="35">
        <f>+Eingabe!C505</f>
        <v>0</v>
      </c>
      <c r="H489" s="4">
        <f>+Eingabe!H505</f>
        <v>0</v>
      </c>
      <c r="I489" s="4">
        <f>+Eingabe!D505</f>
        <v>0</v>
      </c>
      <c r="J489" s="4">
        <f>IF((Eingabe!E505&lt;&gt;""),Eingabe!E505,Eingabe!D505)</f>
        <v>0</v>
      </c>
      <c r="K489" s="4">
        <f>+Eingabe!F505</f>
        <v>0</v>
      </c>
      <c r="L489" s="4">
        <f>IF((Eingabe!G505&lt;&gt;""),Eingabe!G505,Eingabe!F505)</f>
        <v>0</v>
      </c>
      <c r="M489" s="4">
        <f>+Eingabe!I505</f>
        <v>0</v>
      </c>
      <c r="N489" s="5" t="str">
        <f>IF(Eingabe!L505&lt;&gt; "",Eingabe!L505,"")</f>
        <v/>
      </c>
      <c r="O489" s="4" t="str">
        <f>IF(Eingabe!M505 &lt;&gt; "", VLOOKUP(Eingabe!M505,tblRFQZusatz!A$2:B$4,2,FALSE),"")</f>
        <v/>
      </c>
      <c r="P489" s="16">
        <f>+Eingabe!P505</f>
        <v>0</v>
      </c>
      <c r="Q489" s="4" t="e">
        <f>VLOOKUP(Eingabe!J505,tblBeobachter!$A$2:$B$4318,2,FALSE)</f>
        <v>#N/A</v>
      </c>
      <c r="R489" s="4" t="str">
        <f>IF(Eingabe!K505&lt;&gt; "",VLOOKUP(Eingabe!K505,tblBeobachter!$A$2:$B$4318,2,FALSE),"")</f>
        <v/>
      </c>
      <c r="S489" s="4" t="str">
        <f>IF(Eingabe!N505 &lt;&gt; "",VLOOKUP(Eingabe!N505,tlbLebensraumtyp!A$2:B$26,2,FALSE),"")</f>
        <v/>
      </c>
      <c r="T489" s="4" t="str">
        <f>IF(Eingabe!O505&lt;&gt;"",VLOOKUP(Eingabe!O505,tlbLebensraumtyp!A$2:B$26,2,FALSE)," ")</f>
        <v xml:space="preserve"> </v>
      </c>
    </row>
    <row r="490" spans="1:20" x14ac:dyDescent="0.25">
      <c r="A490" s="36">
        <f>+Eingabe!A506</f>
        <v>0</v>
      </c>
      <c r="B490" s="4" t="e">
        <f>VLOOKUP(Eingabe!Q506,tblArt!$A$2:$B$321,2,FALSE)</f>
        <v>#N/A</v>
      </c>
      <c r="C490" s="4" t="e">
        <f>VLOOKUP(Eingabe!B506,tblGemeinde!A$2:D$2867,4,FALSE)</f>
        <v>#N/A</v>
      </c>
      <c r="D490" s="4" t="e">
        <f>VLOOKUP(Eingabe!R506,tblAnzahl!A$2:D$6,4,FALSE)</f>
        <v>#N/A</v>
      </c>
      <c r="E490" s="18" t="str">
        <f>IF(Eingabe!S506&lt;&gt;"",Eingabe!S506,"")</f>
        <v/>
      </c>
      <c r="F490" s="4" t="e">
        <f>VLOOKUP(Eingabe!T506,tblBemerkung!A$2:B$8,2,FALSE)</f>
        <v>#N/A</v>
      </c>
      <c r="G490" s="35">
        <f>+Eingabe!C506</f>
        <v>0</v>
      </c>
      <c r="H490" s="4">
        <f>+Eingabe!H506</f>
        <v>0</v>
      </c>
      <c r="I490" s="4">
        <f>+Eingabe!D506</f>
        <v>0</v>
      </c>
      <c r="J490" s="4">
        <f>IF((Eingabe!E506&lt;&gt;""),Eingabe!E506,Eingabe!D506)</f>
        <v>0</v>
      </c>
      <c r="K490" s="4">
        <f>+Eingabe!F506</f>
        <v>0</v>
      </c>
      <c r="L490" s="4">
        <f>IF((Eingabe!G506&lt;&gt;""),Eingabe!G506,Eingabe!F506)</f>
        <v>0</v>
      </c>
      <c r="M490" s="4">
        <f>+Eingabe!I506</f>
        <v>0</v>
      </c>
      <c r="N490" s="5" t="str">
        <f>IF(Eingabe!L506&lt;&gt; "",Eingabe!L506,"")</f>
        <v/>
      </c>
      <c r="O490" s="4" t="str">
        <f>IF(Eingabe!M506 &lt;&gt; "", VLOOKUP(Eingabe!M506,tblRFQZusatz!A$2:B$4,2,FALSE),"")</f>
        <v/>
      </c>
      <c r="P490" s="16">
        <f>+Eingabe!P506</f>
        <v>0</v>
      </c>
      <c r="Q490" s="4" t="e">
        <f>VLOOKUP(Eingabe!J506,tblBeobachter!$A$2:$B$4318,2,FALSE)</f>
        <v>#N/A</v>
      </c>
      <c r="R490" s="4" t="str">
        <f>IF(Eingabe!K506&lt;&gt; "",VLOOKUP(Eingabe!K506,tblBeobachter!$A$2:$B$4318,2,FALSE),"")</f>
        <v/>
      </c>
      <c r="S490" s="4" t="str">
        <f>IF(Eingabe!N506 &lt;&gt; "",VLOOKUP(Eingabe!N506,tlbLebensraumtyp!A$2:B$26,2,FALSE),"")</f>
        <v/>
      </c>
      <c r="T490" s="4" t="str">
        <f>IF(Eingabe!O506&lt;&gt;"",VLOOKUP(Eingabe!O506,tlbLebensraumtyp!A$2:B$26,2,FALSE)," ")</f>
        <v xml:space="preserve"> </v>
      </c>
    </row>
    <row r="491" spans="1:20" x14ac:dyDescent="0.25">
      <c r="A491" s="36">
        <f>+Eingabe!A507</f>
        <v>0</v>
      </c>
      <c r="B491" s="4" t="e">
        <f>VLOOKUP(Eingabe!Q507,tblArt!$A$2:$B$321,2,FALSE)</f>
        <v>#N/A</v>
      </c>
      <c r="C491" s="4" t="e">
        <f>VLOOKUP(Eingabe!B507,tblGemeinde!A$2:D$2867,4,FALSE)</f>
        <v>#N/A</v>
      </c>
      <c r="D491" s="4" t="e">
        <f>VLOOKUP(Eingabe!R507,tblAnzahl!A$2:D$6,4,FALSE)</f>
        <v>#N/A</v>
      </c>
      <c r="E491" s="18" t="str">
        <f>IF(Eingabe!S507&lt;&gt;"",Eingabe!S507,"")</f>
        <v/>
      </c>
      <c r="F491" s="4" t="e">
        <f>VLOOKUP(Eingabe!T507,tblBemerkung!A$2:B$8,2,FALSE)</f>
        <v>#N/A</v>
      </c>
      <c r="G491" s="35">
        <f>+Eingabe!C507</f>
        <v>0</v>
      </c>
      <c r="H491" s="4">
        <f>+Eingabe!H507</f>
        <v>0</v>
      </c>
      <c r="I491" s="4">
        <f>+Eingabe!D507</f>
        <v>0</v>
      </c>
      <c r="J491" s="4">
        <f>IF((Eingabe!E507&lt;&gt;""),Eingabe!E507,Eingabe!D507)</f>
        <v>0</v>
      </c>
      <c r="K491" s="4">
        <f>+Eingabe!F507</f>
        <v>0</v>
      </c>
      <c r="L491" s="4">
        <f>IF((Eingabe!G507&lt;&gt;""),Eingabe!G507,Eingabe!F507)</f>
        <v>0</v>
      </c>
      <c r="M491" s="4">
        <f>+Eingabe!I507</f>
        <v>0</v>
      </c>
      <c r="N491" s="5" t="str">
        <f>IF(Eingabe!L507&lt;&gt; "",Eingabe!L507,"")</f>
        <v/>
      </c>
      <c r="O491" s="4" t="str">
        <f>IF(Eingabe!M507 &lt;&gt; "", VLOOKUP(Eingabe!M507,tblRFQZusatz!A$2:B$4,2,FALSE),"")</f>
        <v/>
      </c>
      <c r="P491" s="16">
        <f>+Eingabe!P507</f>
        <v>0</v>
      </c>
      <c r="Q491" s="4" t="e">
        <f>VLOOKUP(Eingabe!J507,tblBeobachter!$A$2:$B$4318,2,FALSE)</f>
        <v>#N/A</v>
      </c>
      <c r="R491" s="4" t="str">
        <f>IF(Eingabe!K507&lt;&gt; "",VLOOKUP(Eingabe!K507,tblBeobachter!$A$2:$B$4318,2,FALSE),"")</f>
        <v/>
      </c>
      <c r="S491" s="4" t="str">
        <f>IF(Eingabe!N507 &lt;&gt; "",VLOOKUP(Eingabe!N507,tlbLebensraumtyp!A$2:B$26,2,FALSE),"")</f>
        <v/>
      </c>
      <c r="T491" s="4" t="str">
        <f>IF(Eingabe!O507&lt;&gt;"",VLOOKUP(Eingabe!O507,tlbLebensraumtyp!A$2:B$26,2,FALSE)," ")</f>
        <v xml:space="preserve"> </v>
      </c>
    </row>
    <row r="492" spans="1:20" x14ac:dyDescent="0.25">
      <c r="A492" s="36">
        <f>+Eingabe!A508</f>
        <v>0</v>
      </c>
      <c r="B492" s="4" t="e">
        <f>VLOOKUP(Eingabe!Q508,tblArt!$A$2:$B$321,2,FALSE)</f>
        <v>#N/A</v>
      </c>
      <c r="C492" s="4" t="e">
        <f>VLOOKUP(Eingabe!B508,tblGemeinde!A$2:D$2867,4,FALSE)</f>
        <v>#N/A</v>
      </c>
      <c r="D492" s="4" t="e">
        <f>VLOOKUP(Eingabe!R508,tblAnzahl!A$2:D$6,4,FALSE)</f>
        <v>#N/A</v>
      </c>
      <c r="E492" s="18" t="str">
        <f>IF(Eingabe!S508&lt;&gt;"",Eingabe!S508,"")</f>
        <v/>
      </c>
      <c r="F492" s="4" t="e">
        <f>VLOOKUP(Eingabe!T508,tblBemerkung!A$2:B$8,2,FALSE)</f>
        <v>#N/A</v>
      </c>
      <c r="G492" s="35">
        <f>+Eingabe!C508</f>
        <v>0</v>
      </c>
      <c r="H492" s="4">
        <f>+Eingabe!H508</f>
        <v>0</v>
      </c>
      <c r="I492" s="4">
        <f>+Eingabe!D508</f>
        <v>0</v>
      </c>
      <c r="J492" s="4">
        <f>IF((Eingabe!E508&lt;&gt;""),Eingabe!E508,Eingabe!D508)</f>
        <v>0</v>
      </c>
      <c r="K492" s="4">
        <f>+Eingabe!F508</f>
        <v>0</v>
      </c>
      <c r="L492" s="4">
        <f>IF((Eingabe!G508&lt;&gt;""),Eingabe!G508,Eingabe!F508)</f>
        <v>0</v>
      </c>
      <c r="M492" s="4">
        <f>+Eingabe!I508</f>
        <v>0</v>
      </c>
      <c r="N492" s="5" t="str">
        <f>IF(Eingabe!L508&lt;&gt; "",Eingabe!L508,"")</f>
        <v/>
      </c>
      <c r="O492" s="4" t="str">
        <f>IF(Eingabe!M508 &lt;&gt; "", VLOOKUP(Eingabe!M508,tblRFQZusatz!A$2:B$4,2,FALSE),"")</f>
        <v/>
      </c>
      <c r="P492" s="16">
        <f>+Eingabe!P508</f>
        <v>0</v>
      </c>
      <c r="Q492" s="4" t="e">
        <f>VLOOKUP(Eingabe!J508,tblBeobachter!$A$2:$B$4318,2,FALSE)</f>
        <v>#N/A</v>
      </c>
      <c r="R492" s="4" t="str">
        <f>IF(Eingabe!K508&lt;&gt; "",VLOOKUP(Eingabe!K508,tblBeobachter!$A$2:$B$4318,2,FALSE),"")</f>
        <v/>
      </c>
      <c r="S492" s="4" t="str">
        <f>IF(Eingabe!N508 &lt;&gt; "",VLOOKUP(Eingabe!N508,tlbLebensraumtyp!A$2:B$26,2,FALSE),"")</f>
        <v/>
      </c>
      <c r="T492" s="4" t="str">
        <f>IF(Eingabe!O508&lt;&gt;"",VLOOKUP(Eingabe!O508,tlbLebensraumtyp!A$2:B$26,2,FALSE)," ")</f>
        <v xml:space="preserve"> </v>
      </c>
    </row>
    <row r="493" spans="1:20" x14ac:dyDescent="0.25">
      <c r="A493" s="36">
        <f>+Eingabe!A509</f>
        <v>0</v>
      </c>
      <c r="B493" s="4" t="e">
        <f>VLOOKUP(Eingabe!Q509,tblArt!$A$2:$B$321,2,FALSE)</f>
        <v>#N/A</v>
      </c>
      <c r="C493" s="4" t="e">
        <f>VLOOKUP(Eingabe!B509,tblGemeinde!A$2:D$2867,4,FALSE)</f>
        <v>#N/A</v>
      </c>
      <c r="D493" s="4" t="e">
        <f>VLOOKUP(Eingabe!R509,tblAnzahl!A$2:D$6,4,FALSE)</f>
        <v>#N/A</v>
      </c>
      <c r="E493" s="18" t="str">
        <f>IF(Eingabe!S509&lt;&gt;"",Eingabe!S509,"")</f>
        <v/>
      </c>
      <c r="F493" s="4" t="e">
        <f>VLOOKUP(Eingabe!T509,tblBemerkung!A$2:B$8,2,FALSE)</f>
        <v>#N/A</v>
      </c>
      <c r="G493" s="35">
        <f>+Eingabe!C509</f>
        <v>0</v>
      </c>
      <c r="H493" s="4">
        <f>+Eingabe!H509</f>
        <v>0</v>
      </c>
      <c r="I493" s="4">
        <f>+Eingabe!D509</f>
        <v>0</v>
      </c>
      <c r="J493" s="4">
        <f>IF((Eingabe!E509&lt;&gt;""),Eingabe!E509,Eingabe!D509)</f>
        <v>0</v>
      </c>
      <c r="K493" s="4">
        <f>+Eingabe!F509</f>
        <v>0</v>
      </c>
      <c r="L493" s="4">
        <f>IF((Eingabe!G509&lt;&gt;""),Eingabe!G509,Eingabe!F509)</f>
        <v>0</v>
      </c>
      <c r="M493" s="4">
        <f>+Eingabe!I509</f>
        <v>0</v>
      </c>
      <c r="N493" s="5" t="str">
        <f>IF(Eingabe!L509&lt;&gt; "",Eingabe!L509,"")</f>
        <v/>
      </c>
      <c r="O493" s="4" t="str">
        <f>IF(Eingabe!M509 &lt;&gt; "", VLOOKUP(Eingabe!M509,tblRFQZusatz!A$2:B$4,2,FALSE),"")</f>
        <v/>
      </c>
      <c r="P493" s="16">
        <f>+Eingabe!P509</f>
        <v>0</v>
      </c>
      <c r="Q493" s="4" t="e">
        <f>VLOOKUP(Eingabe!J509,tblBeobachter!$A$2:$B$4318,2,FALSE)</f>
        <v>#N/A</v>
      </c>
      <c r="R493" s="4" t="str">
        <f>IF(Eingabe!K509&lt;&gt; "",VLOOKUP(Eingabe!K509,tblBeobachter!$A$2:$B$4318,2,FALSE),"")</f>
        <v/>
      </c>
      <c r="S493" s="4" t="str">
        <f>IF(Eingabe!N509 &lt;&gt; "",VLOOKUP(Eingabe!N509,tlbLebensraumtyp!A$2:B$26,2,FALSE),"")</f>
        <v/>
      </c>
      <c r="T493" s="4" t="str">
        <f>IF(Eingabe!O509&lt;&gt;"",VLOOKUP(Eingabe!O509,tlbLebensraumtyp!A$2:B$26,2,FALSE)," ")</f>
        <v xml:space="preserve"> </v>
      </c>
    </row>
    <row r="494" spans="1:20" x14ac:dyDescent="0.25">
      <c r="A494" s="36">
        <f>+Eingabe!A510</f>
        <v>0</v>
      </c>
      <c r="B494" s="4" t="e">
        <f>VLOOKUP(Eingabe!Q510,tblArt!$A$2:$B$321,2,FALSE)</f>
        <v>#N/A</v>
      </c>
      <c r="C494" s="4" t="e">
        <f>VLOOKUP(Eingabe!B510,tblGemeinde!A$2:D$2867,4,FALSE)</f>
        <v>#N/A</v>
      </c>
      <c r="D494" s="4" t="e">
        <f>VLOOKUP(Eingabe!R510,tblAnzahl!A$2:D$6,4,FALSE)</f>
        <v>#N/A</v>
      </c>
      <c r="E494" s="18" t="str">
        <f>IF(Eingabe!S510&lt;&gt;"",Eingabe!S510,"")</f>
        <v/>
      </c>
      <c r="F494" s="4" t="e">
        <f>VLOOKUP(Eingabe!T510,tblBemerkung!A$2:B$8,2,FALSE)</f>
        <v>#N/A</v>
      </c>
      <c r="G494" s="35">
        <f>+Eingabe!C510</f>
        <v>0</v>
      </c>
      <c r="H494" s="4">
        <f>+Eingabe!H510</f>
        <v>0</v>
      </c>
      <c r="I494" s="4">
        <f>+Eingabe!D510</f>
        <v>0</v>
      </c>
      <c r="J494" s="4">
        <f>IF((Eingabe!E510&lt;&gt;""),Eingabe!E510,Eingabe!D510)</f>
        <v>0</v>
      </c>
      <c r="K494" s="4">
        <f>+Eingabe!F510</f>
        <v>0</v>
      </c>
      <c r="L494" s="4">
        <f>IF((Eingabe!G510&lt;&gt;""),Eingabe!G510,Eingabe!F510)</f>
        <v>0</v>
      </c>
      <c r="M494" s="4">
        <f>+Eingabe!I510</f>
        <v>0</v>
      </c>
      <c r="N494" s="5" t="str">
        <f>IF(Eingabe!L510&lt;&gt; "",Eingabe!L510,"")</f>
        <v/>
      </c>
      <c r="O494" s="4" t="str">
        <f>IF(Eingabe!M510 &lt;&gt; "", VLOOKUP(Eingabe!M510,tblRFQZusatz!A$2:B$4,2,FALSE),"")</f>
        <v/>
      </c>
      <c r="P494" s="16">
        <f>+Eingabe!P510</f>
        <v>0</v>
      </c>
      <c r="Q494" s="4" t="e">
        <f>VLOOKUP(Eingabe!J510,tblBeobachter!$A$2:$B$4318,2,FALSE)</f>
        <v>#N/A</v>
      </c>
      <c r="R494" s="4" t="str">
        <f>IF(Eingabe!K510&lt;&gt; "",VLOOKUP(Eingabe!K510,tblBeobachter!$A$2:$B$4318,2,FALSE),"")</f>
        <v/>
      </c>
      <c r="S494" s="4" t="str">
        <f>IF(Eingabe!N510 &lt;&gt; "",VLOOKUP(Eingabe!N510,tlbLebensraumtyp!A$2:B$26,2,FALSE),"")</f>
        <v/>
      </c>
      <c r="T494" s="4" t="str">
        <f>IF(Eingabe!O510&lt;&gt;"",VLOOKUP(Eingabe!O510,tlbLebensraumtyp!A$2:B$26,2,FALSE)," ")</f>
        <v xml:space="preserve"> </v>
      </c>
    </row>
    <row r="495" spans="1:20" x14ac:dyDescent="0.25">
      <c r="A495" s="36">
        <f>+Eingabe!A511</f>
        <v>0</v>
      </c>
      <c r="B495" s="4" t="e">
        <f>VLOOKUP(Eingabe!Q511,tblArt!$A$2:$B$321,2,FALSE)</f>
        <v>#N/A</v>
      </c>
      <c r="C495" s="4" t="e">
        <f>VLOOKUP(Eingabe!B511,tblGemeinde!A$2:D$2867,4,FALSE)</f>
        <v>#N/A</v>
      </c>
      <c r="D495" s="4" t="e">
        <f>VLOOKUP(Eingabe!R511,tblAnzahl!A$2:D$6,4,FALSE)</f>
        <v>#N/A</v>
      </c>
      <c r="E495" s="18" t="str">
        <f>IF(Eingabe!S511&lt;&gt;"",Eingabe!S511,"")</f>
        <v/>
      </c>
      <c r="F495" s="4" t="e">
        <f>VLOOKUP(Eingabe!T511,tblBemerkung!A$2:B$8,2,FALSE)</f>
        <v>#N/A</v>
      </c>
      <c r="G495" s="35">
        <f>+Eingabe!C511</f>
        <v>0</v>
      </c>
      <c r="H495" s="4">
        <f>+Eingabe!H511</f>
        <v>0</v>
      </c>
      <c r="I495" s="4">
        <f>+Eingabe!D511</f>
        <v>0</v>
      </c>
      <c r="J495" s="4">
        <f>IF((Eingabe!E511&lt;&gt;""),Eingabe!E511,Eingabe!D511)</f>
        <v>0</v>
      </c>
      <c r="K495" s="4">
        <f>+Eingabe!F511</f>
        <v>0</v>
      </c>
      <c r="L495" s="4">
        <f>IF((Eingabe!G511&lt;&gt;""),Eingabe!G511,Eingabe!F511)</f>
        <v>0</v>
      </c>
      <c r="M495" s="4">
        <f>+Eingabe!I511</f>
        <v>0</v>
      </c>
      <c r="N495" s="5" t="str">
        <f>IF(Eingabe!L511&lt;&gt; "",Eingabe!L511,"")</f>
        <v/>
      </c>
      <c r="O495" s="4" t="str">
        <f>IF(Eingabe!M511 &lt;&gt; "", VLOOKUP(Eingabe!M511,tblRFQZusatz!A$2:B$4,2,FALSE),"")</f>
        <v/>
      </c>
      <c r="P495" s="16">
        <f>+Eingabe!P511</f>
        <v>0</v>
      </c>
      <c r="Q495" s="4" t="e">
        <f>VLOOKUP(Eingabe!J511,tblBeobachter!$A$2:$B$4318,2,FALSE)</f>
        <v>#N/A</v>
      </c>
      <c r="R495" s="4" t="str">
        <f>IF(Eingabe!K511&lt;&gt; "",VLOOKUP(Eingabe!K511,tblBeobachter!$A$2:$B$4318,2,FALSE),"")</f>
        <v/>
      </c>
      <c r="S495" s="4" t="str">
        <f>IF(Eingabe!N511 &lt;&gt; "",VLOOKUP(Eingabe!N511,tlbLebensraumtyp!A$2:B$26,2,FALSE),"")</f>
        <v/>
      </c>
      <c r="T495" s="4" t="str">
        <f>IF(Eingabe!O511&lt;&gt;"",VLOOKUP(Eingabe!O511,tlbLebensraumtyp!A$2:B$26,2,FALSE)," ")</f>
        <v xml:space="preserve"> </v>
      </c>
    </row>
    <row r="496" spans="1:20" x14ac:dyDescent="0.25">
      <c r="A496" s="36">
        <f>+Eingabe!A512</f>
        <v>0</v>
      </c>
      <c r="B496" s="4" t="e">
        <f>VLOOKUP(Eingabe!Q512,tblArt!$A$2:$B$321,2,FALSE)</f>
        <v>#N/A</v>
      </c>
      <c r="C496" s="4" t="e">
        <f>VLOOKUP(Eingabe!B512,tblGemeinde!A$2:D$2867,4,FALSE)</f>
        <v>#N/A</v>
      </c>
      <c r="D496" s="4" t="e">
        <f>VLOOKUP(Eingabe!R512,tblAnzahl!A$2:D$6,4,FALSE)</f>
        <v>#N/A</v>
      </c>
      <c r="E496" s="18" t="str">
        <f>IF(Eingabe!S512&lt;&gt;"",Eingabe!S512,"")</f>
        <v/>
      </c>
      <c r="F496" s="4" t="e">
        <f>VLOOKUP(Eingabe!T512,tblBemerkung!A$2:B$8,2,FALSE)</f>
        <v>#N/A</v>
      </c>
      <c r="G496" s="35">
        <f>+Eingabe!C512</f>
        <v>0</v>
      </c>
      <c r="H496" s="4">
        <f>+Eingabe!H512</f>
        <v>0</v>
      </c>
      <c r="I496" s="4">
        <f>+Eingabe!D512</f>
        <v>0</v>
      </c>
      <c r="J496" s="4">
        <f>IF((Eingabe!E512&lt;&gt;""),Eingabe!E512,Eingabe!D512)</f>
        <v>0</v>
      </c>
      <c r="K496" s="4">
        <f>+Eingabe!F512</f>
        <v>0</v>
      </c>
      <c r="L496" s="4">
        <f>IF((Eingabe!G512&lt;&gt;""),Eingabe!G512,Eingabe!F512)</f>
        <v>0</v>
      </c>
      <c r="M496" s="4">
        <f>+Eingabe!I512</f>
        <v>0</v>
      </c>
      <c r="N496" s="5" t="str">
        <f>IF(Eingabe!L512&lt;&gt; "",Eingabe!L512,"")</f>
        <v/>
      </c>
      <c r="O496" s="4" t="str">
        <f>IF(Eingabe!M512 &lt;&gt; "", VLOOKUP(Eingabe!M512,tblRFQZusatz!A$2:B$4,2,FALSE),"")</f>
        <v/>
      </c>
      <c r="P496" s="16">
        <f>+Eingabe!P512</f>
        <v>0</v>
      </c>
      <c r="Q496" s="4" t="e">
        <f>VLOOKUP(Eingabe!J512,tblBeobachter!$A$2:$B$4318,2,FALSE)</f>
        <v>#N/A</v>
      </c>
      <c r="R496" s="4" t="str">
        <f>IF(Eingabe!K512&lt;&gt; "",VLOOKUP(Eingabe!K512,tblBeobachter!$A$2:$B$4318,2,FALSE),"")</f>
        <v/>
      </c>
      <c r="S496" s="4" t="str">
        <f>IF(Eingabe!N512 &lt;&gt; "",VLOOKUP(Eingabe!N512,tlbLebensraumtyp!A$2:B$26,2,FALSE),"")</f>
        <v/>
      </c>
      <c r="T496" s="4" t="str">
        <f>IF(Eingabe!O512&lt;&gt;"",VLOOKUP(Eingabe!O512,tlbLebensraumtyp!A$2:B$26,2,FALSE)," ")</f>
        <v xml:space="preserve"> </v>
      </c>
    </row>
    <row r="497" spans="1:20" x14ac:dyDescent="0.25">
      <c r="A497" s="36">
        <f>+Eingabe!A513</f>
        <v>0</v>
      </c>
      <c r="B497" s="4" t="e">
        <f>VLOOKUP(Eingabe!Q513,tblArt!$A$2:$B$321,2,FALSE)</f>
        <v>#N/A</v>
      </c>
      <c r="C497" s="4" t="e">
        <f>VLOOKUP(Eingabe!B513,tblGemeinde!A$2:D$2867,4,FALSE)</f>
        <v>#N/A</v>
      </c>
      <c r="D497" s="4" t="e">
        <f>VLOOKUP(Eingabe!R513,tblAnzahl!A$2:D$6,4,FALSE)</f>
        <v>#N/A</v>
      </c>
      <c r="E497" s="18" t="str">
        <f>IF(Eingabe!S513&lt;&gt;"",Eingabe!S513,"")</f>
        <v/>
      </c>
      <c r="F497" s="4" t="e">
        <f>VLOOKUP(Eingabe!T513,tblBemerkung!A$2:B$8,2,FALSE)</f>
        <v>#N/A</v>
      </c>
      <c r="G497" s="35">
        <f>+Eingabe!C513</f>
        <v>0</v>
      </c>
      <c r="H497" s="4">
        <f>+Eingabe!H513</f>
        <v>0</v>
      </c>
      <c r="I497" s="4">
        <f>+Eingabe!D513</f>
        <v>0</v>
      </c>
      <c r="J497" s="4">
        <f>IF((Eingabe!E513&lt;&gt;""),Eingabe!E513,Eingabe!D513)</f>
        <v>0</v>
      </c>
      <c r="K497" s="4">
        <f>+Eingabe!F513</f>
        <v>0</v>
      </c>
      <c r="L497" s="4">
        <f>IF((Eingabe!G513&lt;&gt;""),Eingabe!G513,Eingabe!F513)</f>
        <v>0</v>
      </c>
      <c r="M497" s="4">
        <f>+Eingabe!I513</f>
        <v>0</v>
      </c>
      <c r="N497" s="5" t="str">
        <f>IF(Eingabe!L513&lt;&gt; "",Eingabe!L513,"")</f>
        <v/>
      </c>
      <c r="O497" s="4" t="str">
        <f>IF(Eingabe!M513 &lt;&gt; "", VLOOKUP(Eingabe!M513,tblRFQZusatz!A$2:B$4,2,FALSE),"")</f>
        <v/>
      </c>
      <c r="P497" s="16">
        <f>+Eingabe!P513</f>
        <v>0</v>
      </c>
      <c r="Q497" s="4" t="e">
        <f>VLOOKUP(Eingabe!J513,tblBeobachter!$A$2:$B$4318,2,FALSE)</f>
        <v>#N/A</v>
      </c>
      <c r="R497" s="4" t="str">
        <f>IF(Eingabe!K513&lt;&gt; "",VLOOKUP(Eingabe!K513,tblBeobachter!$A$2:$B$4318,2,FALSE),"")</f>
        <v/>
      </c>
      <c r="S497" s="4" t="str">
        <f>IF(Eingabe!N513 &lt;&gt; "",VLOOKUP(Eingabe!N513,tlbLebensraumtyp!A$2:B$26,2,FALSE),"")</f>
        <v/>
      </c>
      <c r="T497" s="4" t="str">
        <f>IF(Eingabe!O513&lt;&gt;"",VLOOKUP(Eingabe!O513,tlbLebensraumtyp!A$2:B$26,2,FALSE)," ")</f>
        <v xml:space="preserve"> </v>
      </c>
    </row>
    <row r="498" spans="1:20" x14ac:dyDescent="0.25">
      <c r="A498" s="36">
        <f>+Eingabe!A514</f>
        <v>0</v>
      </c>
      <c r="B498" s="4" t="e">
        <f>VLOOKUP(Eingabe!Q514,tblArt!$A$2:$B$321,2,FALSE)</f>
        <v>#N/A</v>
      </c>
      <c r="C498" s="4" t="e">
        <f>VLOOKUP(Eingabe!B514,tblGemeinde!A$2:D$2867,4,FALSE)</f>
        <v>#N/A</v>
      </c>
      <c r="D498" s="4" t="e">
        <f>VLOOKUP(Eingabe!R514,tblAnzahl!A$2:D$6,4,FALSE)</f>
        <v>#N/A</v>
      </c>
      <c r="E498" s="18" t="str">
        <f>IF(Eingabe!S514&lt;&gt;"",Eingabe!S514,"")</f>
        <v/>
      </c>
      <c r="F498" s="4" t="e">
        <f>VLOOKUP(Eingabe!T514,tblBemerkung!A$2:B$8,2,FALSE)</f>
        <v>#N/A</v>
      </c>
      <c r="G498" s="35">
        <f>+Eingabe!C514</f>
        <v>0</v>
      </c>
      <c r="H498" s="4">
        <f>+Eingabe!H514</f>
        <v>0</v>
      </c>
      <c r="I498" s="4">
        <f>+Eingabe!D514</f>
        <v>0</v>
      </c>
      <c r="J498" s="4">
        <f>IF((Eingabe!E514&lt;&gt;""),Eingabe!E514,Eingabe!D514)</f>
        <v>0</v>
      </c>
      <c r="K498" s="4">
        <f>+Eingabe!F514</f>
        <v>0</v>
      </c>
      <c r="L498" s="4">
        <f>IF((Eingabe!G514&lt;&gt;""),Eingabe!G514,Eingabe!F514)</f>
        <v>0</v>
      </c>
      <c r="M498" s="4">
        <f>+Eingabe!I514</f>
        <v>0</v>
      </c>
      <c r="N498" s="5" t="str">
        <f>IF(Eingabe!L514&lt;&gt; "",Eingabe!L514,"")</f>
        <v/>
      </c>
      <c r="O498" s="4" t="str">
        <f>IF(Eingabe!M514 &lt;&gt; "", VLOOKUP(Eingabe!M514,tblRFQZusatz!A$2:B$4,2,FALSE),"")</f>
        <v/>
      </c>
      <c r="P498" s="16">
        <f>+Eingabe!P514</f>
        <v>0</v>
      </c>
      <c r="Q498" s="4" t="e">
        <f>VLOOKUP(Eingabe!J514,tblBeobachter!$A$2:$B$4318,2,FALSE)</f>
        <v>#N/A</v>
      </c>
      <c r="R498" s="4" t="str">
        <f>IF(Eingabe!K514&lt;&gt; "",VLOOKUP(Eingabe!K514,tblBeobachter!$A$2:$B$4318,2,FALSE),"")</f>
        <v/>
      </c>
      <c r="S498" s="4" t="str">
        <f>IF(Eingabe!N514 &lt;&gt; "",VLOOKUP(Eingabe!N514,tlbLebensraumtyp!A$2:B$26,2,FALSE),"")</f>
        <v/>
      </c>
      <c r="T498" s="4" t="str">
        <f>IF(Eingabe!O514&lt;&gt;"",VLOOKUP(Eingabe!O514,tlbLebensraumtyp!A$2:B$26,2,FALSE)," ")</f>
        <v xml:space="preserve"> </v>
      </c>
    </row>
    <row r="499" spans="1:20" x14ac:dyDescent="0.25">
      <c r="A499" s="36">
        <f>+Eingabe!A515</f>
        <v>0</v>
      </c>
      <c r="B499" s="4" t="e">
        <f>VLOOKUP(Eingabe!Q515,tblArt!$A$2:$B$321,2,FALSE)</f>
        <v>#N/A</v>
      </c>
      <c r="C499" s="4" t="e">
        <f>VLOOKUP(Eingabe!B515,tblGemeinde!A$2:D$2867,4,FALSE)</f>
        <v>#N/A</v>
      </c>
      <c r="D499" s="4" t="e">
        <f>VLOOKUP(Eingabe!R515,tblAnzahl!A$2:D$6,4,FALSE)</f>
        <v>#N/A</v>
      </c>
      <c r="E499" s="18" t="str">
        <f>IF(Eingabe!S515&lt;&gt;"",Eingabe!S515,"")</f>
        <v/>
      </c>
      <c r="F499" s="4" t="e">
        <f>VLOOKUP(Eingabe!T515,tblBemerkung!A$2:B$8,2,FALSE)</f>
        <v>#N/A</v>
      </c>
      <c r="G499" s="35">
        <f>+Eingabe!C515</f>
        <v>0</v>
      </c>
      <c r="H499" s="4">
        <f>+Eingabe!H515</f>
        <v>0</v>
      </c>
      <c r="I499" s="4">
        <f>+Eingabe!D515</f>
        <v>0</v>
      </c>
      <c r="J499" s="4">
        <f>IF((Eingabe!E515&lt;&gt;""),Eingabe!E515,Eingabe!D515)</f>
        <v>0</v>
      </c>
      <c r="K499" s="4">
        <f>+Eingabe!F515</f>
        <v>0</v>
      </c>
      <c r="L499" s="4">
        <f>IF((Eingabe!G515&lt;&gt;""),Eingabe!G515,Eingabe!F515)</f>
        <v>0</v>
      </c>
      <c r="M499" s="4">
        <f>+Eingabe!I515</f>
        <v>0</v>
      </c>
      <c r="N499" s="5" t="str">
        <f>IF(Eingabe!L515&lt;&gt; "",Eingabe!L515,"")</f>
        <v/>
      </c>
      <c r="O499" s="4" t="str">
        <f>IF(Eingabe!M515 &lt;&gt; "", VLOOKUP(Eingabe!M515,tblRFQZusatz!A$2:B$4,2,FALSE),"")</f>
        <v/>
      </c>
      <c r="P499" s="16">
        <f>+Eingabe!P515</f>
        <v>0</v>
      </c>
      <c r="Q499" s="4" t="e">
        <f>VLOOKUP(Eingabe!J515,tblBeobachter!$A$2:$B$4318,2,FALSE)</f>
        <v>#N/A</v>
      </c>
      <c r="R499" s="4" t="str">
        <f>IF(Eingabe!K515&lt;&gt; "",VLOOKUP(Eingabe!K515,tblBeobachter!$A$2:$B$4318,2,FALSE),"")</f>
        <v/>
      </c>
      <c r="S499" s="4" t="str">
        <f>IF(Eingabe!N515 &lt;&gt; "",VLOOKUP(Eingabe!N515,tlbLebensraumtyp!A$2:B$26,2,FALSE),"")</f>
        <v/>
      </c>
      <c r="T499" s="4" t="str">
        <f>IF(Eingabe!O515&lt;&gt;"",VLOOKUP(Eingabe!O515,tlbLebensraumtyp!A$2:B$26,2,FALSE)," ")</f>
        <v xml:space="preserve"> </v>
      </c>
    </row>
    <row r="500" spans="1:20" x14ac:dyDescent="0.25">
      <c r="A500" s="36">
        <f>+Eingabe!A516</f>
        <v>0</v>
      </c>
      <c r="B500" s="4" t="e">
        <f>VLOOKUP(Eingabe!Q516,tblArt!$A$2:$B$321,2,FALSE)</f>
        <v>#N/A</v>
      </c>
      <c r="C500" s="4" t="e">
        <f>VLOOKUP(Eingabe!B516,tblGemeinde!A$2:D$2867,4,FALSE)</f>
        <v>#N/A</v>
      </c>
      <c r="D500" s="4" t="e">
        <f>VLOOKUP(Eingabe!R516,tblAnzahl!A$2:D$6,4,FALSE)</f>
        <v>#N/A</v>
      </c>
      <c r="E500" s="18" t="str">
        <f>IF(Eingabe!S516&lt;&gt;"",Eingabe!S516,"")</f>
        <v/>
      </c>
      <c r="F500" s="4" t="e">
        <f>VLOOKUP(Eingabe!T516,tblBemerkung!A$2:B$8,2,FALSE)</f>
        <v>#N/A</v>
      </c>
      <c r="G500" s="35">
        <f>+Eingabe!C516</f>
        <v>0</v>
      </c>
      <c r="H500" s="4">
        <f>+Eingabe!H516</f>
        <v>0</v>
      </c>
      <c r="I500" s="4">
        <f>+Eingabe!D516</f>
        <v>0</v>
      </c>
      <c r="J500" s="4">
        <f>IF((Eingabe!E516&lt;&gt;""),Eingabe!E516,Eingabe!D516)</f>
        <v>0</v>
      </c>
      <c r="K500" s="4">
        <f>+Eingabe!F516</f>
        <v>0</v>
      </c>
      <c r="L500" s="4">
        <f>IF((Eingabe!G516&lt;&gt;""),Eingabe!G516,Eingabe!F516)</f>
        <v>0</v>
      </c>
      <c r="M500" s="4">
        <f>+Eingabe!I516</f>
        <v>0</v>
      </c>
      <c r="N500" s="5" t="str">
        <f>IF(Eingabe!L516&lt;&gt; "",Eingabe!L516,"")</f>
        <v/>
      </c>
      <c r="O500" s="4" t="str">
        <f>IF(Eingabe!M516 &lt;&gt; "", VLOOKUP(Eingabe!M516,tblRFQZusatz!A$2:B$4,2,FALSE),"")</f>
        <v/>
      </c>
      <c r="P500" s="16">
        <f>+Eingabe!P516</f>
        <v>0</v>
      </c>
      <c r="Q500" s="4" t="e">
        <f>VLOOKUP(Eingabe!J516,tblBeobachter!$A$2:$B$4318,2,FALSE)</f>
        <v>#N/A</v>
      </c>
      <c r="R500" s="4" t="str">
        <f>IF(Eingabe!K516&lt;&gt; "",VLOOKUP(Eingabe!K516,tblBeobachter!$A$2:$B$4318,2,FALSE),"")</f>
        <v/>
      </c>
      <c r="S500" s="4" t="str">
        <f>IF(Eingabe!N516 &lt;&gt; "",VLOOKUP(Eingabe!N516,tlbLebensraumtyp!A$2:B$26,2,FALSE),"")</f>
        <v/>
      </c>
      <c r="T500" s="4" t="str">
        <f>IF(Eingabe!O516&lt;&gt;"",VLOOKUP(Eingabe!O516,tlbLebensraumtyp!A$2:B$26,2,FALSE)," ")</f>
        <v xml:space="preserve"> </v>
      </c>
    </row>
    <row r="501" spans="1:20" x14ac:dyDescent="0.25">
      <c r="A501" s="36">
        <f>+Eingabe!A517</f>
        <v>0</v>
      </c>
      <c r="B501" s="4" t="e">
        <f>VLOOKUP(Eingabe!Q517,tblArt!$A$2:$B$321,2,FALSE)</f>
        <v>#N/A</v>
      </c>
      <c r="C501" s="4" t="e">
        <f>VLOOKUP(Eingabe!B517,tblGemeinde!A$2:D$2867,4,FALSE)</f>
        <v>#N/A</v>
      </c>
      <c r="D501" s="4" t="e">
        <f>VLOOKUP(Eingabe!R517,tblAnzahl!A$2:D$6,4,FALSE)</f>
        <v>#N/A</v>
      </c>
      <c r="E501" s="18" t="str">
        <f>IF(Eingabe!S517&lt;&gt;"",Eingabe!S517,"")</f>
        <v/>
      </c>
      <c r="F501" s="4" t="e">
        <f>VLOOKUP(Eingabe!T517,tblBemerkung!A$2:B$8,2,FALSE)</f>
        <v>#N/A</v>
      </c>
      <c r="G501" s="35">
        <f>+Eingabe!C517</f>
        <v>0</v>
      </c>
      <c r="H501" s="4">
        <f>+Eingabe!H517</f>
        <v>0</v>
      </c>
      <c r="I501" s="4">
        <f>+Eingabe!D517</f>
        <v>0</v>
      </c>
      <c r="J501" s="4">
        <f>IF((Eingabe!E517&lt;&gt;""),Eingabe!E517,Eingabe!D517)</f>
        <v>0</v>
      </c>
      <c r="K501" s="4">
        <f>+Eingabe!F517</f>
        <v>0</v>
      </c>
      <c r="L501" s="4">
        <f>IF((Eingabe!G517&lt;&gt;""),Eingabe!G517,Eingabe!F517)</f>
        <v>0</v>
      </c>
      <c r="M501" s="4">
        <f>+Eingabe!I517</f>
        <v>0</v>
      </c>
      <c r="N501" s="5" t="str">
        <f>IF(Eingabe!L517&lt;&gt; "",Eingabe!L517,"")</f>
        <v/>
      </c>
      <c r="O501" s="4" t="str">
        <f>IF(Eingabe!M517 &lt;&gt; "", VLOOKUP(Eingabe!M517,tblRFQZusatz!A$2:B$4,2,FALSE),"")</f>
        <v/>
      </c>
      <c r="P501" s="16">
        <f>+Eingabe!P517</f>
        <v>0</v>
      </c>
      <c r="Q501" s="4" t="e">
        <f>VLOOKUP(Eingabe!J517,tblBeobachter!$A$2:$B$4318,2,FALSE)</f>
        <v>#N/A</v>
      </c>
      <c r="R501" s="4" t="str">
        <f>IF(Eingabe!K517&lt;&gt; "",VLOOKUP(Eingabe!K517,tblBeobachter!$A$2:$B$4318,2,FALSE),"")</f>
        <v/>
      </c>
      <c r="S501" s="4" t="str">
        <f>IF(Eingabe!N517 &lt;&gt; "",VLOOKUP(Eingabe!N517,tlbLebensraumtyp!A$2:B$26,2,FALSE),"")</f>
        <v/>
      </c>
      <c r="T501" s="4" t="str">
        <f>IF(Eingabe!O517&lt;&gt;"",VLOOKUP(Eingabe!O517,tlbLebensraumtyp!A$2:B$26,2,FALSE)," ")</f>
        <v xml:space="preserve"> </v>
      </c>
    </row>
    <row r="502" spans="1:20" x14ac:dyDescent="0.25">
      <c r="A502" s="36">
        <f>+Eingabe!A518</f>
        <v>0</v>
      </c>
      <c r="B502" s="4" t="e">
        <f>VLOOKUP(Eingabe!Q518,tblArt!$A$2:$B$321,2,FALSE)</f>
        <v>#N/A</v>
      </c>
      <c r="C502" s="4" t="e">
        <f>VLOOKUP(Eingabe!B518,tblGemeinde!A$2:D$2867,4,FALSE)</f>
        <v>#N/A</v>
      </c>
      <c r="D502" s="4" t="e">
        <f>VLOOKUP(Eingabe!R518,tblAnzahl!A$2:D$6,4,FALSE)</f>
        <v>#N/A</v>
      </c>
      <c r="E502" s="18" t="str">
        <f>IF(Eingabe!S518&lt;&gt;"",Eingabe!S518,"")</f>
        <v/>
      </c>
      <c r="F502" s="4" t="e">
        <f>VLOOKUP(Eingabe!T518,tblBemerkung!A$2:B$8,2,FALSE)</f>
        <v>#N/A</v>
      </c>
      <c r="G502" s="35">
        <f>+Eingabe!C518</f>
        <v>0</v>
      </c>
      <c r="H502" s="4">
        <f>+Eingabe!H518</f>
        <v>0</v>
      </c>
      <c r="I502" s="4">
        <f>+Eingabe!D518</f>
        <v>0</v>
      </c>
      <c r="J502" s="4">
        <f>IF((Eingabe!E518&lt;&gt;""),Eingabe!E518,Eingabe!D518)</f>
        <v>0</v>
      </c>
      <c r="K502" s="4">
        <f>+Eingabe!F518</f>
        <v>0</v>
      </c>
      <c r="L502" s="4">
        <f>IF((Eingabe!G518&lt;&gt;""),Eingabe!G518,Eingabe!F518)</f>
        <v>0</v>
      </c>
      <c r="M502" s="4">
        <f>+Eingabe!I518</f>
        <v>0</v>
      </c>
      <c r="N502" s="5" t="str">
        <f>IF(Eingabe!L518&lt;&gt; "",Eingabe!L518,"")</f>
        <v/>
      </c>
      <c r="O502" s="4" t="str">
        <f>IF(Eingabe!M518 &lt;&gt; "", VLOOKUP(Eingabe!M518,tblRFQZusatz!A$2:B$4,2,FALSE),"")</f>
        <v/>
      </c>
      <c r="P502" s="16">
        <f>+Eingabe!P518</f>
        <v>0</v>
      </c>
      <c r="Q502" s="4" t="e">
        <f>VLOOKUP(Eingabe!J518,tblBeobachter!$A$2:$B$4318,2,FALSE)</f>
        <v>#N/A</v>
      </c>
      <c r="R502" s="4" t="str">
        <f>IF(Eingabe!K518&lt;&gt; "",VLOOKUP(Eingabe!K518,tblBeobachter!$A$2:$B$4318,2,FALSE),"")</f>
        <v/>
      </c>
      <c r="S502" s="4" t="str">
        <f>IF(Eingabe!N518 &lt;&gt; "",VLOOKUP(Eingabe!N518,tlbLebensraumtyp!A$2:B$26,2,FALSE),"")</f>
        <v/>
      </c>
      <c r="T502" s="4" t="str">
        <f>IF(Eingabe!O518&lt;&gt;"",VLOOKUP(Eingabe!O518,tlbLebensraumtyp!A$2:B$26,2,FALSE)," ")</f>
        <v xml:space="preserve"> </v>
      </c>
    </row>
    <row r="503" spans="1:20" x14ac:dyDescent="0.25">
      <c r="A503" s="36">
        <f>+Eingabe!A519</f>
        <v>0</v>
      </c>
      <c r="B503" s="4" t="e">
        <f>VLOOKUP(Eingabe!Q519,tblArt!$A$2:$B$321,2,FALSE)</f>
        <v>#N/A</v>
      </c>
      <c r="C503" s="4" t="e">
        <f>VLOOKUP(Eingabe!B519,tblGemeinde!A$2:D$2867,4,FALSE)</f>
        <v>#N/A</v>
      </c>
      <c r="D503" s="4" t="e">
        <f>VLOOKUP(Eingabe!R519,tblAnzahl!A$2:D$6,4,FALSE)</f>
        <v>#N/A</v>
      </c>
      <c r="E503" s="18" t="str">
        <f>IF(Eingabe!S519&lt;&gt;"",Eingabe!S519,"")</f>
        <v/>
      </c>
      <c r="F503" s="4" t="e">
        <f>VLOOKUP(Eingabe!T519,tblBemerkung!A$2:B$8,2,FALSE)</f>
        <v>#N/A</v>
      </c>
      <c r="G503" s="35">
        <f>+Eingabe!C519</f>
        <v>0</v>
      </c>
      <c r="H503" s="4">
        <f>+Eingabe!H519</f>
        <v>0</v>
      </c>
      <c r="I503" s="4">
        <f>+Eingabe!D519</f>
        <v>0</v>
      </c>
      <c r="J503" s="4">
        <f>IF((Eingabe!E519&lt;&gt;""),Eingabe!E519,Eingabe!D519)</f>
        <v>0</v>
      </c>
      <c r="K503" s="4">
        <f>+Eingabe!F519</f>
        <v>0</v>
      </c>
      <c r="L503" s="4">
        <f>IF((Eingabe!G519&lt;&gt;""),Eingabe!G519,Eingabe!F519)</f>
        <v>0</v>
      </c>
      <c r="M503" s="4">
        <f>+Eingabe!I519</f>
        <v>0</v>
      </c>
      <c r="N503" s="5" t="str">
        <f>IF(Eingabe!L519&lt;&gt; "",Eingabe!L519,"")</f>
        <v/>
      </c>
      <c r="O503" s="4" t="str">
        <f>IF(Eingabe!M519 &lt;&gt; "", VLOOKUP(Eingabe!M519,tblRFQZusatz!A$2:B$4,2,FALSE),"")</f>
        <v/>
      </c>
      <c r="P503" s="16">
        <f>+Eingabe!P519</f>
        <v>0</v>
      </c>
      <c r="Q503" s="4" t="e">
        <f>VLOOKUP(Eingabe!J519,tblBeobachter!$A$2:$B$4318,2,FALSE)</f>
        <v>#N/A</v>
      </c>
      <c r="R503" s="4" t="str">
        <f>IF(Eingabe!K519&lt;&gt; "",VLOOKUP(Eingabe!K519,tblBeobachter!$A$2:$B$4318,2,FALSE),"")</f>
        <v/>
      </c>
      <c r="S503" s="4" t="str">
        <f>IF(Eingabe!N519 &lt;&gt; "",VLOOKUP(Eingabe!N519,tlbLebensraumtyp!A$2:B$26,2,FALSE),"")</f>
        <v/>
      </c>
      <c r="T503" s="4" t="str">
        <f>IF(Eingabe!O519&lt;&gt;"",VLOOKUP(Eingabe!O519,tlbLebensraumtyp!A$2:B$26,2,FALSE)," ")</f>
        <v xml:space="preserve"> </v>
      </c>
    </row>
    <row r="504" spans="1:20" x14ac:dyDescent="0.25">
      <c r="A504" s="36">
        <f>+Eingabe!A520</f>
        <v>0</v>
      </c>
      <c r="B504" s="4" t="e">
        <f>VLOOKUP(Eingabe!Q520,tblArt!$A$2:$B$321,2,FALSE)</f>
        <v>#N/A</v>
      </c>
      <c r="C504" s="4" t="e">
        <f>VLOOKUP(Eingabe!B520,tblGemeinde!A$2:D$2867,4,FALSE)</f>
        <v>#N/A</v>
      </c>
      <c r="D504" s="4" t="e">
        <f>VLOOKUP(Eingabe!R520,tblAnzahl!A$2:D$6,4,FALSE)</f>
        <v>#N/A</v>
      </c>
      <c r="E504" s="18" t="str">
        <f>IF(Eingabe!S520&lt;&gt;"",Eingabe!S520,"")</f>
        <v/>
      </c>
      <c r="F504" s="4" t="e">
        <f>VLOOKUP(Eingabe!T520,tblBemerkung!A$2:B$8,2,FALSE)</f>
        <v>#N/A</v>
      </c>
      <c r="G504" s="35">
        <f>+Eingabe!C520</f>
        <v>0</v>
      </c>
      <c r="H504" s="4">
        <f>+Eingabe!H520</f>
        <v>0</v>
      </c>
      <c r="I504" s="4">
        <f>+Eingabe!D520</f>
        <v>0</v>
      </c>
      <c r="J504" s="4">
        <f>IF((Eingabe!E520&lt;&gt;""),Eingabe!E520,Eingabe!D520)</f>
        <v>0</v>
      </c>
      <c r="K504" s="4">
        <f>+Eingabe!F520</f>
        <v>0</v>
      </c>
      <c r="L504" s="4">
        <f>IF((Eingabe!G520&lt;&gt;""),Eingabe!G520,Eingabe!F520)</f>
        <v>0</v>
      </c>
      <c r="M504" s="4">
        <f>+Eingabe!I520</f>
        <v>0</v>
      </c>
      <c r="N504" s="5" t="str">
        <f>IF(Eingabe!L520&lt;&gt; "",Eingabe!L520,"")</f>
        <v/>
      </c>
      <c r="O504" s="4" t="str">
        <f>IF(Eingabe!M520 &lt;&gt; "", VLOOKUP(Eingabe!M520,tblRFQZusatz!A$2:B$4,2,FALSE),"")</f>
        <v/>
      </c>
      <c r="P504" s="16">
        <f>+Eingabe!P520</f>
        <v>0</v>
      </c>
      <c r="Q504" s="4" t="e">
        <f>VLOOKUP(Eingabe!J520,tblBeobachter!$A$2:$B$4318,2,FALSE)</f>
        <v>#N/A</v>
      </c>
      <c r="R504" s="4" t="str">
        <f>IF(Eingabe!K520&lt;&gt; "",VLOOKUP(Eingabe!K520,tblBeobachter!$A$2:$B$4318,2,FALSE),"")</f>
        <v/>
      </c>
      <c r="S504" s="4" t="str">
        <f>IF(Eingabe!N520 &lt;&gt; "",VLOOKUP(Eingabe!N520,tlbLebensraumtyp!A$2:B$26,2,FALSE),"")</f>
        <v/>
      </c>
      <c r="T504" s="4" t="str">
        <f>IF(Eingabe!O520&lt;&gt;"",VLOOKUP(Eingabe!O520,tlbLebensraumtyp!A$2:B$26,2,FALSE)," ")</f>
        <v xml:space="preserve"> </v>
      </c>
    </row>
    <row r="505" spans="1:20" x14ac:dyDescent="0.25">
      <c r="A505" s="36">
        <f>+Eingabe!A521</f>
        <v>0</v>
      </c>
      <c r="B505" s="4" t="e">
        <f>VLOOKUP(Eingabe!Q521,tblArt!$A$2:$B$321,2,FALSE)</f>
        <v>#N/A</v>
      </c>
      <c r="C505" s="4" t="e">
        <f>VLOOKUP(Eingabe!B521,tblGemeinde!A$2:D$2867,4,FALSE)</f>
        <v>#N/A</v>
      </c>
      <c r="D505" s="4" t="e">
        <f>VLOOKUP(Eingabe!R521,tblAnzahl!A$2:D$6,4,FALSE)</f>
        <v>#N/A</v>
      </c>
      <c r="E505" s="18" t="str">
        <f>IF(Eingabe!S521&lt;&gt;"",Eingabe!S521,"")</f>
        <v/>
      </c>
      <c r="F505" s="4" t="e">
        <f>VLOOKUP(Eingabe!T521,tblBemerkung!A$2:B$8,2,FALSE)</f>
        <v>#N/A</v>
      </c>
      <c r="G505" s="35">
        <f>+Eingabe!C521</f>
        <v>0</v>
      </c>
      <c r="H505" s="4">
        <f>+Eingabe!H521</f>
        <v>0</v>
      </c>
      <c r="I505" s="4">
        <f>+Eingabe!D521</f>
        <v>0</v>
      </c>
      <c r="J505" s="4">
        <f>IF((Eingabe!E521&lt;&gt;""),Eingabe!E521,Eingabe!D521)</f>
        <v>0</v>
      </c>
      <c r="K505" s="4">
        <f>+Eingabe!F521</f>
        <v>0</v>
      </c>
      <c r="L505" s="4">
        <f>IF((Eingabe!G521&lt;&gt;""),Eingabe!G521,Eingabe!F521)</f>
        <v>0</v>
      </c>
      <c r="M505" s="4">
        <f>+Eingabe!I521</f>
        <v>0</v>
      </c>
      <c r="N505" s="5" t="str">
        <f>IF(Eingabe!L521&lt;&gt; "",Eingabe!L521,"")</f>
        <v/>
      </c>
      <c r="O505" s="4" t="str">
        <f>IF(Eingabe!M521 &lt;&gt; "", VLOOKUP(Eingabe!M521,tblRFQZusatz!A$2:B$4,2,FALSE),"")</f>
        <v/>
      </c>
      <c r="P505" s="16">
        <f>+Eingabe!P521</f>
        <v>0</v>
      </c>
      <c r="Q505" s="4" t="e">
        <f>VLOOKUP(Eingabe!J521,tblBeobachter!$A$2:$B$4318,2,FALSE)</f>
        <v>#N/A</v>
      </c>
      <c r="R505" s="4" t="str">
        <f>IF(Eingabe!K521&lt;&gt; "",VLOOKUP(Eingabe!K521,tblBeobachter!$A$2:$B$4318,2,FALSE),"")</f>
        <v/>
      </c>
      <c r="S505" s="4" t="str">
        <f>IF(Eingabe!N521 &lt;&gt; "",VLOOKUP(Eingabe!N521,tlbLebensraumtyp!A$2:B$26,2,FALSE),"")</f>
        <v/>
      </c>
      <c r="T505" s="4" t="str">
        <f>IF(Eingabe!O521&lt;&gt;"",VLOOKUP(Eingabe!O521,tlbLebensraumtyp!A$2:B$26,2,FALSE)," ")</f>
        <v xml:space="preserve"> </v>
      </c>
    </row>
    <row r="506" spans="1:20" x14ac:dyDescent="0.25">
      <c r="A506" s="36">
        <f>+Eingabe!A522</f>
        <v>0</v>
      </c>
      <c r="B506" s="4" t="e">
        <f>VLOOKUP(Eingabe!Q522,tblArt!$A$2:$B$321,2,FALSE)</f>
        <v>#N/A</v>
      </c>
      <c r="C506" s="4" t="e">
        <f>VLOOKUP(Eingabe!B522,tblGemeinde!A$2:D$2867,4,FALSE)</f>
        <v>#N/A</v>
      </c>
      <c r="D506" s="4" t="e">
        <f>VLOOKUP(Eingabe!R522,tblAnzahl!A$2:D$6,4,FALSE)</f>
        <v>#N/A</v>
      </c>
      <c r="E506" s="18" t="str">
        <f>IF(Eingabe!S522&lt;&gt;"",Eingabe!S522,"")</f>
        <v/>
      </c>
      <c r="F506" s="4" t="e">
        <f>VLOOKUP(Eingabe!T522,tblBemerkung!A$2:B$8,2,FALSE)</f>
        <v>#N/A</v>
      </c>
      <c r="G506" s="35">
        <f>+Eingabe!C522</f>
        <v>0</v>
      </c>
      <c r="H506" s="4">
        <f>+Eingabe!H522</f>
        <v>0</v>
      </c>
      <c r="I506" s="4">
        <f>+Eingabe!D522</f>
        <v>0</v>
      </c>
      <c r="J506" s="4">
        <f>IF((Eingabe!E522&lt;&gt;""),Eingabe!E522,Eingabe!D522)</f>
        <v>0</v>
      </c>
      <c r="K506" s="4">
        <f>+Eingabe!F522</f>
        <v>0</v>
      </c>
      <c r="L506" s="4">
        <f>IF((Eingabe!G522&lt;&gt;""),Eingabe!G522,Eingabe!F522)</f>
        <v>0</v>
      </c>
      <c r="M506" s="4">
        <f>+Eingabe!I522</f>
        <v>0</v>
      </c>
      <c r="N506" s="5" t="str">
        <f>IF(Eingabe!L522&lt;&gt; "",Eingabe!L522,"")</f>
        <v/>
      </c>
      <c r="O506" s="4" t="str">
        <f>IF(Eingabe!M522 &lt;&gt; "", VLOOKUP(Eingabe!M522,tblRFQZusatz!A$2:B$4,2,FALSE),"")</f>
        <v/>
      </c>
      <c r="P506" s="16">
        <f>+Eingabe!P522</f>
        <v>0</v>
      </c>
      <c r="Q506" s="4" t="e">
        <f>VLOOKUP(Eingabe!J522,tblBeobachter!$A$2:$B$4318,2,FALSE)</f>
        <v>#N/A</v>
      </c>
      <c r="R506" s="4" t="str">
        <f>IF(Eingabe!K522&lt;&gt; "",VLOOKUP(Eingabe!K522,tblBeobachter!$A$2:$B$4318,2,FALSE),"")</f>
        <v/>
      </c>
      <c r="S506" s="4" t="str">
        <f>IF(Eingabe!N522 &lt;&gt; "",VLOOKUP(Eingabe!N522,tlbLebensraumtyp!A$2:B$26,2,FALSE),"")</f>
        <v/>
      </c>
      <c r="T506" s="4" t="str">
        <f>IF(Eingabe!O522&lt;&gt;"",VLOOKUP(Eingabe!O522,tlbLebensraumtyp!A$2:B$26,2,FALSE)," ")</f>
        <v xml:space="preserve"> </v>
      </c>
    </row>
    <row r="507" spans="1:20" x14ac:dyDescent="0.25">
      <c r="A507" s="36">
        <f>+Eingabe!A523</f>
        <v>0</v>
      </c>
      <c r="B507" s="4" t="e">
        <f>VLOOKUP(Eingabe!Q523,tblArt!$A$2:$B$321,2,FALSE)</f>
        <v>#N/A</v>
      </c>
      <c r="C507" s="4" t="e">
        <f>VLOOKUP(Eingabe!B523,tblGemeinde!A$2:D$2867,4,FALSE)</f>
        <v>#N/A</v>
      </c>
      <c r="D507" s="4" t="e">
        <f>VLOOKUP(Eingabe!R523,tblAnzahl!A$2:D$6,4,FALSE)</f>
        <v>#N/A</v>
      </c>
      <c r="E507" s="18" t="str">
        <f>IF(Eingabe!S523&lt;&gt;"",Eingabe!S523,"")</f>
        <v/>
      </c>
      <c r="F507" s="4" t="e">
        <f>VLOOKUP(Eingabe!T523,tblBemerkung!A$2:B$8,2,FALSE)</f>
        <v>#N/A</v>
      </c>
      <c r="G507" s="35">
        <f>+Eingabe!C523</f>
        <v>0</v>
      </c>
      <c r="H507" s="4">
        <f>+Eingabe!H523</f>
        <v>0</v>
      </c>
      <c r="I507" s="4">
        <f>+Eingabe!D523</f>
        <v>0</v>
      </c>
      <c r="J507" s="4">
        <f>IF((Eingabe!E523&lt;&gt;""),Eingabe!E523,Eingabe!D523)</f>
        <v>0</v>
      </c>
      <c r="K507" s="4">
        <f>+Eingabe!F523</f>
        <v>0</v>
      </c>
      <c r="L507" s="4">
        <f>IF((Eingabe!G523&lt;&gt;""),Eingabe!G523,Eingabe!F523)</f>
        <v>0</v>
      </c>
      <c r="M507" s="4">
        <f>+Eingabe!I523</f>
        <v>0</v>
      </c>
      <c r="N507" s="5" t="str">
        <f>IF(Eingabe!L523&lt;&gt; "",Eingabe!L523,"")</f>
        <v/>
      </c>
      <c r="O507" s="4" t="str">
        <f>IF(Eingabe!M523 &lt;&gt; "", VLOOKUP(Eingabe!M523,tblRFQZusatz!A$2:B$4,2,FALSE),"")</f>
        <v/>
      </c>
      <c r="P507" s="16">
        <f>+Eingabe!P523</f>
        <v>0</v>
      </c>
      <c r="Q507" s="4" t="e">
        <f>VLOOKUP(Eingabe!J523,tblBeobachter!$A$2:$B$4318,2,FALSE)</f>
        <v>#N/A</v>
      </c>
      <c r="R507" s="4" t="str">
        <f>IF(Eingabe!K523&lt;&gt; "",VLOOKUP(Eingabe!K523,tblBeobachter!$A$2:$B$4318,2,FALSE),"")</f>
        <v/>
      </c>
      <c r="S507" s="4" t="str">
        <f>IF(Eingabe!N523 &lt;&gt; "",VLOOKUP(Eingabe!N523,tlbLebensraumtyp!A$2:B$26,2,FALSE),"")</f>
        <v/>
      </c>
      <c r="T507" s="4" t="str">
        <f>IF(Eingabe!O523&lt;&gt;"",VLOOKUP(Eingabe!O523,tlbLebensraumtyp!A$2:B$26,2,FALSE)," ")</f>
        <v xml:space="preserve"> </v>
      </c>
    </row>
    <row r="508" spans="1:20" x14ac:dyDescent="0.25">
      <c r="A508" s="36">
        <f>+Eingabe!A524</f>
        <v>0</v>
      </c>
      <c r="B508" s="4" t="e">
        <f>VLOOKUP(Eingabe!Q524,tblArt!$A$2:$B$321,2,FALSE)</f>
        <v>#N/A</v>
      </c>
      <c r="C508" s="4" t="e">
        <f>VLOOKUP(Eingabe!B524,tblGemeinde!A$2:D$2867,4,FALSE)</f>
        <v>#N/A</v>
      </c>
      <c r="D508" s="4" t="e">
        <f>VLOOKUP(Eingabe!R524,tblAnzahl!A$2:D$6,4,FALSE)</f>
        <v>#N/A</v>
      </c>
      <c r="E508" s="18" t="str">
        <f>IF(Eingabe!S524&lt;&gt;"",Eingabe!S524,"")</f>
        <v/>
      </c>
      <c r="F508" s="4" t="e">
        <f>VLOOKUP(Eingabe!T524,tblBemerkung!A$2:B$8,2,FALSE)</f>
        <v>#N/A</v>
      </c>
      <c r="G508" s="35">
        <f>+Eingabe!C524</f>
        <v>0</v>
      </c>
      <c r="H508" s="4">
        <f>+Eingabe!H524</f>
        <v>0</v>
      </c>
      <c r="I508" s="4">
        <f>+Eingabe!D524</f>
        <v>0</v>
      </c>
      <c r="J508" s="4">
        <f>IF((Eingabe!E524&lt;&gt;""),Eingabe!E524,Eingabe!D524)</f>
        <v>0</v>
      </c>
      <c r="K508" s="4">
        <f>+Eingabe!F524</f>
        <v>0</v>
      </c>
      <c r="L508" s="4">
        <f>IF((Eingabe!G524&lt;&gt;""),Eingabe!G524,Eingabe!F524)</f>
        <v>0</v>
      </c>
      <c r="M508" s="4">
        <f>+Eingabe!I524</f>
        <v>0</v>
      </c>
      <c r="N508" s="5" t="str">
        <f>IF(Eingabe!L524&lt;&gt; "",Eingabe!L524,"")</f>
        <v/>
      </c>
      <c r="O508" s="4" t="str">
        <f>IF(Eingabe!M524 &lt;&gt; "", VLOOKUP(Eingabe!M524,tblRFQZusatz!A$2:B$4,2,FALSE),"")</f>
        <v/>
      </c>
      <c r="P508" s="16">
        <f>+Eingabe!P524</f>
        <v>0</v>
      </c>
      <c r="Q508" s="4" t="e">
        <f>VLOOKUP(Eingabe!J524,tblBeobachter!$A$2:$B$4318,2,FALSE)</f>
        <v>#N/A</v>
      </c>
      <c r="R508" s="4" t="str">
        <f>IF(Eingabe!K524&lt;&gt; "",VLOOKUP(Eingabe!K524,tblBeobachter!$A$2:$B$4318,2,FALSE),"")</f>
        <v/>
      </c>
      <c r="S508" s="4" t="str">
        <f>IF(Eingabe!N524 &lt;&gt; "",VLOOKUP(Eingabe!N524,tlbLebensraumtyp!A$2:B$26,2,FALSE),"")</f>
        <v/>
      </c>
      <c r="T508" s="4" t="str">
        <f>IF(Eingabe!O524&lt;&gt;"",VLOOKUP(Eingabe!O524,tlbLebensraumtyp!A$2:B$26,2,FALSE)," ")</f>
        <v xml:space="preserve"> </v>
      </c>
    </row>
    <row r="509" spans="1:20" x14ac:dyDescent="0.25">
      <c r="A509" s="36">
        <f>+Eingabe!A525</f>
        <v>0</v>
      </c>
      <c r="B509" s="4" t="e">
        <f>VLOOKUP(Eingabe!Q525,tblArt!$A$2:$B$321,2,FALSE)</f>
        <v>#N/A</v>
      </c>
      <c r="C509" s="4" t="e">
        <f>VLOOKUP(Eingabe!B525,tblGemeinde!A$2:D$2867,4,FALSE)</f>
        <v>#N/A</v>
      </c>
      <c r="D509" s="4" t="e">
        <f>VLOOKUP(Eingabe!R525,tblAnzahl!A$2:D$6,4,FALSE)</f>
        <v>#N/A</v>
      </c>
      <c r="E509" s="18" t="str">
        <f>IF(Eingabe!S525&lt;&gt;"",Eingabe!S525,"")</f>
        <v/>
      </c>
      <c r="F509" s="4" t="e">
        <f>VLOOKUP(Eingabe!T525,tblBemerkung!A$2:B$8,2,FALSE)</f>
        <v>#N/A</v>
      </c>
      <c r="G509" s="35">
        <f>+Eingabe!C525</f>
        <v>0</v>
      </c>
      <c r="H509" s="4">
        <f>+Eingabe!H525</f>
        <v>0</v>
      </c>
      <c r="I509" s="4">
        <f>+Eingabe!D525</f>
        <v>0</v>
      </c>
      <c r="J509" s="4">
        <f>IF((Eingabe!E525&lt;&gt;""),Eingabe!E525,Eingabe!D525)</f>
        <v>0</v>
      </c>
      <c r="K509" s="4">
        <f>+Eingabe!F525</f>
        <v>0</v>
      </c>
      <c r="L509" s="4">
        <f>IF((Eingabe!G525&lt;&gt;""),Eingabe!G525,Eingabe!F525)</f>
        <v>0</v>
      </c>
      <c r="M509" s="4">
        <f>+Eingabe!I525</f>
        <v>0</v>
      </c>
      <c r="N509" s="5" t="str">
        <f>IF(Eingabe!L525&lt;&gt; "",Eingabe!L525,"")</f>
        <v/>
      </c>
      <c r="O509" s="4" t="str">
        <f>IF(Eingabe!M525 &lt;&gt; "", VLOOKUP(Eingabe!M525,tblRFQZusatz!A$2:B$4,2,FALSE),"")</f>
        <v/>
      </c>
      <c r="P509" s="16">
        <f>+Eingabe!P525</f>
        <v>0</v>
      </c>
      <c r="Q509" s="4" t="e">
        <f>VLOOKUP(Eingabe!J525,tblBeobachter!$A$2:$B$4318,2,FALSE)</f>
        <v>#N/A</v>
      </c>
      <c r="R509" s="4" t="str">
        <f>IF(Eingabe!K525&lt;&gt; "",VLOOKUP(Eingabe!K525,tblBeobachter!$A$2:$B$4318,2,FALSE),"")</f>
        <v/>
      </c>
      <c r="S509" s="4" t="str">
        <f>IF(Eingabe!N525 &lt;&gt; "",VLOOKUP(Eingabe!N525,tlbLebensraumtyp!A$2:B$26,2,FALSE),"")</f>
        <v/>
      </c>
      <c r="T509" s="4" t="str">
        <f>IF(Eingabe!O525&lt;&gt;"",VLOOKUP(Eingabe!O525,tlbLebensraumtyp!A$2:B$26,2,FALSE)," ")</f>
        <v xml:space="preserve"> </v>
      </c>
    </row>
    <row r="510" spans="1:20" x14ac:dyDescent="0.25">
      <c r="A510" s="36">
        <f>+Eingabe!A526</f>
        <v>0</v>
      </c>
      <c r="B510" s="4" t="e">
        <f>VLOOKUP(Eingabe!Q526,tblArt!$A$2:$B$321,2,FALSE)</f>
        <v>#N/A</v>
      </c>
      <c r="C510" s="4" t="e">
        <f>VLOOKUP(Eingabe!B526,tblGemeinde!A$2:D$2867,4,FALSE)</f>
        <v>#N/A</v>
      </c>
      <c r="D510" s="4" t="e">
        <f>VLOOKUP(Eingabe!R526,tblAnzahl!A$2:D$6,4,FALSE)</f>
        <v>#N/A</v>
      </c>
      <c r="E510" s="18" t="str">
        <f>IF(Eingabe!S526&lt;&gt;"",Eingabe!S526,"")</f>
        <v/>
      </c>
      <c r="F510" s="4" t="e">
        <f>VLOOKUP(Eingabe!T526,tblBemerkung!A$2:B$8,2,FALSE)</f>
        <v>#N/A</v>
      </c>
      <c r="G510" s="35">
        <f>+Eingabe!C526</f>
        <v>0</v>
      </c>
      <c r="H510" s="4">
        <f>+Eingabe!H526</f>
        <v>0</v>
      </c>
      <c r="I510" s="4">
        <f>+Eingabe!D526</f>
        <v>0</v>
      </c>
      <c r="J510" s="4">
        <f>IF((Eingabe!E526&lt;&gt;""),Eingabe!E526,Eingabe!D526)</f>
        <v>0</v>
      </c>
      <c r="K510" s="4">
        <f>+Eingabe!F526</f>
        <v>0</v>
      </c>
      <c r="L510" s="4">
        <f>IF((Eingabe!G526&lt;&gt;""),Eingabe!G526,Eingabe!F526)</f>
        <v>0</v>
      </c>
      <c r="M510" s="4">
        <f>+Eingabe!I526</f>
        <v>0</v>
      </c>
      <c r="N510" s="5" t="str">
        <f>IF(Eingabe!L526&lt;&gt; "",Eingabe!L526,"")</f>
        <v/>
      </c>
      <c r="O510" s="4" t="str">
        <f>IF(Eingabe!M526 &lt;&gt; "", VLOOKUP(Eingabe!M526,tblRFQZusatz!A$2:B$4,2,FALSE),"")</f>
        <v/>
      </c>
      <c r="P510" s="16">
        <f>+Eingabe!P526</f>
        <v>0</v>
      </c>
      <c r="Q510" s="4" t="e">
        <f>VLOOKUP(Eingabe!J526,tblBeobachter!$A$2:$B$4318,2,FALSE)</f>
        <v>#N/A</v>
      </c>
      <c r="R510" s="4" t="str">
        <f>IF(Eingabe!K526&lt;&gt; "",VLOOKUP(Eingabe!K526,tblBeobachter!$A$2:$B$4318,2,FALSE),"")</f>
        <v/>
      </c>
      <c r="S510" s="4" t="str">
        <f>IF(Eingabe!N526 &lt;&gt; "",VLOOKUP(Eingabe!N526,tlbLebensraumtyp!A$2:B$26,2,FALSE),"")</f>
        <v/>
      </c>
      <c r="T510" s="4" t="str">
        <f>IF(Eingabe!O526&lt;&gt;"",VLOOKUP(Eingabe!O526,tlbLebensraumtyp!A$2:B$26,2,FALSE)," ")</f>
        <v xml:space="preserve"> </v>
      </c>
    </row>
    <row r="511" spans="1:20" x14ac:dyDescent="0.25">
      <c r="A511" s="36">
        <f>+Eingabe!A527</f>
        <v>0</v>
      </c>
      <c r="B511" s="4" t="e">
        <f>VLOOKUP(Eingabe!Q527,tblArt!$A$2:$B$321,2,FALSE)</f>
        <v>#N/A</v>
      </c>
      <c r="C511" s="4" t="e">
        <f>VLOOKUP(Eingabe!B527,tblGemeinde!A$2:D$2867,4,FALSE)</f>
        <v>#N/A</v>
      </c>
      <c r="D511" s="4" t="e">
        <f>VLOOKUP(Eingabe!R527,tblAnzahl!A$2:D$6,4,FALSE)</f>
        <v>#N/A</v>
      </c>
      <c r="E511" s="18" t="str">
        <f>IF(Eingabe!S527&lt;&gt;"",Eingabe!S527,"")</f>
        <v/>
      </c>
      <c r="F511" s="4" t="e">
        <f>VLOOKUP(Eingabe!T527,tblBemerkung!A$2:B$8,2,FALSE)</f>
        <v>#N/A</v>
      </c>
      <c r="G511" s="35">
        <f>+Eingabe!C527</f>
        <v>0</v>
      </c>
      <c r="H511" s="4">
        <f>+Eingabe!H527</f>
        <v>0</v>
      </c>
      <c r="I511" s="4">
        <f>+Eingabe!D527</f>
        <v>0</v>
      </c>
      <c r="J511" s="4">
        <f>IF((Eingabe!E527&lt;&gt;""),Eingabe!E527,Eingabe!D527)</f>
        <v>0</v>
      </c>
      <c r="K511" s="4">
        <f>+Eingabe!F527</f>
        <v>0</v>
      </c>
      <c r="L511" s="4">
        <f>IF((Eingabe!G527&lt;&gt;""),Eingabe!G527,Eingabe!F527)</f>
        <v>0</v>
      </c>
      <c r="M511" s="4">
        <f>+Eingabe!I527</f>
        <v>0</v>
      </c>
      <c r="N511" s="5" t="str">
        <f>IF(Eingabe!L527&lt;&gt; "",Eingabe!L527,"")</f>
        <v/>
      </c>
      <c r="O511" s="4" t="str">
        <f>IF(Eingabe!M527 &lt;&gt; "", VLOOKUP(Eingabe!M527,tblRFQZusatz!A$2:B$4,2,FALSE),"")</f>
        <v/>
      </c>
      <c r="P511" s="16">
        <f>+Eingabe!P527</f>
        <v>0</v>
      </c>
      <c r="Q511" s="4" t="e">
        <f>VLOOKUP(Eingabe!J527,tblBeobachter!$A$2:$B$4318,2,FALSE)</f>
        <v>#N/A</v>
      </c>
      <c r="R511" s="4" t="str">
        <f>IF(Eingabe!K527&lt;&gt; "",VLOOKUP(Eingabe!K527,tblBeobachter!$A$2:$B$4318,2,FALSE),"")</f>
        <v/>
      </c>
      <c r="S511" s="4" t="str">
        <f>IF(Eingabe!N527 &lt;&gt; "",VLOOKUP(Eingabe!N527,tlbLebensraumtyp!A$2:B$26,2,FALSE),"")</f>
        <v/>
      </c>
      <c r="T511" s="4" t="str">
        <f>IF(Eingabe!O527&lt;&gt;"",VLOOKUP(Eingabe!O527,tlbLebensraumtyp!A$2:B$26,2,FALSE)," ")</f>
        <v xml:space="preserve"> </v>
      </c>
    </row>
    <row r="512" spans="1:20" x14ac:dyDescent="0.25">
      <c r="A512" s="36">
        <f>+Eingabe!A528</f>
        <v>0</v>
      </c>
      <c r="B512" s="4" t="e">
        <f>VLOOKUP(Eingabe!Q528,tblArt!$A$2:$B$321,2,FALSE)</f>
        <v>#N/A</v>
      </c>
      <c r="C512" s="4" t="e">
        <f>VLOOKUP(Eingabe!B528,tblGemeinde!A$2:D$2867,4,FALSE)</f>
        <v>#N/A</v>
      </c>
      <c r="D512" s="4" t="e">
        <f>VLOOKUP(Eingabe!R528,tblAnzahl!A$2:D$6,4,FALSE)</f>
        <v>#N/A</v>
      </c>
      <c r="E512" s="18" t="str">
        <f>IF(Eingabe!S528&lt;&gt;"",Eingabe!S528,"")</f>
        <v/>
      </c>
      <c r="F512" s="4" t="e">
        <f>VLOOKUP(Eingabe!T528,tblBemerkung!A$2:B$8,2,FALSE)</f>
        <v>#N/A</v>
      </c>
      <c r="G512" s="35">
        <f>+Eingabe!C528</f>
        <v>0</v>
      </c>
      <c r="H512" s="4">
        <f>+Eingabe!H528</f>
        <v>0</v>
      </c>
      <c r="I512" s="4">
        <f>+Eingabe!D528</f>
        <v>0</v>
      </c>
      <c r="J512" s="4">
        <f>IF((Eingabe!E528&lt;&gt;""),Eingabe!E528,Eingabe!D528)</f>
        <v>0</v>
      </c>
      <c r="K512" s="4">
        <f>+Eingabe!F528</f>
        <v>0</v>
      </c>
      <c r="L512" s="4">
        <f>IF((Eingabe!G528&lt;&gt;""),Eingabe!G528,Eingabe!F528)</f>
        <v>0</v>
      </c>
      <c r="M512" s="4">
        <f>+Eingabe!I528</f>
        <v>0</v>
      </c>
      <c r="N512" s="5" t="str">
        <f>IF(Eingabe!L528&lt;&gt; "",Eingabe!L528,"")</f>
        <v/>
      </c>
      <c r="O512" s="4" t="str">
        <f>IF(Eingabe!M528 &lt;&gt; "", VLOOKUP(Eingabe!M528,tblRFQZusatz!A$2:B$4,2,FALSE),"")</f>
        <v/>
      </c>
      <c r="P512" s="16">
        <f>+Eingabe!P528</f>
        <v>0</v>
      </c>
      <c r="Q512" s="4" t="e">
        <f>VLOOKUP(Eingabe!J528,tblBeobachter!$A$2:$B$4318,2,FALSE)</f>
        <v>#N/A</v>
      </c>
      <c r="R512" s="4" t="str">
        <f>IF(Eingabe!K528&lt;&gt; "",VLOOKUP(Eingabe!K528,tblBeobachter!$A$2:$B$4318,2,FALSE),"")</f>
        <v/>
      </c>
      <c r="S512" s="4" t="str">
        <f>IF(Eingabe!N528 &lt;&gt; "",VLOOKUP(Eingabe!N528,tlbLebensraumtyp!A$2:B$26,2,FALSE),"")</f>
        <v/>
      </c>
      <c r="T512" s="4" t="str">
        <f>IF(Eingabe!O528&lt;&gt;"",VLOOKUP(Eingabe!O528,tlbLebensraumtyp!A$2:B$26,2,FALSE)," ")</f>
        <v xml:space="preserve"> </v>
      </c>
    </row>
    <row r="513" spans="1:20" x14ac:dyDescent="0.25">
      <c r="A513" s="36">
        <f>+Eingabe!A529</f>
        <v>0</v>
      </c>
      <c r="B513" s="4" t="e">
        <f>VLOOKUP(Eingabe!Q529,tblArt!$A$2:$B$321,2,FALSE)</f>
        <v>#N/A</v>
      </c>
      <c r="C513" s="4" t="e">
        <f>VLOOKUP(Eingabe!B529,tblGemeinde!A$2:D$2867,4,FALSE)</f>
        <v>#N/A</v>
      </c>
      <c r="D513" s="4" t="e">
        <f>VLOOKUP(Eingabe!R529,tblAnzahl!A$2:D$6,4,FALSE)</f>
        <v>#N/A</v>
      </c>
      <c r="E513" s="18" t="str">
        <f>IF(Eingabe!S529&lt;&gt;"",Eingabe!S529,"")</f>
        <v/>
      </c>
      <c r="F513" s="4" t="e">
        <f>VLOOKUP(Eingabe!T529,tblBemerkung!A$2:B$8,2,FALSE)</f>
        <v>#N/A</v>
      </c>
      <c r="G513" s="35">
        <f>+Eingabe!C529</f>
        <v>0</v>
      </c>
      <c r="H513" s="4">
        <f>+Eingabe!H529</f>
        <v>0</v>
      </c>
      <c r="I513" s="4">
        <f>+Eingabe!D529</f>
        <v>0</v>
      </c>
      <c r="J513" s="4">
        <f>IF((Eingabe!E529&lt;&gt;""),Eingabe!E529,Eingabe!D529)</f>
        <v>0</v>
      </c>
      <c r="K513" s="4">
        <f>+Eingabe!F529</f>
        <v>0</v>
      </c>
      <c r="L513" s="4">
        <f>IF((Eingabe!G529&lt;&gt;""),Eingabe!G529,Eingabe!F529)</f>
        <v>0</v>
      </c>
      <c r="M513" s="4">
        <f>+Eingabe!I529</f>
        <v>0</v>
      </c>
      <c r="N513" s="5" t="str">
        <f>IF(Eingabe!L529&lt;&gt; "",Eingabe!L529,"")</f>
        <v/>
      </c>
      <c r="O513" s="4" t="str">
        <f>IF(Eingabe!M529 &lt;&gt; "", VLOOKUP(Eingabe!M529,tblRFQZusatz!A$2:B$4,2,FALSE),"")</f>
        <v/>
      </c>
      <c r="P513" s="16">
        <f>+Eingabe!P529</f>
        <v>0</v>
      </c>
      <c r="Q513" s="4" t="e">
        <f>VLOOKUP(Eingabe!J529,tblBeobachter!$A$2:$B$4318,2,FALSE)</f>
        <v>#N/A</v>
      </c>
      <c r="R513" s="4" t="str">
        <f>IF(Eingabe!K529&lt;&gt; "",VLOOKUP(Eingabe!K529,tblBeobachter!$A$2:$B$4318,2,FALSE),"")</f>
        <v/>
      </c>
      <c r="S513" s="4" t="str">
        <f>IF(Eingabe!N529 &lt;&gt; "",VLOOKUP(Eingabe!N529,tlbLebensraumtyp!A$2:B$26,2,FALSE),"")</f>
        <v/>
      </c>
      <c r="T513" s="4" t="str">
        <f>IF(Eingabe!O529&lt;&gt;"",VLOOKUP(Eingabe!O529,tlbLebensraumtyp!A$2:B$26,2,FALSE)," ")</f>
        <v xml:space="preserve"> </v>
      </c>
    </row>
    <row r="514" spans="1:20" x14ac:dyDescent="0.25">
      <c r="A514" s="36">
        <f>+Eingabe!A530</f>
        <v>0</v>
      </c>
      <c r="B514" s="4" t="e">
        <f>VLOOKUP(Eingabe!Q530,tblArt!$A$2:$B$321,2,FALSE)</f>
        <v>#N/A</v>
      </c>
      <c r="C514" s="4" t="e">
        <f>VLOOKUP(Eingabe!B530,tblGemeinde!A$2:D$2867,4,FALSE)</f>
        <v>#N/A</v>
      </c>
      <c r="D514" s="4" t="e">
        <f>VLOOKUP(Eingabe!R530,tblAnzahl!A$2:D$6,4,FALSE)</f>
        <v>#N/A</v>
      </c>
      <c r="E514" s="18" t="str">
        <f>IF(Eingabe!S530&lt;&gt;"",Eingabe!S530,"")</f>
        <v/>
      </c>
      <c r="F514" s="4" t="e">
        <f>VLOOKUP(Eingabe!T530,tblBemerkung!A$2:B$8,2,FALSE)</f>
        <v>#N/A</v>
      </c>
      <c r="G514" s="35">
        <f>+Eingabe!C530</f>
        <v>0</v>
      </c>
      <c r="H514" s="4">
        <f>+Eingabe!H530</f>
        <v>0</v>
      </c>
      <c r="I514" s="4">
        <f>+Eingabe!D530</f>
        <v>0</v>
      </c>
      <c r="J514" s="4">
        <f>IF((Eingabe!E530&lt;&gt;""),Eingabe!E530,Eingabe!D530)</f>
        <v>0</v>
      </c>
      <c r="K514" s="4">
        <f>+Eingabe!F530</f>
        <v>0</v>
      </c>
      <c r="L514" s="4">
        <f>IF((Eingabe!G530&lt;&gt;""),Eingabe!G530,Eingabe!F530)</f>
        <v>0</v>
      </c>
      <c r="M514" s="4">
        <f>+Eingabe!I530</f>
        <v>0</v>
      </c>
      <c r="N514" s="5" t="str">
        <f>IF(Eingabe!L530&lt;&gt; "",Eingabe!L530,"")</f>
        <v/>
      </c>
      <c r="O514" s="4" t="str">
        <f>IF(Eingabe!M530 &lt;&gt; "", VLOOKUP(Eingabe!M530,tblRFQZusatz!A$2:B$4,2,FALSE),"")</f>
        <v/>
      </c>
      <c r="P514" s="16">
        <f>+Eingabe!P530</f>
        <v>0</v>
      </c>
      <c r="Q514" s="4" t="e">
        <f>VLOOKUP(Eingabe!J530,tblBeobachter!$A$2:$B$4318,2,FALSE)</f>
        <v>#N/A</v>
      </c>
      <c r="R514" s="4" t="str">
        <f>IF(Eingabe!K530&lt;&gt; "",VLOOKUP(Eingabe!K530,tblBeobachter!$A$2:$B$4318,2,FALSE),"")</f>
        <v/>
      </c>
      <c r="S514" s="4" t="str">
        <f>IF(Eingabe!N530 &lt;&gt; "",VLOOKUP(Eingabe!N530,tlbLebensraumtyp!A$2:B$26,2,FALSE),"")</f>
        <v/>
      </c>
      <c r="T514" s="4" t="str">
        <f>IF(Eingabe!O530&lt;&gt;"",VLOOKUP(Eingabe!O530,tlbLebensraumtyp!A$2:B$26,2,FALSE)," ")</f>
        <v xml:space="preserve"> </v>
      </c>
    </row>
    <row r="515" spans="1:20" x14ac:dyDescent="0.25">
      <c r="A515" s="36">
        <f>+Eingabe!A531</f>
        <v>0</v>
      </c>
      <c r="B515" s="4" t="e">
        <f>VLOOKUP(Eingabe!Q531,tblArt!$A$2:$B$321,2,FALSE)</f>
        <v>#N/A</v>
      </c>
      <c r="C515" s="4" t="e">
        <f>VLOOKUP(Eingabe!B531,tblGemeinde!A$2:D$2867,4,FALSE)</f>
        <v>#N/A</v>
      </c>
      <c r="D515" s="4" t="e">
        <f>VLOOKUP(Eingabe!R531,tblAnzahl!A$2:D$6,4,FALSE)</f>
        <v>#N/A</v>
      </c>
      <c r="E515" s="18" t="str">
        <f>IF(Eingabe!S531&lt;&gt;"",Eingabe!S531,"")</f>
        <v/>
      </c>
      <c r="F515" s="4" t="e">
        <f>VLOOKUP(Eingabe!T531,tblBemerkung!A$2:B$8,2,FALSE)</f>
        <v>#N/A</v>
      </c>
      <c r="G515" s="35">
        <f>+Eingabe!C531</f>
        <v>0</v>
      </c>
      <c r="H515" s="4">
        <f>+Eingabe!H531</f>
        <v>0</v>
      </c>
      <c r="I515" s="4">
        <f>+Eingabe!D531</f>
        <v>0</v>
      </c>
      <c r="J515" s="4">
        <f>IF((Eingabe!E531&lt;&gt;""),Eingabe!E531,Eingabe!D531)</f>
        <v>0</v>
      </c>
      <c r="K515" s="4">
        <f>+Eingabe!F531</f>
        <v>0</v>
      </c>
      <c r="L515" s="4">
        <f>IF((Eingabe!G531&lt;&gt;""),Eingabe!G531,Eingabe!F531)</f>
        <v>0</v>
      </c>
      <c r="M515" s="4">
        <f>+Eingabe!I531</f>
        <v>0</v>
      </c>
      <c r="N515" s="5" t="str">
        <f>IF(Eingabe!L531&lt;&gt; "",Eingabe!L531,"")</f>
        <v/>
      </c>
      <c r="O515" s="4" t="str">
        <f>IF(Eingabe!M531 &lt;&gt; "", VLOOKUP(Eingabe!M531,tblRFQZusatz!A$2:B$4,2,FALSE),"")</f>
        <v/>
      </c>
      <c r="P515" s="16">
        <f>+Eingabe!P531</f>
        <v>0</v>
      </c>
      <c r="Q515" s="4" t="e">
        <f>VLOOKUP(Eingabe!J531,tblBeobachter!$A$2:$B$4318,2,FALSE)</f>
        <v>#N/A</v>
      </c>
      <c r="R515" s="4" t="str">
        <f>IF(Eingabe!K531&lt;&gt; "",VLOOKUP(Eingabe!K531,tblBeobachter!$A$2:$B$4318,2,FALSE),"")</f>
        <v/>
      </c>
      <c r="S515" s="4" t="str">
        <f>IF(Eingabe!N531 &lt;&gt; "",VLOOKUP(Eingabe!N531,tlbLebensraumtyp!A$2:B$26,2,FALSE),"")</f>
        <v/>
      </c>
      <c r="T515" s="4" t="str">
        <f>IF(Eingabe!O531&lt;&gt;"",VLOOKUP(Eingabe!O531,tlbLebensraumtyp!A$2:B$26,2,FALSE)," ")</f>
        <v xml:space="preserve"> </v>
      </c>
    </row>
    <row r="516" spans="1:20" x14ac:dyDescent="0.25">
      <c r="A516" s="36">
        <f>+Eingabe!A532</f>
        <v>0</v>
      </c>
      <c r="B516" s="4" t="e">
        <f>VLOOKUP(Eingabe!Q532,tblArt!$A$2:$B$321,2,FALSE)</f>
        <v>#N/A</v>
      </c>
      <c r="C516" s="4" t="e">
        <f>VLOOKUP(Eingabe!B532,tblGemeinde!A$2:D$2867,4,FALSE)</f>
        <v>#N/A</v>
      </c>
      <c r="D516" s="4" t="e">
        <f>VLOOKUP(Eingabe!R532,tblAnzahl!A$2:D$6,4,FALSE)</f>
        <v>#N/A</v>
      </c>
      <c r="E516" s="18" t="str">
        <f>IF(Eingabe!S532&lt;&gt;"",Eingabe!S532,"")</f>
        <v/>
      </c>
      <c r="F516" s="4" t="e">
        <f>VLOOKUP(Eingabe!T532,tblBemerkung!A$2:B$8,2,FALSE)</f>
        <v>#N/A</v>
      </c>
      <c r="G516" s="35">
        <f>+Eingabe!C532</f>
        <v>0</v>
      </c>
      <c r="H516" s="4">
        <f>+Eingabe!H532</f>
        <v>0</v>
      </c>
      <c r="I516" s="4">
        <f>+Eingabe!D532</f>
        <v>0</v>
      </c>
      <c r="J516" s="4">
        <f>IF((Eingabe!E532&lt;&gt;""),Eingabe!E532,Eingabe!D532)</f>
        <v>0</v>
      </c>
      <c r="K516" s="4">
        <f>+Eingabe!F532</f>
        <v>0</v>
      </c>
      <c r="L516" s="4">
        <f>IF((Eingabe!G532&lt;&gt;""),Eingabe!G532,Eingabe!F532)</f>
        <v>0</v>
      </c>
      <c r="M516" s="4">
        <f>+Eingabe!I532</f>
        <v>0</v>
      </c>
      <c r="N516" s="5" t="str">
        <f>IF(Eingabe!L532&lt;&gt; "",Eingabe!L532,"")</f>
        <v/>
      </c>
      <c r="O516" s="4" t="str">
        <f>IF(Eingabe!M532 &lt;&gt; "", VLOOKUP(Eingabe!M532,tblRFQZusatz!A$2:B$4,2,FALSE),"")</f>
        <v/>
      </c>
      <c r="P516" s="16">
        <f>+Eingabe!P532</f>
        <v>0</v>
      </c>
      <c r="Q516" s="4" t="e">
        <f>VLOOKUP(Eingabe!J532,tblBeobachter!$A$2:$B$4318,2,FALSE)</f>
        <v>#N/A</v>
      </c>
      <c r="R516" s="4" t="str">
        <f>IF(Eingabe!K532&lt;&gt; "",VLOOKUP(Eingabe!K532,tblBeobachter!$A$2:$B$4318,2,FALSE),"")</f>
        <v/>
      </c>
      <c r="S516" s="4" t="str">
        <f>IF(Eingabe!N532 &lt;&gt; "",VLOOKUP(Eingabe!N532,tlbLebensraumtyp!A$2:B$26,2,FALSE),"")</f>
        <v/>
      </c>
      <c r="T516" s="4" t="str">
        <f>IF(Eingabe!O532&lt;&gt;"",VLOOKUP(Eingabe!O532,tlbLebensraumtyp!A$2:B$26,2,FALSE)," ")</f>
        <v xml:space="preserve"> </v>
      </c>
    </row>
    <row r="517" spans="1:20" x14ac:dyDescent="0.25">
      <c r="A517" s="36">
        <f>+Eingabe!A533</f>
        <v>0</v>
      </c>
      <c r="B517" s="4" t="e">
        <f>VLOOKUP(Eingabe!Q533,tblArt!$A$2:$B$321,2,FALSE)</f>
        <v>#N/A</v>
      </c>
      <c r="C517" s="4" t="e">
        <f>VLOOKUP(Eingabe!B533,tblGemeinde!A$2:D$2867,4,FALSE)</f>
        <v>#N/A</v>
      </c>
      <c r="D517" s="4" t="e">
        <f>VLOOKUP(Eingabe!R533,tblAnzahl!A$2:D$6,4,FALSE)</f>
        <v>#N/A</v>
      </c>
      <c r="E517" s="18" t="str">
        <f>IF(Eingabe!S533&lt;&gt;"",Eingabe!S533,"")</f>
        <v/>
      </c>
      <c r="F517" s="4" t="e">
        <f>VLOOKUP(Eingabe!T533,tblBemerkung!A$2:B$8,2,FALSE)</f>
        <v>#N/A</v>
      </c>
      <c r="G517" s="35">
        <f>+Eingabe!C533</f>
        <v>0</v>
      </c>
      <c r="H517" s="4">
        <f>+Eingabe!H533</f>
        <v>0</v>
      </c>
      <c r="I517" s="4">
        <f>+Eingabe!D533</f>
        <v>0</v>
      </c>
      <c r="J517" s="4">
        <f>IF((Eingabe!E533&lt;&gt;""),Eingabe!E533,Eingabe!D533)</f>
        <v>0</v>
      </c>
      <c r="K517" s="4">
        <f>+Eingabe!F533</f>
        <v>0</v>
      </c>
      <c r="L517" s="4">
        <f>IF((Eingabe!G533&lt;&gt;""),Eingabe!G533,Eingabe!F533)</f>
        <v>0</v>
      </c>
      <c r="M517" s="4">
        <f>+Eingabe!I533</f>
        <v>0</v>
      </c>
      <c r="N517" s="5" t="str">
        <f>IF(Eingabe!L533&lt;&gt; "",Eingabe!L533,"")</f>
        <v/>
      </c>
      <c r="O517" s="4" t="str">
        <f>IF(Eingabe!M533 &lt;&gt; "", VLOOKUP(Eingabe!M533,tblRFQZusatz!A$2:B$4,2,FALSE),"")</f>
        <v/>
      </c>
      <c r="P517" s="16">
        <f>+Eingabe!P533</f>
        <v>0</v>
      </c>
      <c r="Q517" s="4" t="e">
        <f>VLOOKUP(Eingabe!J533,tblBeobachter!$A$2:$B$4318,2,FALSE)</f>
        <v>#N/A</v>
      </c>
      <c r="R517" s="4" t="str">
        <f>IF(Eingabe!K533&lt;&gt; "",VLOOKUP(Eingabe!K533,tblBeobachter!$A$2:$B$4318,2,FALSE),"")</f>
        <v/>
      </c>
      <c r="S517" s="4" t="str">
        <f>IF(Eingabe!N533 &lt;&gt; "",VLOOKUP(Eingabe!N533,tlbLebensraumtyp!A$2:B$26,2,FALSE),"")</f>
        <v/>
      </c>
      <c r="T517" s="4" t="str">
        <f>IF(Eingabe!O533&lt;&gt;"",VLOOKUP(Eingabe!O533,tlbLebensraumtyp!A$2:B$26,2,FALSE)," ")</f>
        <v xml:space="preserve"> </v>
      </c>
    </row>
    <row r="518" spans="1:20" x14ac:dyDescent="0.25">
      <c r="A518" s="36">
        <f>+Eingabe!A534</f>
        <v>0</v>
      </c>
      <c r="B518" s="4" t="e">
        <f>VLOOKUP(Eingabe!Q534,tblArt!$A$2:$B$321,2,FALSE)</f>
        <v>#N/A</v>
      </c>
      <c r="C518" s="4" t="e">
        <f>VLOOKUP(Eingabe!B534,tblGemeinde!A$2:D$2867,4,FALSE)</f>
        <v>#N/A</v>
      </c>
      <c r="D518" s="4" t="e">
        <f>VLOOKUP(Eingabe!R534,tblAnzahl!A$2:D$6,4,FALSE)</f>
        <v>#N/A</v>
      </c>
      <c r="E518" s="18" t="str">
        <f>IF(Eingabe!S534&lt;&gt;"",Eingabe!S534,"")</f>
        <v/>
      </c>
      <c r="F518" s="4" t="e">
        <f>VLOOKUP(Eingabe!T534,tblBemerkung!A$2:B$8,2,FALSE)</f>
        <v>#N/A</v>
      </c>
      <c r="G518" s="35">
        <f>+Eingabe!C534</f>
        <v>0</v>
      </c>
      <c r="H518" s="4">
        <f>+Eingabe!H534</f>
        <v>0</v>
      </c>
      <c r="I518" s="4">
        <f>+Eingabe!D534</f>
        <v>0</v>
      </c>
      <c r="J518" s="4">
        <f>IF((Eingabe!E534&lt;&gt;""),Eingabe!E534,Eingabe!D534)</f>
        <v>0</v>
      </c>
      <c r="K518" s="4">
        <f>+Eingabe!F534</f>
        <v>0</v>
      </c>
      <c r="L518" s="4">
        <f>IF((Eingabe!G534&lt;&gt;""),Eingabe!G534,Eingabe!F534)</f>
        <v>0</v>
      </c>
      <c r="M518" s="4">
        <f>+Eingabe!I534</f>
        <v>0</v>
      </c>
      <c r="N518" s="5" t="str">
        <f>IF(Eingabe!L534&lt;&gt; "",Eingabe!L534,"")</f>
        <v/>
      </c>
      <c r="O518" s="4" t="str">
        <f>IF(Eingabe!M534 &lt;&gt; "", VLOOKUP(Eingabe!M534,tblRFQZusatz!A$2:B$4,2,FALSE),"")</f>
        <v/>
      </c>
      <c r="P518" s="16">
        <f>+Eingabe!P534</f>
        <v>0</v>
      </c>
      <c r="Q518" s="4" t="e">
        <f>VLOOKUP(Eingabe!J534,tblBeobachter!$A$2:$B$4318,2,FALSE)</f>
        <v>#N/A</v>
      </c>
      <c r="R518" s="4" t="str">
        <f>IF(Eingabe!K534&lt;&gt; "",VLOOKUP(Eingabe!K534,tblBeobachter!$A$2:$B$4318,2,FALSE),"")</f>
        <v/>
      </c>
      <c r="S518" s="4" t="str">
        <f>IF(Eingabe!N534 &lt;&gt; "",VLOOKUP(Eingabe!N534,tlbLebensraumtyp!A$2:B$26,2,FALSE),"")</f>
        <v/>
      </c>
      <c r="T518" s="4" t="str">
        <f>IF(Eingabe!O534&lt;&gt;"",VLOOKUP(Eingabe!O534,tlbLebensraumtyp!A$2:B$26,2,FALSE)," ")</f>
        <v xml:space="preserve"> </v>
      </c>
    </row>
    <row r="519" spans="1:20" x14ac:dyDescent="0.25">
      <c r="A519" s="36">
        <f>+Eingabe!A535</f>
        <v>0</v>
      </c>
      <c r="B519" s="4" t="e">
        <f>VLOOKUP(Eingabe!Q535,tblArt!$A$2:$B$321,2,FALSE)</f>
        <v>#N/A</v>
      </c>
      <c r="C519" s="4" t="e">
        <f>VLOOKUP(Eingabe!B535,tblGemeinde!A$2:D$2867,4,FALSE)</f>
        <v>#N/A</v>
      </c>
      <c r="D519" s="4" t="e">
        <f>VLOOKUP(Eingabe!R535,tblAnzahl!A$2:D$6,4,FALSE)</f>
        <v>#N/A</v>
      </c>
      <c r="E519" s="18" t="str">
        <f>IF(Eingabe!S535&lt;&gt;"",Eingabe!S535,"")</f>
        <v/>
      </c>
      <c r="F519" s="4" t="e">
        <f>VLOOKUP(Eingabe!T535,tblBemerkung!A$2:B$8,2,FALSE)</f>
        <v>#N/A</v>
      </c>
      <c r="G519" s="35">
        <f>+Eingabe!C535</f>
        <v>0</v>
      </c>
      <c r="H519" s="4">
        <f>+Eingabe!H535</f>
        <v>0</v>
      </c>
      <c r="I519" s="4">
        <f>+Eingabe!D535</f>
        <v>0</v>
      </c>
      <c r="J519" s="4">
        <f>IF((Eingabe!E535&lt;&gt;""),Eingabe!E535,Eingabe!D535)</f>
        <v>0</v>
      </c>
      <c r="K519" s="4">
        <f>+Eingabe!F535</f>
        <v>0</v>
      </c>
      <c r="L519" s="4">
        <f>IF((Eingabe!G535&lt;&gt;""),Eingabe!G535,Eingabe!F535)</f>
        <v>0</v>
      </c>
      <c r="M519" s="4">
        <f>+Eingabe!I535</f>
        <v>0</v>
      </c>
      <c r="N519" s="5" t="str">
        <f>IF(Eingabe!L535&lt;&gt; "",Eingabe!L535,"")</f>
        <v/>
      </c>
      <c r="O519" s="4" t="str">
        <f>IF(Eingabe!M535 &lt;&gt; "", VLOOKUP(Eingabe!M535,tblRFQZusatz!A$2:B$4,2,FALSE),"")</f>
        <v/>
      </c>
      <c r="P519" s="16">
        <f>+Eingabe!P535</f>
        <v>0</v>
      </c>
      <c r="Q519" s="4" t="e">
        <f>VLOOKUP(Eingabe!J535,tblBeobachter!$A$2:$B$4318,2,FALSE)</f>
        <v>#N/A</v>
      </c>
      <c r="R519" s="4" t="str">
        <f>IF(Eingabe!K535&lt;&gt; "",VLOOKUP(Eingabe!K535,tblBeobachter!$A$2:$B$4318,2,FALSE),"")</f>
        <v/>
      </c>
      <c r="S519" s="4" t="str">
        <f>IF(Eingabe!N535 &lt;&gt; "",VLOOKUP(Eingabe!N535,tlbLebensraumtyp!A$2:B$26,2,FALSE),"")</f>
        <v/>
      </c>
      <c r="T519" s="4" t="str">
        <f>IF(Eingabe!O535&lt;&gt;"",VLOOKUP(Eingabe!O535,tlbLebensraumtyp!A$2:B$26,2,FALSE)," ")</f>
        <v xml:space="preserve"> </v>
      </c>
    </row>
    <row r="520" spans="1:20" x14ac:dyDescent="0.25">
      <c r="A520" s="36">
        <f>+Eingabe!A536</f>
        <v>0</v>
      </c>
      <c r="B520" s="4" t="e">
        <f>VLOOKUP(Eingabe!Q536,tblArt!$A$2:$B$321,2,FALSE)</f>
        <v>#N/A</v>
      </c>
      <c r="C520" s="4" t="e">
        <f>VLOOKUP(Eingabe!B536,tblGemeinde!A$2:D$2867,4,FALSE)</f>
        <v>#N/A</v>
      </c>
      <c r="D520" s="4" t="e">
        <f>VLOOKUP(Eingabe!R536,tblAnzahl!A$2:D$6,4,FALSE)</f>
        <v>#N/A</v>
      </c>
      <c r="E520" s="18" t="str">
        <f>IF(Eingabe!S536&lt;&gt;"",Eingabe!S536,"")</f>
        <v/>
      </c>
      <c r="F520" s="4" t="e">
        <f>VLOOKUP(Eingabe!T536,tblBemerkung!A$2:B$8,2,FALSE)</f>
        <v>#N/A</v>
      </c>
      <c r="G520" s="35">
        <f>+Eingabe!C536</f>
        <v>0</v>
      </c>
      <c r="H520" s="4">
        <f>+Eingabe!H536</f>
        <v>0</v>
      </c>
      <c r="I520" s="4">
        <f>+Eingabe!D536</f>
        <v>0</v>
      </c>
      <c r="J520" s="4">
        <f>IF((Eingabe!E536&lt;&gt;""),Eingabe!E536,Eingabe!D536)</f>
        <v>0</v>
      </c>
      <c r="K520" s="4">
        <f>+Eingabe!F536</f>
        <v>0</v>
      </c>
      <c r="L520" s="4">
        <f>IF((Eingabe!G536&lt;&gt;""),Eingabe!G536,Eingabe!F536)</f>
        <v>0</v>
      </c>
      <c r="M520" s="4">
        <f>+Eingabe!I536</f>
        <v>0</v>
      </c>
      <c r="N520" s="5" t="str">
        <f>IF(Eingabe!L536&lt;&gt; "",Eingabe!L536,"")</f>
        <v/>
      </c>
      <c r="O520" s="4" t="str">
        <f>IF(Eingabe!M536 &lt;&gt; "", VLOOKUP(Eingabe!M536,tblRFQZusatz!A$2:B$4,2,FALSE),"")</f>
        <v/>
      </c>
      <c r="P520" s="16">
        <f>+Eingabe!P536</f>
        <v>0</v>
      </c>
      <c r="Q520" s="4" t="e">
        <f>VLOOKUP(Eingabe!J536,tblBeobachter!$A$2:$B$4318,2,FALSE)</f>
        <v>#N/A</v>
      </c>
      <c r="R520" s="4" t="str">
        <f>IF(Eingabe!K536&lt;&gt; "",VLOOKUP(Eingabe!K536,tblBeobachter!$A$2:$B$4318,2,FALSE),"")</f>
        <v/>
      </c>
      <c r="S520" s="4" t="str">
        <f>IF(Eingabe!N536 &lt;&gt; "",VLOOKUP(Eingabe!N536,tlbLebensraumtyp!A$2:B$26,2,FALSE),"")</f>
        <v/>
      </c>
      <c r="T520" s="4" t="str">
        <f>IF(Eingabe!O536&lt;&gt;"",VLOOKUP(Eingabe!O536,tlbLebensraumtyp!A$2:B$26,2,FALSE)," ")</f>
        <v xml:space="preserve"> </v>
      </c>
    </row>
    <row r="521" spans="1:20" x14ac:dyDescent="0.25">
      <c r="A521" s="36">
        <f>+Eingabe!A537</f>
        <v>0</v>
      </c>
      <c r="B521" s="4" t="e">
        <f>VLOOKUP(Eingabe!Q537,tblArt!$A$2:$B$321,2,FALSE)</f>
        <v>#N/A</v>
      </c>
      <c r="C521" s="4" t="e">
        <f>VLOOKUP(Eingabe!B537,tblGemeinde!A$2:D$2867,4,FALSE)</f>
        <v>#N/A</v>
      </c>
      <c r="D521" s="4" t="e">
        <f>VLOOKUP(Eingabe!R537,tblAnzahl!A$2:D$6,4,FALSE)</f>
        <v>#N/A</v>
      </c>
      <c r="E521" s="18" t="str">
        <f>IF(Eingabe!S537&lt;&gt;"",Eingabe!S537,"")</f>
        <v/>
      </c>
      <c r="F521" s="4" t="e">
        <f>VLOOKUP(Eingabe!T537,tblBemerkung!A$2:B$8,2,FALSE)</f>
        <v>#N/A</v>
      </c>
      <c r="G521" s="35">
        <f>+Eingabe!C537</f>
        <v>0</v>
      </c>
      <c r="H521" s="4">
        <f>+Eingabe!H537</f>
        <v>0</v>
      </c>
      <c r="I521" s="4">
        <f>+Eingabe!D537</f>
        <v>0</v>
      </c>
      <c r="J521" s="4">
        <f>IF((Eingabe!E537&lt;&gt;""),Eingabe!E537,Eingabe!D537)</f>
        <v>0</v>
      </c>
      <c r="K521" s="4">
        <f>+Eingabe!F537</f>
        <v>0</v>
      </c>
      <c r="L521" s="4">
        <f>IF((Eingabe!G537&lt;&gt;""),Eingabe!G537,Eingabe!F537)</f>
        <v>0</v>
      </c>
      <c r="M521" s="4">
        <f>+Eingabe!I537</f>
        <v>0</v>
      </c>
      <c r="N521" s="5" t="str">
        <f>IF(Eingabe!L537&lt;&gt; "",Eingabe!L537,"")</f>
        <v/>
      </c>
      <c r="O521" s="4" t="str">
        <f>IF(Eingabe!M537 &lt;&gt; "", VLOOKUP(Eingabe!M537,tblRFQZusatz!A$2:B$4,2,FALSE),"")</f>
        <v/>
      </c>
      <c r="P521" s="16">
        <f>+Eingabe!P537</f>
        <v>0</v>
      </c>
      <c r="Q521" s="4" t="e">
        <f>VLOOKUP(Eingabe!J537,tblBeobachter!$A$2:$B$4318,2,FALSE)</f>
        <v>#N/A</v>
      </c>
      <c r="R521" s="4" t="str">
        <f>IF(Eingabe!K537&lt;&gt; "",VLOOKUP(Eingabe!K537,tblBeobachter!$A$2:$B$4318,2,FALSE),"")</f>
        <v/>
      </c>
      <c r="S521" s="4" t="str">
        <f>IF(Eingabe!N537 &lt;&gt; "",VLOOKUP(Eingabe!N537,tlbLebensraumtyp!A$2:B$26,2,FALSE),"")</f>
        <v/>
      </c>
      <c r="T521" s="4" t="str">
        <f>IF(Eingabe!O537&lt;&gt;"",VLOOKUP(Eingabe!O537,tlbLebensraumtyp!A$2:B$26,2,FALSE)," ")</f>
        <v xml:space="preserve"> </v>
      </c>
    </row>
    <row r="522" spans="1:20" x14ac:dyDescent="0.25">
      <c r="A522" s="36">
        <f>+Eingabe!A538</f>
        <v>0</v>
      </c>
      <c r="B522" s="4" t="e">
        <f>VLOOKUP(Eingabe!Q538,tblArt!$A$2:$B$321,2,FALSE)</f>
        <v>#N/A</v>
      </c>
      <c r="C522" s="4" t="e">
        <f>VLOOKUP(Eingabe!B538,tblGemeinde!A$2:D$2867,4,FALSE)</f>
        <v>#N/A</v>
      </c>
      <c r="D522" s="4" t="e">
        <f>VLOOKUP(Eingabe!R538,tblAnzahl!A$2:D$6,4,FALSE)</f>
        <v>#N/A</v>
      </c>
      <c r="E522" s="18" t="str">
        <f>IF(Eingabe!S538&lt;&gt;"",Eingabe!S538,"")</f>
        <v/>
      </c>
      <c r="F522" s="4" t="e">
        <f>VLOOKUP(Eingabe!T538,tblBemerkung!A$2:B$8,2,FALSE)</f>
        <v>#N/A</v>
      </c>
      <c r="G522" s="35">
        <f>+Eingabe!C538</f>
        <v>0</v>
      </c>
      <c r="H522" s="4">
        <f>+Eingabe!H538</f>
        <v>0</v>
      </c>
      <c r="I522" s="4">
        <f>+Eingabe!D538</f>
        <v>0</v>
      </c>
      <c r="J522" s="4">
        <f>IF((Eingabe!E538&lt;&gt;""),Eingabe!E538,Eingabe!D538)</f>
        <v>0</v>
      </c>
      <c r="K522" s="4">
        <f>+Eingabe!F538</f>
        <v>0</v>
      </c>
      <c r="L522" s="4">
        <f>IF((Eingabe!G538&lt;&gt;""),Eingabe!G538,Eingabe!F538)</f>
        <v>0</v>
      </c>
      <c r="M522" s="4">
        <f>+Eingabe!I538</f>
        <v>0</v>
      </c>
      <c r="N522" s="5" t="str">
        <f>IF(Eingabe!L538&lt;&gt; "",Eingabe!L538,"")</f>
        <v/>
      </c>
      <c r="O522" s="4" t="str">
        <f>IF(Eingabe!M538 &lt;&gt; "", VLOOKUP(Eingabe!M538,tblRFQZusatz!A$2:B$4,2,FALSE),"")</f>
        <v/>
      </c>
      <c r="P522" s="16">
        <f>+Eingabe!P538</f>
        <v>0</v>
      </c>
      <c r="Q522" s="4" t="e">
        <f>VLOOKUP(Eingabe!J538,tblBeobachter!$A$2:$B$4318,2,FALSE)</f>
        <v>#N/A</v>
      </c>
      <c r="R522" s="4" t="str">
        <f>IF(Eingabe!K538&lt;&gt; "",VLOOKUP(Eingabe!K538,tblBeobachter!$A$2:$B$4318,2,FALSE),"")</f>
        <v/>
      </c>
      <c r="S522" s="4" t="str">
        <f>IF(Eingabe!N538 &lt;&gt; "",VLOOKUP(Eingabe!N538,tlbLebensraumtyp!A$2:B$26,2,FALSE),"")</f>
        <v/>
      </c>
      <c r="T522" s="4" t="str">
        <f>IF(Eingabe!O538&lt;&gt;"",VLOOKUP(Eingabe!O538,tlbLebensraumtyp!A$2:B$26,2,FALSE)," ")</f>
        <v xml:space="preserve"> </v>
      </c>
    </row>
    <row r="523" spans="1:20" x14ac:dyDescent="0.25">
      <c r="A523" s="36">
        <f>+Eingabe!A539</f>
        <v>0</v>
      </c>
      <c r="B523" s="4" t="e">
        <f>VLOOKUP(Eingabe!Q539,tblArt!$A$2:$B$321,2,FALSE)</f>
        <v>#N/A</v>
      </c>
      <c r="C523" s="4" t="e">
        <f>VLOOKUP(Eingabe!B539,tblGemeinde!A$2:D$2867,4,FALSE)</f>
        <v>#N/A</v>
      </c>
      <c r="D523" s="4" t="e">
        <f>VLOOKUP(Eingabe!R539,tblAnzahl!A$2:D$6,4,FALSE)</f>
        <v>#N/A</v>
      </c>
      <c r="E523" s="18" t="str">
        <f>IF(Eingabe!S539&lt;&gt;"",Eingabe!S539,"")</f>
        <v/>
      </c>
      <c r="F523" s="4" t="e">
        <f>VLOOKUP(Eingabe!T539,tblBemerkung!A$2:B$8,2,FALSE)</f>
        <v>#N/A</v>
      </c>
      <c r="G523" s="35">
        <f>+Eingabe!C539</f>
        <v>0</v>
      </c>
      <c r="H523" s="4">
        <f>+Eingabe!H539</f>
        <v>0</v>
      </c>
      <c r="I523" s="4">
        <f>+Eingabe!D539</f>
        <v>0</v>
      </c>
      <c r="J523" s="4">
        <f>IF((Eingabe!E539&lt;&gt;""),Eingabe!E539,Eingabe!D539)</f>
        <v>0</v>
      </c>
      <c r="K523" s="4">
        <f>+Eingabe!F539</f>
        <v>0</v>
      </c>
      <c r="L523" s="4">
        <f>IF((Eingabe!G539&lt;&gt;""),Eingabe!G539,Eingabe!F539)</f>
        <v>0</v>
      </c>
      <c r="M523" s="4">
        <f>+Eingabe!I539</f>
        <v>0</v>
      </c>
      <c r="N523" s="5" t="str">
        <f>IF(Eingabe!L539&lt;&gt; "",Eingabe!L539,"")</f>
        <v/>
      </c>
      <c r="O523" s="4" t="str">
        <f>IF(Eingabe!M539 &lt;&gt; "", VLOOKUP(Eingabe!M539,tblRFQZusatz!A$2:B$4,2,FALSE),"")</f>
        <v/>
      </c>
      <c r="P523" s="16">
        <f>+Eingabe!P539</f>
        <v>0</v>
      </c>
      <c r="Q523" s="4" t="e">
        <f>VLOOKUP(Eingabe!J539,tblBeobachter!$A$2:$B$4318,2,FALSE)</f>
        <v>#N/A</v>
      </c>
      <c r="R523" s="4" t="str">
        <f>IF(Eingabe!K539&lt;&gt; "",VLOOKUP(Eingabe!K539,tblBeobachter!$A$2:$B$4318,2,FALSE),"")</f>
        <v/>
      </c>
      <c r="S523" s="4" t="str">
        <f>IF(Eingabe!N539 &lt;&gt; "",VLOOKUP(Eingabe!N539,tlbLebensraumtyp!A$2:B$26,2,FALSE),"")</f>
        <v/>
      </c>
      <c r="T523" s="4" t="str">
        <f>IF(Eingabe!O539&lt;&gt;"",VLOOKUP(Eingabe!O539,tlbLebensraumtyp!A$2:B$26,2,FALSE)," ")</f>
        <v xml:space="preserve"> </v>
      </c>
    </row>
    <row r="524" spans="1:20" x14ac:dyDescent="0.25">
      <c r="A524" s="36">
        <f>+Eingabe!A540</f>
        <v>0</v>
      </c>
      <c r="B524" s="4" t="e">
        <f>VLOOKUP(Eingabe!Q540,tblArt!$A$2:$B$321,2,FALSE)</f>
        <v>#N/A</v>
      </c>
      <c r="C524" s="4" t="e">
        <f>VLOOKUP(Eingabe!B540,tblGemeinde!A$2:D$2867,4,FALSE)</f>
        <v>#N/A</v>
      </c>
      <c r="D524" s="4" t="e">
        <f>VLOOKUP(Eingabe!R540,tblAnzahl!A$2:D$6,4,FALSE)</f>
        <v>#N/A</v>
      </c>
      <c r="E524" s="18" t="str">
        <f>IF(Eingabe!S540&lt;&gt;"",Eingabe!S540,"")</f>
        <v/>
      </c>
      <c r="F524" s="4" t="e">
        <f>VLOOKUP(Eingabe!T540,tblBemerkung!A$2:B$8,2,FALSE)</f>
        <v>#N/A</v>
      </c>
      <c r="G524" s="35">
        <f>+Eingabe!C540</f>
        <v>0</v>
      </c>
      <c r="H524" s="4">
        <f>+Eingabe!H540</f>
        <v>0</v>
      </c>
      <c r="I524" s="4">
        <f>+Eingabe!D540</f>
        <v>0</v>
      </c>
      <c r="J524" s="4">
        <f>IF((Eingabe!E540&lt;&gt;""),Eingabe!E540,Eingabe!D540)</f>
        <v>0</v>
      </c>
      <c r="K524" s="4">
        <f>+Eingabe!F540</f>
        <v>0</v>
      </c>
      <c r="L524" s="4">
        <f>IF((Eingabe!G540&lt;&gt;""),Eingabe!G540,Eingabe!F540)</f>
        <v>0</v>
      </c>
      <c r="M524" s="4">
        <f>+Eingabe!I540</f>
        <v>0</v>
      </c>
      <c r="N524" s="5" t="str">
        <f>IF(Eingabe!L540&lt;&gt; "",Eingabe!L540,"")</f>
        <v/>
      </c>
      <c r="O524" s="4" t="str">
        <f>IF(Eingabe!M540 &lt;&gt; "", VLOOKUP(Eingabe!M540,tblRFQZusatz!A$2:B$4,2,FALSE),"")</f>
        <v/>
      </c>
      <c r="P524" s="16">
        <f>+Eingabe!P540</f>
        <v>0</v>
      </c>
      <c r="Q524" s="4" t="e">
        <f>VLOOKUP(Eingabe!J540,tblBeobachter!$A$2:$B$4318,2,FALSE)</f>
        <v>#N/A</v>
      </c>
      <c r="R524" s="4" t="str">
        <f>IF(Eingabe!K540&lt;&gt; "",VLOOKUP(Eingabe!K540,tblBeobachter!$A$2:$B$4318,2,FALSE),"")</f>
        <v/>
      </c>
      <c r="S524" s="4" t="str">
        <f>IF(Eingabe!N540 &lt;&gt; "",VLOOKUP(Eingabe!N540,tlbLebensraumtyp!A$2:B$26,2,FALSE),"")</f>
        <v/>
      </c>
      <c r="T524" s="4" t="str">
        <f>IF(Eingabe!O540&lt;&gt;"",VLOOKUP(Eingabe!O540,tlbLebensraumtyp!A$2:B$26,2,FALSE)," ")</f>
        <v xml:space="preserve"> </v>
      </c>
    </row>
    <row r="525" spans="1:20" x14ac:dyDescent="0.25">
      <c r="A525" s="36">
        <f>+Eingabe!A541</f>
        <v>0</v>
      </c>
      <c r="B525" s="4" t="e">
        <f>VLOOKUP(Eingabe!Q541,tblArt!$A$2:$B$321,2,FALSE)</f>
        <v>#N/A</v>
      </c>
      <c r="C525" s="4" t="e">
        <f>VLOOKUP(Eingabe!B541,tblGemeinde!A$2:D$2867,4,FALSE)</f>
        <v>#N/A</v>
      </c>
      <c r="D525" s="4" t="e">
        <f>VLOOKUP(Eingabe!R541,tblAnzahl!A$2:D$6,4,FALSE)</f>
        <v>#N/A</v>
      </c>
      <c r="E525" s="18" t="str">
        <f>IF(Eingabe!S541&lt;&gt;"",Eingabe!S541,"")</f>
        <v/>
      </c>
      <c r="F525" s="4" t="e">
        <f>VLOOKUP(Eingabe!T541,tblBemerkung!A$2:B$8,2,FALSE)</f>
        <v>#N/A</v>
      </c>
      <c r="G525" s="35">
        <f>+Eingabe!C541</f>
        <v>0</v>
      </c>
      <c r="H525" s="4">
        <f>+Eingabe!H541</f>
        <v>0</v>
      </c>
      <c r="I525" s="4">
        <f>+Eingabe!D541</f>
        <v>0</v>
      </c>
      <c r="J525" s="4">
        <f>IF((Eingabe!E541&lt;&gt;""),Eingabe!E541,Eingabe!D541)</f>
        <v>0</v>
      </c>
      <c r="K525" s="4">
        <f>+Eingabe!F541</f>
        <v>0</v>
      </c>
      <c r="L525" s="4">
        <f>IF((Eingabe!G541&lt;&gt;""),Eingabe!G541,Eingabe!F541)</f>
        <v>0</v>
      </c>
      <c r="M525" s="4">
        <f>+Eingabe!I541</f>
        <v>0</v>
      </c>
      <c r="N525" s="5" t="str">
        <f>IF(Eingabe!L541&lt;&gt; "",Eingabe!L541,"")</f>
        <v/>
      </c>
      <c r="O525" s="4" t="str">
        <f>IF(Eingabe!M541 &lt;&gt; "", VLOOKUP(Eingabe!M541,tblRFQZusatz!A$2:B$4,2,FALSE),"")</f>
        <v/>
      </c>
      <c r="P525" s="16">
        <f>+Eingabe!P541</f>
        <v>0</v>
      </c>
      <c r="Q525" s="4" t="e">
        <f>VLOOKUP(Eingabe!J541,tblBeobachter!$A$2:$B$4318,2,FALSE)</f>
        <v>#N/A</v>
      </c>
      <c r="R525" s="4" t="str">
        <f>IF(Eingabe!K541&lt;&gt; "",VLOOKUP(Eingabe!K541,tblBeobachter!$A$2:$B$4318,2,FALSE),"")</f>
        <v/>
      </c>
      <c r="S525" s="4" t="str">
        <f>IF(Eingabe!N541 &lt;&gt; "",VLOOKUP(Eingabe!N541,tlbLebensraumtyp!A$2:B$26,2,FALSE),"")</f>
        <v/>
      </c>
      <c r="T525" s="4" t="str">
        <f>IF(Eingabe!O541&lt;&gt;"",VLOOKUP(Eingabe!O541,tlbLebensraumtyp!A$2:B$26,2,FALSE)," ")</f>
        <v xml:space="preserve"> </v>
      </c>
    </row>
    <row r="526" spans="1:20" x14ac:dyDescent="0.25">
      <c r="A526" s="36">
        <f>+Eingabe!A542</f>
        <v>0</v>
      </c>
      <c r="B526" s="4" t="e">
        <f>VLOOKUP(Eingabe!Q542,tblArt!$A$2:$B$321,2,FALSE)</f>
        <v>#N/A</v>
      </c>
      <c r="C526" s="4" t="e">
        <f>VLOOKUP(Eingabe!B542,tblGemeinde!A$2:D$2867,4,FALSE)</f>
        <v>#N/A</v>
      </c>
      <c r="D526" s="4" t="e">
        <f>VLOOKUP(Eingabe!R542,tblAnzahl!A$2:D$6,4,FALSE)</f>
        <v>#N/A</v>
      </c>
      <c r="E526" s="18" t="str">
        <f>IF(Eingabe!S542&lt;&gt;"",Eingabe!S542,"")</f>
        <v/>
      </c>
      <c r="F526" s="4" t="e">
        <f>VLOOKUP(Eingabe!T542,tblBemerkung!A$2:B$8,2,FALSE)</f>
        <v>#N/A</v>
      </c>
      <c r="G526" s="35">
        <f>+Eingabe!C542</f>
        <v>0</v>
      </c>
      <c r="H526" s="4">
        <f>+Eingabe!H542</f>
        <v>0</v>
      </c>
      <c r="I526" s="4">
        <f>+Eingabe!D542</f>
        <v>0</v>
      </c>
      <c r="J526" s="4">
        <f>IF((Eingabe!E542&lt;&gt;""),Eingabe!E542,Eingabe!D542)</f>
        <v>0</v>
      </c>
      <c r="K526" s="4">
        <f>+Eingabe!F542</f>
        <v>0</v>
      </c>
      <c r="L526" s="4">
        <f>IF((Eingabe!G542&lt;&gt;""),Eingabe!G542,Eingabe!F542)</f>
        <v>0</v>
      </c>
      <c r="M526" s="4">
        <f>+Eingabe!I542</f>
        <v>0</v>
      </c>
      <c r="N526" s="5" t="str">
        <f>IF(Eingabe!L542&lt;&gt; "",Eingabe!L542,"")</f>
        <v/>
      </c>
      <c r="O526" s="4" t="str">
        <f>IF(Eingabe!M542 &lt;&gt; "", VLOOKUP(Eingabe!M542,tblRFQZusatz!A$2:B$4,2,FALSE),"")</f>
        <v/>
      </c>
      <c r="P526" s="16">
        <f>+Eingabe!P542</f>
        <v>0</v>
      </c>
      <c r="Q526" s="4" t="e">
        <f>VLOOKUP(Eingabe!J542,tblBeobachter!$A$2:$B$4318,2,FALSE)</f>
        <v>#N/A</v>
      </c>
      <c r="R526" s="4" t="str">
        <f>IF(Eingabe!K542&lt;&gt; "",VLOOKUP(Eingabe!K542,tblBeobachter!$A$2:$B$4318,2,FALSE),"")</f>
        <v/>
      </c>
      <c r="S526" s="4" t="str">
        <f>IF(Eingabe!N542 &lt;&gt; "",VLOOKUP(Eingabe!N542,tlbLebensraumtyp!A$2:B$26,2,FALSE),"")</f>
        <v/>
      </c>
      <c r="T526" s="4" t="str">
        <f>IF(Eingabe!O542&lt;&gt;"",VLOOKUP(Eingabe!O542,tlbLebensraumtyp!A$2:B$26,2,FALSE)," ")</f>
        <v xml:space="preserve"> </v>
      </c>
    </row>
    <row r="527" spans="1:20" x14ac:dyDescent="0.25">
      <c r="A527" s="36">
        <f>+Eingabe!A543</f>
        <v>0</v>
      </c>
      <c r="B527" s="4" t="e">
        <f>VLOOKUP(Eingabe!Q543,tblArt!$A$2:$B$321,2,FALSE)</f>
        <v>#N/A</v>
      </c>
      <c r="C527" s="4" t="e">
        <f>VLOOKUP(Eingabe!B543,tblGemeinde!A$2:D$2867,4,FALSE)</f>
        <v>#N/A</v>
      </c>
      <c r="D527" s="4" t="e">
        <f>VLOOKUP(Eingabe!R543,tblAnzahl!A$2:D$6,4,FALSE)</f>
        <v>#N/A</v>
      </c>
      <c r="E527" s="18" t="str">
        <f>IF(Eingabe!S543&lt;&gt;"",Eingabe!S543,"")</f>
        <v/>
      </c>
      <c r="F527" s="4" t="e">
        <f>VLOOKUP(Eingabe!T543,tblBemerkung!A$2:B$8,2,FALSE)</f>
        <v>#N/A</v>
      </c>
      <c r="G527" s="35">
        <f>+Eingabe!C543</f>
        <v>0</v>
      </c>
      <c r="H527" s="4">
        <f>+Eingabe!H543</f>
        <v>0</v>
      </c>
      <c r="I527" s="4">
        <f>+Eingabe!D543</f>
        <v>0</v>
      </c>
      <c r="J527" s="4">
        <f>IF((Eingabe!E543&lt;&gt;""),Eingabe!E543,Eingabe!D543)</f>
        <v>0</v>
      </c>
      <c r="K527" s="4">
        <f>+Eingabe!F543</f>
        <v>0</v>
      </c>
      <c r="L527" s="4">
        <f>IF((Eingabe!G543&lt;&gt;""),Eingabe!G543,Eingabe!F543)</f>
        <v>0</v>
      </c>
      <c r="M527" s="4">
        <f>+Eingabe!I543</f>
        <v>0</v>
      </c>
      <c r="N527" s="5" t="str">
        <f>IF(Eingabe!L543&lt;&gt; "",Eingabe!L543,"")</f>
        <v/>
      </c>
      <c r="O527" s="4" t="str">
        <f>IF(Eingabe!M543 &lt;&gt; "", VLOOKUP(Eingabe!M543,tblRFQZusatz!A$2:B$4,2,FALSE),"")</f>
        <v/>
      </c>
      <c r="P527" s="16">
        <f>+Eingabe!P543</f>
        <v>0</v>
      </c>
      <c r="Q527" s="4" t="e">
        <f>VLOOKUP(Eingabe!J543,tblBeobachter!$A$2:$B$4318,2,FALSE)</f>
        <v>#N/A</v>
      </c>
      <c r="R527" s="4" t="str">
        <f>IF(Eingabe!K543&lt;&gt; "",VLOOKUP(Eingabe!K543,tblBeobachter!$A$2:$B$4318,2,FALSE),"")</f>
        <v/>
      </c>
      <c r="S527" s="4" t="str">
        <f>IF(Eingabe!N543 &lt;&gt; "",VLOOKUP(Eingabe!N543,tlbLebensraumtyp!A$2:B$26,2,FALSE),"")</f>
        <v/>
      </c>
      <c r="T527" s="4" t="str">
        <f>IF(Eingabe!O543&lt;&gt;"",VLOOKUP(Eingabe!O543,tlbLebensraumtyp!A$2:B$26,2,FALSE)," ")</f>
        <v xml:space="preserve"> </v>
      </c>
    </row>
    <row r="528" spans="1:20" x14ac:dyDescent="0.25">
      <c r="A528" s="36">
        <f>+Eingabe!A544</f>
        <v>0</v>
      </c>
      <c r="B528" s="4" t="e">
        <f>VLOOKUP(Eingabe!Q544,tblArt!$A$2:$B$321,2,FALSE)</f>
        <v>#N/A</v>
      </c>
      <c r="C528" s="4" t="e">
        <f>VLOOKUP(Eingabe!B544,tblGemeinde!A$2:D$2867,4,FALSE)</f>
        <v>#N/A</v>
      </c>
      <c r="D528" s="4" t="e">
        <f>VLOOKUP(Eingabe!R544,tblAnzahl!A$2:D$6,4,FALSE)</f>
        <v>#N/A</v>
      </c>
      <c r="E528" s="18" t="str">
        <f>IF(Eingabe!S544&lt;&gt;"",Eingabe!S544,"")</f>
        <v/>
      </c>
      <c r="F528" s="4" t="e">
        <f>VLOOKUP(Eingabe!T544,tblBemerkung!A$2:B$8,2,FALSE)</f>
        <v>#N/A</v>
      </c>
      <c r="G528" s="35">
        <f>+Eingabe!C544</f>
        <v>0</v>
      </c>
      <c r="H528" s="4">
        <f>+Eingabe!H544</f>
        <v>0</v>
      </c>
      <c r="I528" s="4">
        <f>+Eingabe!D544</f>
        <v>0</v>
      </c>
      <c r="J528" s="4">
        <f>IF((Eingabe!E544&lt;&gt;""),Eingabe!E544,Eingabe!D544)</f>
        <v>0</v>
      </c>
      <c r="K528" s="4">
        <f>+Eingabe!F544</f>
        <v>0</v>
      </c>
      <c r="L528" s="4">
        <f>IF((Eingabe!G544&lt;&gt;""),Eingabe!G544,Eingabe!F544)</f>
        <v>0</v>
      </c>
      <c r="M528" s="4">
        <f>+Eingabe!I544</f>
        <v>0</v>
      </c>
      <c r="N528" s="5" t="str">
        <f>IF(Eingabe!L544&lt;&gt; "",Eingabe!L544,"")</f>
        <v/>
      </c>
      <c r="O528" s="4" t="str">
        <f>IF(Eingabe!M544 &lt;&gt; "", VLOOKUP(Eingabe!M544,tblRFQZusatz!A$2:B$4,2,FALSE),"")</f>
        <v/>
      </c>
      <c r="P528" s="16">
        <f>+Eingabe!P544</f>
        <v>0</v>
      </c>
      <c r="Q528" s="4" t="e">
        <f>VLOOKUP(Eingabe!J544,tblBeobachter!$A$2:$B$4318,2,FALSE)</f>
        <v>#N/A</v>
      </c>
      <c r="R528" s="4" t="str">
        <f>IF(Eingabe!K544&lt;&gt; "",VLOOKUP(Eingabe!K544,tblBeobachter!$A$2:$B$4318,2,FALSE),"")</f>
        <v/>
      </c>
      <c r="S528" s="4" t="str">
        <f>IF(Eingabe!N544 &lt;&gt; "",VLOOKUP(Eingabe!N544,tlbLebensraumtyp!A$2:B$26,2,FALSE),"")</f>
        <v/>
      </c>
      <c r="T528" s="4" t="str">
        <f>IF(Eingabe!O544&lt;&gt;"",VLOOKUP(Eingabe!O544,tlbLebensraumtyp!A$2:B$26,2,FALSE)," ")</f>
        <v xml:space="preserve"> </v>
      </c>
    </row>
    <row r="529" spans="1:20" x14ac:dyDescent="0.25">
      <c r="A529" s="36">
        <f>+Eingabe!A545</f>
        <v>0</v>
      </c>
      <c r="B529" s="4" t="e">
        <f>VLOOKUP(Eingabe!Q545,tblArt!$A$2:$B$321,2,FALSE)</f>
        <v>#N/A</v>
      </c>
      <c r="C529" s="4" t="e">
        <f>VLOOKUP(Eingabe!B545,tblGemeinde!A$2:D$2867,4,FALSE)</f>
        <v>#N/A</v>
      </c>
      <c r="D529" s="4" t="e">
        <f>VLOOKUP(Eingabe!R545,tblAnzahl!A$2:D$6,4,FALSE)</f>
        <v>#N/A</v>
      </c>
      <c r="E529" s="18" t="str">
        <f>IF(Eingabe!S545&lt;&gt;"",Eingabe!S545,"")</f>
        <v/>
      </c>
      <c r="F529" s="4" t="e">
        <f>VLOOKUP(Eingabe!T545,tblBemerkung!A$2:B$8,2,FALSE)</f>
        <v>#N/A</v>
      </c>
      <c r="G529" s="35">
        <f>+Eingabe!C545</f>
        <v>0</v>
      </c>
      <c r="H529" s="4">
        <f>+Eingabe!H545</f>
        <v>0</v>
      </c>
      <c r="I529" s="4">
        <f>+Eingabe!D545</f>
        <v>0</v>
      </c>
      <c r="J529" s="4">
        <f>IF((Eingabe!E545&lt;&gt;""),Eingabe!E545,Eingabe!D545)</f>
        <v>0</v>
      </c>
      <c r="K529" s="4">
        <f>+Eingabe!F545</f>
        <v>0</v>
      </c>
      <c r="L529" s="4">
        <f>IF((Eingabe!G545&lt;&gt;""),Eingabe!G545,Eingabe!F545)</f>
        <v>0</v>
      </c>
      <c r="M529" s="4">
        <f>+Eingabe!I545</f>
        <v>0</v>
      </c>
      <c r="N529" s="5" t="str">
        <f>IF(Eingabe!L545&lt;&gt; "",Eingabe!L545,"")</f>
        <v/>
      </c>
      <c r="O529" s="4" t="str">
        <f>IF(Eingabe!M545 &lt;&gt; "", VLOOKUP(Eingabe!M545,tblRFQZusatz!A$2:B$4,2,FALSE),"")</f>
        <v/>
      </c>
      <c r="P529" s="16">
        <f>+Eingabe!P545</f>
        <v>0</v>
      </c>
      <c r="Q529" s="4" t="e">
        <f>VLOOKUP(Eingabe!J545,tblBeobachter!$A$2:$B$4318,2,FALSE)</f>
        <v>#N/A</v>
      </c>
      <c r="R529" s="4" t="str">
        <f>IF(Eingabe!K545&lt;&gt; "",VLOOKUP(Eingabe!K545,tblBeobachter!$A$2:$B$4318,2,FALSE),"")</f>
        <v/>
      </c>
      <c r="S529" s="4" t="str">
        <f>IF(Eingabe!N545 &lt;&gt; "",VLOOKUP(Eingabe!N545,tlbLebensraumtyp!A$2:B$26,2,FALSE),"")</f>
        <v/>
      </c>
      <c r="T529" s="4" t="str">
        <f>IF(Eingabe!O545&lt;&gt;"",VLOOKUP(Eingabe!O545,tlbLebensraumtyp!A$2:B$26,2,FALSE)," ")</f>
        <v xml:space="preserve"> </v>
      </c>
    </row>
    <row r="530" spans="1:20" x14ac:dyDescent="0.25">
      <c r="A530" s="36">
        <f>+Eingabe!A546</f>
        <v>0</v>
      </c>
      <c r="B530" s="4" t="e">
        <f>VLOOKUP(Eingabe!Q546,tblArt!$A$2:$B$321,2,FALSE)</f>
        <v>#N/A</v>
      </c>
      <c r="C530" s="4" t="e">
        <f>VLOOKUP(Eingabe!B546,tblGemeinde!A$2:D$2867,4,FALSE)</f>
        <v>#N/A</v>
      </c>
      <c r="D530" s="4" t="e">
        <f>VLOOKUP(Eingabe!R546,tblAnzahl!A$2:D$6,4,FALSE)</f>
        <v>#N/A</v>
      </c>
      <c r="E530" s="18" t="str">
        <f>IF(Eingabe!S546&lt;&gt;"",Eingabe!S546,"")</f>
        <v/>
      </c>
      <c r="F530" s="4" t="e">
        <f>VLOOKUP(Eingabe!T546,tblBemerkung!A$2:B$8,2,FALSE)</f>
        <v>#N/A</v>
      </c>
      <c r="G530" s="35">
        <f>+Eingabe!C546</f>
        <v>0</v>
      </c>
      <c r="H530" s="4">
        <f>+Eingabe!H546</f>
        <v>0</v>
      </c>
      <c r="I530" s="4">
        <f>+Eingabe!D546</f>
        <v>0</v>
      </c>
      <c r="J530" s="4">
        <f>IF((Eingabe!E546&lt;&gt;""),Eingabe!E546,Eingabe!D546)</f>
        <v>0</v>
      </c>
      <c r="K530" s="4">
        <f>+Eingabe!F546</f>
        <v>0</v>
      </c>
      <c r="L530" s="4">
        <f>IF((Eingabe!G546&lt;&gt;""),Eingabe!G546,Eingabe!F546)</f>
        <v>0</v>
      </c>
      <c r="M530" s="4">
        <f>+Eingabe!I546</f>
        <v>0</v>
      </c>
      <c r="N530" s="5" t="str">
        <f>IF(Eingabe!L546&lt;&gt; "",Eingabe!L546,"")</f>
        <v/>
      </c>
      <c r="O530" s="4" t="str">
        <f>IF(Eingabe!M546 &lt;&gt; "", VLOOKUP(Eingabe!M546,tblRFQZusatz!A$2:B$4,2,FALSE),"")</f>
        <v/>
      </c>
      <c r="P530" s="16">
        <f>+Eingabe!P546</f>
        <v>0</v>
      </c>
      <c r="Q530" s="4" t="e">
        <f>VLOOKUP(Eingabe!J546,tblBeobachter!$A$2:$B$4318,2,FALSE)</f>
        <v>#N/A</v>
      </c>
      <c r="R530" s="4" t="str">
        <f>IF(Eingabe!K546&lt;&gt; "",VLOOKUP(Eingabe!K546,tblBeobachter!$A$2:$B$4318,2,FALSE),"")</f>
        <v/>
      </c>
      <c r="S530" s="4" t="str">
        <f>IF(Eingabe!N546 &lt;&gt; "",VLOOKUP(Eingabe!N546,tlbLebensraumtyp!A$2:B$26,2,FALSE),"")</f>
        <v/>
      </c>
      <c r="T530" s="4" t="str">
        <f>IF(Eingabe!O546&lt;&gt;"",VLOOKUP(Eingabe!O546,tlbLebensraumtyp!A$2:B$26,2,FALSE)," ")</f>
        <v xml:space="preserve"> </v>
      </c>
    </row>
    <row r="531" spans="1:20" x14ac:dyDescent="0.25">
      <c r="A531" s="36">
        <f>+Eingabe!A547</f>
        <v>0</v>
      </c>
      <c r="B531" s="4" t="e">
        <f>VLOOKUP(Eingabe!Q547,tblArt!$A$2:$B$321,2,FALSE)</f>
        <v>#N/A</v>
      </c>
      <c r="C531" s="4" t="e">
        <f>VLOOKUP(Eingabe!B547,tblGemeinde!A$2:D$2867,4,FALSE)</f>
        <v>#N/A</v>
      </c>
      <c r="D531" s="4" t="e">
        <f>VLOOKUP(Eingabe!R547,tblAnzahl!A$2:D$6,4,FALSE)</f>
        <v>#N/A</v>
      </c>
      <c r="E531" s="18" t="str">
        <f>IF(Eingabe!S547&lt;&gt;"",Eingabe!S547,"")</f>
        <v/>
      </c>
      <c r="F531" s="4" t="e">
        <f>VLOOKUP(Eingabe!T547,tblBemerkung!A$2:B$8,2,FALSE)</f>
        <v>#N/A</v>
      </c>
      <c r="G531" s="35">
        <f>+Eingabe!C547</f>
        <v>0</v>
      </c>
      <c r="H531" s="4">
        <f>+Eingabe!H547</f>
        <v>0</v>
      </c>
      <c r="I531" s="4">
        <f>+Eingabe!D547</f>
        <v>0</v>
      </c>
      <c r="J531" s="4">
        <f>IF((Eingabe!E547&lt;&gt;""),Eingabe!E547,Eingabe!D547)</f>
        <v>0</v>
      </c>
      <c r="K531" s="4">
        <f>+Eingabe!F547</f>
        <v>0</v>
      </c>
      <c r="L531" s="4">
        <f>IF((Eingabe!G547&lt;&gt;""),Eingabe!G547,Eingabe!F547)</f>
        <v>0</v>
      </c>
      <c r="M531" s="4">
        <f>+Eingabe!I547</f>
        <v>0</v>
      </c>
      <c r="N531" s="5" t="str">
        <f>IF(Eingabe!L547&lt;&gt; "",Eingabe!L547,"")</f>
        <v/>
      </c>
      <c r="O531" s="4" t="str">
        <f>IF(Eingabe!M547 &lt;&gt; "", VLOOKUP(Eingabe!M547,tblRFQZusatz!A$2:B$4,2,FALSE),"")</f>
        <v/>
      </c>
      <c r="P531" s="16">
        <f>+Eingabe!P547</f>
        <v>0</v>
      </c>
      <c r="Q531" s="4" t="e">
        <f>VLOOKUP(Eingabe!J547,tblBeobachter!$A$2:$B$4318,2,FALSE)</f>
        <v>#N/A</v>
      </c>
      <c r="R531" s="4" t="str">
        <f>IF(Eingabe!K547&lt;&gt; "",VLOOKUP(Eingabe!K547,tblBeobachter!$A$2:$B$4318,2,FALSE),"")</f>
        <v/>
      </c>
      <c r="S531" s="4" t="str">
        <f>IF(Eingabe!N547 &lt;&gt; "",VLOOKUP(Eingabe!N547,tlbLebensraumtyp!A$2:B$26,2,FALSE),"")</f>
        <v/>
      </c>
      <c r="T531" s="4" t="str">
        <f>IF(Eingabe!O547&lt;&gt;"",VLOOKUP(Eingabe!O547,tlbLebensraumtyp!A$2:B$26,2,FALSE)," ")</f>
        <v xml:space="preserve"> </v>
      </c>
    </row>
    <row r="532" spans="1:20" x14ac:dyDescent="0.25">
      <c r="A532" s="36">
        <f>+Eingabe!A548</f>
        <v>0</v>
      </c>
      <c r="B532" s="4" t="e">
        <f>VLOOKUP(Eingabe!Q548,tblArt!$A$2:$B$321,2,FALSE)</f>
        <v>#N/A</v>
      </c>
      <c r="C532" s="4" t="e">
        <f>VLOOKUP(Eingabe!B548,tblGemeinde!A$2:D$2867,4,FALSE)</f>
        <v>#N/A</v>
      </c>
      <c r="D532" s="4" t="e">
        <f>VLOOKUP(Eingabe!R548,tblAnzahl!A$2:D$6,4,FALSE)</f>
        <v>#N/A</v>
      </c>
      <c r="E532" s="18" t="str">
        <f>IF(Eingabe!S548&lt;&gt;"",Eingabe!S548,"")</f>
        <v/>
      </c>
      <c r="F532" s="4" t="e">
        <f>VLOOKUP(Eingabe!T548,tblBemerkung!A$2:B$8,2,FALSE)</f>
        <v>#N/A</v>
      </c>
      <c r="G532" s="35">
        <f>+Eingabe!C548</f>
        <v>0</v>
      </c>
      <c r="H532" s="4">
        <f>+Eingabe!H548</f>
        <v>0</v>
      </c>
      <c r="I532" s="4">
        <f>+Eingabe!D548</f>
        <v>0</v>
      </c>
      <c r="J532" s="4">
        <f>IF((Eingabe!E548&lt;&gt;""),Eingabe!E548,Eingabe!D548)</f>
        <v>0</v>
      </c>
      <c r="K532" s="4">
        <f>+Eingabe!F548</f>
        <v>0</v>
      </c>
      <c r="L532" s="4">
        <f>IF((Eingabe!G548&lt;&gt;""),Eingabe!G548,Eingabe!F548)</f>
        <v>0</v>
      </c>
      <c r="M532" s="4">
        <f>+Eingabe!I548</f>
        <v>0</v>
      </c>
      <c r="N532" s="5" t="str">
        <f>IF(Eingabe!L548&lt;&gt; "",Eingabe!L548,"")</f>
        <v/>
      </c>
      <c r="O532" s="4" t="str">
        <f>IF(Eingabe!M548 &lt;&gt; "", VLOOKUP(Eingabe!M548,tblRFQZusatz!A$2:B$4,2,FALSE),"")</f>
        <v/>
      </c>
      <c r="P532" s="16">
        <f>+Eingabe!P548</f>
        <v>0</v>
      </c>
      <c r="Q532" s="4" t="e">
        <f>VLOOKUP(Eingabe!J548,tblBeobachter!$A$2:$B$4318,2,FALSE)</f>
        <v>#N/A</v>
      </c>
      <c r="R532" s="4" t="str">
        <f>IF(Eingabe!K548&lt;&gt; "",VLOOKUP(Eingabe!K548,tblBeobachter!$A$2:$B$4318,2,FALSE),"")</f>
        <v/>
      </c>
      <c r="S532" s="4" t="str">
        <f>IF(Eingabe!N548 &lt;&gt; "",VLOOKUP(Eingabe!N548,tlbLebensraumtyp!A$2:B$26,2,FALSE),"")</f>
        <v/>
      </c>
      <c r="T532" s="4" t="str">
        <f>IF(Eingabe!O548&lt;&gt;"",VLOOKUP(Eingabe!O548,tlbLebensraumtyp!A$2:B$26,2,FALSE)," ")</f>
        <v xml:space="preserve"> </v>
      </c>
    </row>
    <row r="533" spans="1:20" x14ac:dyDescent="0.25">
      <c r="A533" s="36">
        <f>+Eingabe!A549</f>
        <v>0</v>
      </c>
      <c r="B533" s="4" t="e">
        <f>VLOOKUP(Eingabe!Q549,tblArt!$A$2:$B$321,2,FALSE)</f>
        <v>#N/A</v>
      </c>
      <c r="C533" s="4" t="e">
        <f>VLOOKUP(Eingabe!B549,tblGemeinde!A$2:D$2867,4,FALSE)</f>
        <v>#N/A</v>
      </c>
      <c r="D533" s="4" t="e">
        <f>VLOOKUP(Eingabe!R549,tblAnzahl!A$2:D$6,4,FALSE)</f>
        <v>#N/A</v>
      </c>
      <c r="E533" s="18" t="str">
        <f>IF(Eingabe!S549&lt;&gt;"",Eingabe!S549,"")</f>
        <v/>
      </c>
      <c r="F533" s="4" t="e">
        <f>VLOOKUP(Eingabe!T549,tblBemerkung!A$2:B$8,2,FALSE)</f>
        <v>#N/A</v>
      </c>
      <c r="G533" s="35">
        <f>+Eingabe!C549</f>
        <v>0</v>
      </c>
      <c r="H533" s="4">
        <f>+Eingabe!H549</f>
        <v>0</v>
      </c>
      <c r="I533" s="4">
        <f>+Eingabe!D549</f>
        <v>0</v>
      </c>
      <c r="J533" s="4">
        <f>IF((Eingabe!E549&lt;&gt;""),Eingabe!E549,Eingabe!D549)</f>
        <v>0</v>
      </c>
      <c r="K533" s="4">
        <f>+Eingabe!F549</f>
        <v>0</v>
      </c>
      <c r="L533" s="4">
        <f>IF((Eingabe!G549&lt;&gt;""),Eingabe!G549,Eingabe!F549)</f>
        <v>0</v>
      </c>
      <c r="M533" s="4">
        <f>+Eingabe!I549</f>
        <v>0</v>
      </c>
      <c r="N533" s="5" t="str">
        <f>IF(Eingabe!L549&lt;&gt; "",Eingabe!L549,"")</f>
        <v/>
      </c>
      <c r="O533" s="4" t="str">
        <f>IF(Eingabe!M549 &lt;&gt; "", VLOOKUP(Eingabe!M549,tblRFQZusatz!A$2:B$4,2,FALSE),"")</f>
        <v/>
      </c>
      <c r="P533" s="16">
        <f>+Eingabe!P549</f>
        <v>0</v>
      </c>
      <c r="Q533" s="4" t="e">
        <f>VLOOKUP(Eingabe!J549,tblBeobachter!$A$2:$B$4318,2,FALSE)</f>
        <v>#N/A</v>
      </c>
      <c r="R533" s="4" t="str">
        <f>IF(Eingabe!K549&lt;&gt; "",VLOOKUP(Eingabe!K549,tblBeobachter!$A$2:$B$4318,2,FALSE),"")</f>
        <v/>
      </c>
      <c r="S533" s="4" t="str">
        <f>IF(Eingabe!N549 &lt;&gt; "",VLOOKUP(Eingabe!N549,tlbLebensraumtyp!A$2:B$26,2,FALSE),"")</f>
        <v/>
      </c>
      <c r="T533" s="4" t="str">
        <f>IF(Eingabe!O549&lt;&gt;"",VLOOKUP(Eingabe!O549,tlbLebensraumtyp!A$2:B$26,2,FALSE)," ")</f>
        <v xml:space="preserve"> </v>
      </c>
    </row>
    <row r="534" spans="1:20" x14ac:dyDescent="0.25">
      <c r="A534" s="36">
        <f>+Eingabe!A550</f>
        <v>0</v>
      </c>
      <c r="B534" s="4" t="e">
        <f>VLOOKUP(Eingabe!Q550,tblArt!$A$2:$B$321,2,FALSE)</f>
        <v>#N/A</v>
      </c>
      <c r="C534" s="4" t="e">
        <f>VLOOKUP(Eingabe!B550,tblGemeinde!A$2:D$2867,4,FALSE)</f>
        <v>#N/A</v>
      </c>
      <c r="D534" s="4" t="e">
        <f>VLOOKUP(Eingabe!R550,tblAnzahl!A$2:D$6,4,FALSE)</f>
        <v>#N/A</v>
      </c>
      <c r="E534" s="18" t="str">
        <f>IF(Eingabe!S550&lt;&gt;"",Eingabe!S550,"")</f>
        <v/>
      </c>
      <c r="F534" s="4" t="e">
        <f>VLOOKUP(Eingabe!T550,tblBemerkung!A$2:B$8,2,FALSE)</f>
        <v>#N/A</v>
      </c>
      <c r="G534" s="35">
        <f>+Eingabe!C550</f>
        <v>0</v>
      </c>
      <c r="H534" s="4">
        <f>+Eingabe!H550</f>
        <v>0</v>
      </c>
      <c r="I534" s="4">
        <f>+Eingabe!D550</f>
        <v>0</v>
      </c>
      <c r="J534" s="4">
        <f>IF((Eingabe!E550&lt;&gt;""),Eingabe!E550,Eingabe!D550)</f>
        <v>0</v>
      </c>
      <c r="K534" s="4">
        <f>+Eingabe!F550</f>
        <v>0</v>
      </c>
      <c r="L534" s="4">
        <f>IF((Eingabe!G550&lt;&gt;""),Eingabe!G550,Eingabe!F550)</f>
        <v>0</v>
      </c>
      <c r="M534" s="4">
        <f>+Eingabe!I550</f>
        <v>0</v>
      </c>
      <c r="N534" s="5" t="str">
        <f>IF(Eingabe!L550&lt;&gt; "",Eingabe!L550,"")</f>
        <v/>
      </c>
      <c r="O534" s="4" t="str">
        <f>IF(Eingabe!M550 &lt;&gt; "", VLOOKUP(Eingabe!M550,tblRFQZusatz!A$2:B$4,2,FALSE),"")</f>
        <v/>
      </c>
      <c r="P534" s="16">
        <f>+Eingabe!P550</f>
        <v>0</v>
      </c>
      <c r="Q534" s="4" t="e">
        <f>VLOOKUP(Eingabe!J550,tblBeobachter!$A$2:$B$4318,2,FALSE)</f>
        <v>#N/A</v>
      </c>
      <c r="R534" s="4" t="str">
        <f>IF(Eingabe!K550&lt;&gt; "",VLOOKUP(Eingabe!K550,tblBeobachter!$A$2:$B$4318,2,FALSE),"")</f>
        <v/>
      </c>
      <c r="S534" s="4" t="str">
        <f>IF(Eingabe!N550 &lt;&gt; "",VLOOKUP(Eingabe!N550,tlbLebensraumtyp!A$2:B$26,2,FALSE),"")</f>
        <v/>
      </c>
      <c r="T534" s="4" t="str">
        <f>IF(Eingabe!O550&lt;&gt;"",VLOOKUP(Eingabe!O550,tlbLebensraumtyp!A$2:B$26,2,FALSE)," ")</f>
        <v xml:space="preserve"> </v>
      </c>
    </row>
    <row r="535" spans="1:20" x14ac:dyDescent="0.25">
      <c r="A535" s="36">
        <f>+Eingabe!A551</f>
        <v>0</v>
      </c>
      <c r="B535" s="4" t="e">
        <f>VLOOKUP(Eingabe!Q551,tblArt!$A$2:$B$321,2,FALSE)</f>
        <v>#N/A</v>
      </c>
      <c r="C535" s="4" t="e">
        <f>VLOOKUP(Eingabe!B551,tblGemeinde!A$2:D$2867,4,FALSE)</f>
        <v>#N/A</v>
      </c>
      <c r="D535" s="4" t="e">
        <f>VLOOKUP(Eingabe!R551,tblAnzahl!A$2:D$6,4,FALSE)</f>
        <v>#N/A</v>
      </c>
      <c r="E535" s="18" t="str">
        <f>IF(Eingabe!S551&lt;&gt;"",Eingabe!S551,"")</f>
        <v/>
      </c>
      <c r="F535" s="4" t="e">
        <f>VLOOKUP(Eingabe!T551,tblBemerkung!A$2:B$8,2,FALSE)</f>
        <v>#N/A</v>
      </c>
      <c r="G535" s="35">
        <f>+Eingabe!C551</f>
        <v>0</v>
      </c>
      <c r="H535" s="4">
        <f>+Eingabe!H551</f>
        <v>0</v>
      </c>
      <c r="I535" s="4">
        <f>+Eingabe!D551</f>
        <v>0</v>
      </c>
      <c r="J535" s="4">
        <f>IF((Eingabe!E551&lt;&gt;""),Eingabe!E551,Eingabe!D551)</f>
        <v>0</v>
      </c>
      <c r="K535" s="4">
        <f>+Eingabe!F551</f>
        <v>0</v>
      </c>
      <c r="L535" s="4">
        <f>IF((Eingabe!G551&lt;&gt;""),Eingabe!G551,Eingabe!F551)</f>
        <v>0</v>
      </c>
      <c r="M535" s="4">
        <f>+Eingabe!I551</f>
        <v>0</v>
      </c>
      <c r="N535" s="5" t="str">
        <f>IF(Eingabe!L551&lt;&gt; "",Eingabe!L551,"")</f>
        <v/>
      </c>
      <c r="O535" s="4" t="str">
        <f>IF(Eingabe!M551 &lt;&gt; "", VLOOKUP(Eingabe!M551,tblRFQZusatz!A$2:B$4,2,FALSE),"")</f>
        <v/>
      </c>
      <c r="P535" s="16">
        <f>+Eingabe!P551</f>
        <v>0</v>
      </c>
      <c r="Q535" s="4" t="e">
        <f>VLOOKUP(Eingabe!J551,tblBeobachter!$A$2:$B$4318,2,FALSE)</f>
        <v>#N/A</v>
      </c>
      <c r="R535" s="4" t="str">
        <f>IF(Eingabe!K551&lt;&gt; "",VLOOKUP(Eingabe!K551,tblBeobachter!$A$2:$B$4318,2,FALSE),"")</f>
        <v/>
      </c>
      <c r="S535" s="4" t="str">
        <f>IF(Eingabe!N551 &lt;&gt; "",VLOOKUP(Eingabe!N551,tlbLebensraumtyp!A$2:B$26,2,FALSE),"")</f>
        <v/>
      </c>
      <c r="T535" s="4" t="str">
        <f>IF(Eingabe!O551&lt;&gt;"",VLOOKUP(Eingabe!O551,tlbLebensraumtyp!A$2:B$26,2,FALSE)," ")</f>
        <v xml:space="preserve"> </v>
      </c>
    </row>
    <row r="536" spans="1:20" x14ac:dyDescent="0.25">
      <c r="A536" s="36">
        <f>+Eingabe!A552</f>
        <v>0</v>
      </c>
      <c r="B536" s="4" t="e">
        <f>VLOOKUP(Eingabe!Q552,tblArt!$A$2:$B$321,2,FALSE)</f>
        <v>#N/A</v>
      </c>
      <c r="C536" s="4" t="e">
        <f>VLOOKUP(Eingabe!B552,tblGemeinde!A$2:D$2867,4,FALSE)</f>
        <v>#N/A</v>
      </c>
      <c r="D536" s="4" t="e">
        <f>VLOOKUP(Eingabe!R552,tblAnzahl!A$2:D$6,4,FALSE)</f>
        <v>#N/A</v>
      </c>
      <c r="E536" s="18" t="str">
        <f>IF(Eingabe!S552&lt;&gt;"",Eingabe!S552,"")</f>
        <v/>
      </c>
      <c r="F536" s="4" t="e">
        <f>VLOOKUP(Eingabe!T552,tblBemerkung!A$2:B$8,2,FALSE)</f>
        <v>#N/A</v>
      </c>
      <c r="G536" s="35">
        <f>+Eingabe!C552</f>
        <v>0</v>
      </c>
      <c r="H536" s="4">
        <f>+Eingabe!H552</f>
        <v>0</v>
      </c>
      <c r="I536" s="4">
        <f>+Eingabe!D552</f>
        <v>0</v>
      </c>
      <c r="J536" s="4">
        <f>IF((Eingabe!E552&lt;&gt;""),Eingabe!E552,Eingabe!D552)</f>
        <v>0</v>
      </c>
      <c r="K536" s="4">
        <f>+Eingabe!F552</f>
        <v>0</v>
      </c>
      <c r="L536" s="4">
        <f>IF((Eingabe!G552&lt;&gt;""),Eingabe!G552,Eingabe!F552)</f>
        <v>0</v>
      </c>
      <c r="M536" s="4">
        <f>+Eingabe!I552</f>
        <v>0</v>
      </c>
      <c r="N536" s="5" t="str">
        <f>IF(Eingabe!L552&lt;&gt; "",Eingabe!L552,"")</f>
        <v/>
      </c>
      <c r="O536" s="4" t="str">
        <f>IF(Eingabe!M552 &lt;&gt; "", VLOOKUP(Eingabe!M552,tblRFQZusatz!A$2:B$4,2,FALSE),"")</f>
        <v/>
      </c>
      <c r="P536" s="16">
        <f>+Eingabe!P552</f>
        <v>0</v>
      </c>
      <c r="Q536" s="4" t="e">
        <f>VLOOKUP(Eingabe!J552,tblBeobachter!$A$2:$B$4318,2,FALSE)</f>
        <v>#N/A</v>
      </c>
      <c r="R536" s="4" t="str">
        <f>IF(Eingabe!K552&lt;&gt; "",VLOOKUP(Eingabe!K552,tblBeobachter!$A$2:$B$4318,2,FALSE),"")</f>
        <v/>
      </c>
      <c r="S536" s="4" t="str">
        <f>IF(Eingabe!N552 &lt;&gt; "",VLOOKUP(Eingabe!N552,tlbLebensraumtyp!A$2:B$26,2,FALSE),"")</f>
        <v/>
      </c>
      <c r="T536" s="4" t="str">
        <f>IF(Eingabe!O552&lt;&gt;"",VLOOKUP(Eingabe!O552,tlbLebensraumtyp!A$2:B$26,2,FALSE)," ")</f>
        <v xml:space="preserve"> </v>
      </c>
    </row>
    <row r="537" spans="1:20" x14ac:dyDescent="0.25">
      <c r="A537" s="36">
        <f>+Eingabe!A553</f>
        <v>0</v>
      </c>
      <c r="B537" s="4" t="e">
        <f>VLOOKUP(Eingabe!Q553,tblArt!$A$2:$B$321,2,FALSE)</f>
        <v>#N/A</v>
      </c>
      <c r="C537" s="4" t="e">
        <f>VLOOKUP(Eingabe!B553,tblGemeinde!A$2:D$2867,4,FALSE)</f>
        <v>#N/A</v>
      </c>
      <c r="D537" s="4" t="e">
        <f>VLOOKUP(Eingabe!R553,tblAnzahl!A$2:D$6,4,FALSE)</f>
        <v>#N/A</v>
      </c>
      <c r="E537" s="18" t="str">
        <f>IF(Eingabe!S553&lt;&gt;"",Eingabe!S553,"")</f>
        <v/>
      </c>
      <c r="F537" s="4" t="e">
        <f>VLOOKUP(Eingabe!T553,tblBemerkung!A$2:B$8,2,FALSE)</f>
        <v>#N/A</v>
      </c>
      <c r="G537" s="35">
        <f>+Eingabe!C553</f>
        <v>0</v>
      </c>
      <c r="H537" s="4">
        <f>+Eingabe!H553</f>
        <v>0</v>
      </c>
      <c r="I537" s="4">
        <f>+Eingabe!D553</f>
        <v>0</v>
      </c>
      <c r="J537" s="4">
        <f>IF((Eingabe!E553&lt;&gt;""),Eingabe!E553,Eingabe!D553)</f>
        <v>0</v>
      </c>
      <c r="K537" s="4">
        <f>+Eingabe!F553</f>
        <v>0</v>
      </c>
      <c r="L537" s="4">
        <f>IF((Eingabe!G553&lt;&gt;""),Eingabe!G553,Eingabe!F553)</f>
        <v>0</v>
      </c>
      <c r="M537" s="4">
        <f>+Eingabe!I553</f>
        <v>0</v>
      </c>
      <c r="N537" s="5" t="str">
        <f>IF(Eingabe!L553&lt;&gt; "",Eingabe!L553,"")</f>
        <v/>
      </c>
      <c r="O537" s="4" t="str">
        <f>IF(Eingabe!M553 &lt;&gt; "", VLOOKUP(Eingabe!M553,tblRFQZusatz!A$2:B$4,2,FALSE),"")</f>
        <v/>
      </c>
      <c r="P537" s="16">
        <f>+Eingabe!P553</f>
        <v>0</v>
      </c>
      <c r="Q537" s="4" t="e">
        <f>VLOOKUP(Eingabe!J553,tblBeobachter!$A$2:$B$4318,2,FALSE)</f>
        <v>#N/A</v>
      </c>
      <c r="R537" s="4" t="str">
        <f>IF(Eingabe!K553&lt;&gt; "",VLOOKUP(Eingabe!K553,tblBeobachter!$A$2:$B$4318,2,FALSE),"")</f>
        <v/>
      </c>
      <c r="S537" s="4" t="str">
        <f>IF(Eingabe!N553 &lt;&gt; "",VLOOKUP(Eingabe!N553,tlbLebensraumtyp!A$2:B$26,2,FALSE),"")</f>
        <v/>
      </c>
      <c r="T537" s="4" t="str">
        <f>IF(Eingabe!O553&lt;&gt;"",VLOOKUP(Eingabe!O553,tlbLebensraumtyp!A$2:B$26,2,FALSE)," ")</f>
        <v xml:space="preserve"> </v>
      </c>
    </row>
    <row r="538" spans="1:20" x14ac:dyDescent="0.25">
      <c r="A538" s="36">
        <f>+Eingabe!A554</f>
        <v>0</v>
      </c>
      <c r="B538" s="4" t="e">
        <f>VLOOKUP(Eingabe!Q554,tblArt!$A$2:$B$321,2,FALSE)</f>
        <v>#N/A</v>
      </c>
      <c r="C538" s="4" t="e">
        <f>VLOOKUP(Eingabe!B554,tblGemeinde!A$2:D$2867,4,FALSE)</f>
        <v>#N/A</v>
      </c>
      <c r="D538" s="4" t="e">
        <f>VLOOKUP(Eingabe!R554,tblAnzahl!A$2:D$6,4,FALSE)</f>
        <v>#N/A</v>
      </c>
      <c r="E538" s="18" t="str">
        <f>IF(Eingabe!S554&lt;&gt;"",Eingabe!S554,"")</f>
        <v/>
      </c>
      <c r="F538" s="4" t="e">
        <f>VLOOKUP(Eingabe!T554,tblBemerkung!A$2:B$8,2,FALSE)</f>
        <v>#N/A</v>
      </c>
      <c r="G538" s="35">
        <f>+Eingabe!C554</f>
        <v>0</v>
      </c>
      <c r="H538" s="4">
        <f>+Eingabe!H554</f>
        <v>0</v>
      </c>
      <c r="I538" s="4">
        <f>+Eingabe!D554</f>
        <v>0</v>
      </c>
      <c r="J538" s="4">
        <f>IF((Eingabe!E554&lt;&gt;""),Eingabe!E554,Eingabe!D554)</f>
        <v>0</v>
      </c>
      <c r="K538" s="4">
        <f>+Eingabe!F554</f>
        <v>0</v>
      </c>
      <c r="L538" s="4">
        <f>IF((Eingabe!G554&lt;&gt;""),Eingabe!G554,Eingabe!F554)</f>
        <v>0</v>
      </c>
      <c r="M538" s="4">
        <f>+Eingabe!I554</f>
        <v>0</v>
      </c>
      <c r="N538" s="5" t="str">
        <f>IF(Eingabe!L554&lt;&gt; "",Eingabe!L554,"")</f>
        <v/>
      </c>
      <c r="O538" s="4" t="str">
        <f>IF(Eingabe!M554 &lt;&gt; "", VLOOKUP(Eingabe!M554,tblRFQZusatz!A$2:B$4,2,FALSE),"")</f>
        <v/>
      </c>
      <c r="P538" s="16">
        <f>+Eingabe!P554</f>
        <v>0</v>
      </c>
      <c r="Q538" s="4" t="e">
        <f>VLOOKUP(Eingabe!J554,tblBeobachter!$A$2:$B$4318,2,FALSE)</f>
        <v>#N/A</v>
      </c>
      <c r="R538" s="4" t="str">
        <f>IF(Eingabe!K554&lt;&gt; "",VLOOKUP(Eingabe!K554,tblBeobachter!$A$2:$B$4318,2,FALSE),"")</f>
        <v/>
      </c>
      <c r="S538" s="4" t="str">
        <f>IF(Eingabe!N554 &lt;&gt; "",VLOOKUP(Eingabe!N554,tlbLebensraumtyp!A$2:B$26,2,FALSE),"")</f>
        <v/>
      </c>
      <c r="T538" s="4" t="str">
        <f>IF(Eingabe!O554&lt;&gt;"",VLOOKUP(Eingabe!O554,tlbLebensraumtyp!A$2:B$26,2,FALSE)," ")</f>
        <v xml:space="preserve"> </v>
      </c>
    </row>
    <row r="539" spans="1:20" x14ac:dyDescent="0.25">
      <c r="A539" s="36">
        <f>+Eingabe!A555</f>
        <v>0</v>
      </c>
      <c r="B539" s="4" t="e">
        <f>VLOOKUP(Eingabe!Q555,tblArt!$A$2:$B$321,2,FALSE)</f>
        <v>#N/A</v>
      </c>
      <c r="C539" s="4" t="e">
        <f>VLOOKUP(Eingabe!B555,tblGemeinde!A$2:D$2867,4,FALSE)</f>
        <v>#N/A</v>
      </c>
      <c r="D539" s="4" t="e">
        <f>VLOOKUP(Eingabe!R555,tblAnzahl!A$2:D$6,4,FALSE)</f>
        <v>#N/A</v>
      </c>
      <c r="E539" s="18" t="str">
        <f>IF(Eingabe!S555&lt;&gt;"",Eingabe!S555,"")</f>
        <v/>
      </c>
      <c r="F539" s="4" t="e">
        <f>VLOOKUP(Eingabe!T555,tblBemerkung!A$2:B$8,2,FALSE)</f>
        <v>#N/A</v>
      </c>
      <c r="G539" s="35">
        <f>+Eingabe!C555</f>
        <v>0</v>
      </c>
      <c r="H539" s="4">
        <f>+Eingabe!H555</f>
        <v>0</v>
      </c>
      <c r="I539" s="4">
        <f>+Eingabe!D555</f>
        <v>0</v>
      </c>
      <c r="J539" s="4">
        <f>IF((Eingabe!E555&lt;&gt;""),Eingabe!E555,Eingabe!D555)</f>
        <v>0</v>
      </c>
      <c r="K539" s="4">
        <f>+Eingabe!F555</f>
        <v>0</v>
      </c>
      <c r="L539" s="4">
        <f>IF((Eingabe!G555&lt;&gt;""),Eingabe!G555,Eingabe!F555)</f>
        <v>0</v>
      </c>
      <c r="M539" s="4">
        <f>+Eingabe!I555</f>
        <v>0</v>
      </c>
      <c r="N539" s="5" t="str">
        <f>IF(Eingabe!L555&lt;&gt; "",Eingabe!L555,"")</f>
        <v/>
      </c>
      <c r="O539" s="4" t="str">
        <f>IF(Eingabe!M555 &lt;&gt; "", VLOOKUP(Eingabe!M555,tblRFQZusatz!A$2:B$4,2,FALSE),"")</f>
        <v/>
      </c>
      <c r="P539" s="16">
        <f>+Eingabe!P555</f>
        <v>0</v>
      </c>
      <c r="Q539" s="4" t="e">
        <f>VLOOKUP(Eingabe!J555,tblBeobachter!$A$2:$B$4318,2,FALSE)</f>
        <v>#N/A</v>
      </c>
      <c r="R539" s="4" t="str">
        <f>IF(Eingabe!K555&lt;&gt; "",VLOOKUP(Eingabe!K555,tblBeobachter!$A$2:$B$4318,2,FALSE),"")</f>
        <v/>
      </c>
      <c r="S539" s="4" t="str">
        <f>IF(Eingabe!N555 &lt;&gt; "",VLOOKUP(Eingabe!N555,tlbLebensraumtyp!A$2:B$26,2,FALSE),"")</f>
        <v/>
      </c>
      <c r="T539" s="4" t="str">
        <f>IF(Eingabe!O555&lt;&gt;"",VLOOKUP(Eingabe!O555,tlbLebensraumtyp!A$2:B$26,2,FALSE)," ")</f>
        <v xml:space="preserve"> </v>
      </c>
    </row>
    <row r="540" spans="1:20" x14ac:dyDescent="0.25">
      <c r="A540" s="36">
        <f>+Eingabe!A556</f>
        <v>0</v>
      </c>
      <c r="B540" s="4" t="e">
        <f>VLOOKUP(Eingabe!Q556,tblArt!$A$2:$B$321,2,FALSE)</f>
        <v>#N/A</v>
      </c>
      <c r="C540" s="4" t="e">
        <f>VLOOKUP(Eingabe!B556,tblGemeinde!A$2:D$2867,4,FALSE)</f>
        <v>#N/A</v>
      </c>
      <c r="D540" s="4" t="e">
        <f>VLOOKUP(Eingabe!R556,tblAnzahl!A$2:D$6,4,FALSE)</f>
        <v>#N/A</v>
      </c>
      <c r="E540" s="18" t="str">
        <f>IF(Eingabe!S556&lt;&gt;"",Eingabe!S556,"")</f>
        <v/>
      </c>
      <c r="F540" s="4" t="e">
        <f>VLOOKUP(Eingabe!T556,tblBemerkung!A$2:B$8,2,FALSE)</f>
        <v>#N/A</v>
      </c>
      <c r="G540" s="35">
        <f>+Eingabe!C556</f>
        <v>0</v>
      </c>
      <c r="H540" s="4">
        <f>+Eingabe!H556</f>
        <v>0</v>
      </c>
      <c r="I540" s="4">
        <f>+Eingabe!D556</f>
        <v>0</v>
      </c>
      <c r="J540" s="4">
        <f>IF((Eingabe!E556&lt;&gt;""),Eingabe!E556,Eingabe!D556)</f>
        <v>0</v>
      </c>
      <c r="K540" s="4">
        <f>+Eingabe!F556</f>
        <v>0</v>
      </c>
      <c r="L540" s="4">
        <f>IF((Eingabe!G556&lt;&gt;""),Eingabe!G556,Eingabe!F556)</f>
        <v>0</v>
      </c>
      <c r="M540" s="4">
        <f>+Eingabe!I556</f>
        <v>0</v>
      </c>
      <c r="N540" s="5" t="str">
        <f>IF(Eingabe!L556&lt;&gt; "",Eingabe!L556,"")</f>
        <v/>
      </c>
      <c r="O540" s="4" t="str">
        <f>IF(Eingabe!M556 &lt;&gt; "", VLOOKUP(Eingabe!M556,tblRFQZusatz!A$2:B$4,2,FALSE),"")</f>
        <v/>
      </c>
      <c r="P540" s="16">
        <f>+Eingabe!P556</f>
        <v>0</v>
      </c>
      <c r="Q540" s="4" t="e">
        <f>VLOOKUP(Eingabe!J556,tblBeobachter!$A$2:$B$4318,2,FALSE)</f>
        <v>#N/A</v>
      </c>
      <c r="R540" s="4" t="str">
        <f>IF(Eingabe!K556&lt;&gt; "",VLOOKUP(Eingabe!K556,tblBeobachter!$A$2:$B$4318,2,FALSE),"")</f>
        <v/>
      </c>
      <c r="S540" s="4" t="str">
        <f>IF(Eingabe!N556 &lt;&gt; "",VLOOKUP(Eingabe!N556,tlbLebensraumtyp!A$2:B$26,2,FALSE),"")</f>
        <v/>
      </c>
      <c r="T540" s="4" t="str">
        <f>IF(Eingabe!O556&lt;&gt;"",VLOOKUP(Eingabe!O556,tlbLebensraumtyp!A$2:B$26,2,FALSE)," ")</f>
        <v xml:space="preserve"> </v>
      </c>
    </row>
    <row r="541" spans="1:20" x14ac:dyDescent="0.25">
      <c r="A541" s="36">
        <f>+Eingabe!A557</f>
        <v>0</v>
      </c>
      <c r="B541" s="4" t="e">
        <f>VLOOKUP(Eingabe!Q557,tblArt!$A$2:$B$321,2,FALSE)</f>
        <v>#N/A</v>
      </c>
      <c r="C541" s="4" t="e">
        <f>VLOOKUP(Eingabe!B557,tblGemeinde!A$2:D$2867,4,FALSE)</f>
        <v>#N/A</v>
      </c>
      <c r="D541" s="4" t="e">
        <f>VLOOKUP(Eingabe!R557,tblAnzahl!A$2:D$6,4,FALSE)</f>
        <v>#N/A</v>
      </c>
      <c r="E541" s="18" t="str">
        <f>IF(Eingabe!S557&lt;&gt;"",Eingabe!S557,"")</f>
        <v/>
      </c>
      <c r="F541" s="4" t="e">
        <f>VLOOKUP(Eingabe!T557,tblBemerkung!A$2:B$8,2,FALSE)</f>
        <v>#N/A</v>
      </c>
      <c r="G541" s="35">
        <f>+Eingabe!C557</f>
        <v>0</v>
      </c>
      <c r="H541" s="4">
        <f>+Eingabe!H557</f>
        <v>0</v>
      </c>
      <c r="I541" s="4">
        <f>+Eingabe!D557</f>
        <v>0</v>
      </c>
      <c r="J541" s="4">
        <f>IF((Eingabe!E557&lt;&gt;""),Eingabe!E557,Eingabe!D557)</f>
        <v>0</v>
      </c>
      <c r="K541" s="4">
        <f>+Eingabe!F557</f>
        <v>0</v>
      </c>
      <c r="L541" s="4">
        <f>IF((Eingabe!G557&lt;&gt;""),Eingabe!G557,Eingabe!F557)</f>
        <v>0</v>
      </c>
      <c r="M541" s="4">
        <f>+Eingabe!I557</f>
        <v>0</v>
      </c>
      <c r="N541" s="5" t="str">
        <f>IF(Eingabe!L557&lt;&gt; "",Eingabe!L557,"")</f>
        <v/>
      </c>
      <c r="O541" s="4" t="str">
        <f>IF(Eingabe!M557 &lt;&gt; "", VLOOKUP(Eingabe!M557,tblRFQZusatz!A$2:B$4,2,FALSE),"")</f>
        <v/>
      </c>
      <c r="P541" s="16">
        <f>+Eingabe!P557</f>
        <v>0</v>
      </c>
      <c r="Q541" s="4" t="e">
        <f>VLOOKUP(Eingabe!J557,tblBeobachter!$A$2:$B$4318,2,FALSE)</f>
        <v>#N/A</v>
      </c>
      <c r="R541" s="4" t="str">
        <f>IF(Eingabe!K557&lt;&gt; "",VLOOKUP(Eingabe!K557,tblBeobachter!$A$2:$B$4318,2,FALSE),"")</f>
        <v/>
      </c>
      <c r="S541" s="4" t="str">
        <f>IF(Eingabe!N557 &lt;&gt; "",VLOOKUP(Eingabe!N557,tlbLebensraumtyp!A$2:B$26,2,FALSE),"")</f>
        <v/>
      </c>
      <c r="T541" s="4" t="str">
        <f>IF(Eingabe!O557&lt;&gt;"",VLOOKUP(Eingabe!O557,tlbLebensraumtyp!A$2:B$26,2,FALSE)," ")</f>
        <v xml:space="preserve"> </v>
      </c>
    </row>
    <row r="542" spans="1:20" x14ac:dyDescent="0.25">
      <c r="A542" s="36">
        <f>+Eingabe!A558</f>
        <v>0</v>
      </c>
      <c r="B542" s="4" t="e">
        <f>VLOOKUP(Eingabe!Q558,tblArt!$A$2:$B$321,2,FALSE)</f>
        <v>#N/A</v>
      </c>
      <c r="C542" s="4" t="e">
        <f>VLOOKUP(Eingabe!B558,tblGemeinde!A$2:D$2867,4,FALSE)</f>
        <v>#N/A</v>
      </c>
      <c r="D542" s="4" t="e">
        <f>VLOOKUP(Eingabe!R558,tblAnzahl!A$2:D$6,4,FALSE)</f>
        <v>#N/A</v>
      </c>
      <c r="E542" s="18" t="str">
        <f>IF(Eingabe!S558&lt;&gt;"",Eingabe!S558,"")</f>
        <v/>
      </c>
      <c r="F542" s="4" t="e">
        <f>VLOOKUP(Eingabe!T558,tblBemerkung!A$2:B$8,2,FALSE)</f>
        <v>#N/A</v>
      </c>
      <c r="G542" s="35">
        <f>+Eingabe!C558</f>
        <v>0</v>
      </c>
      <c r="H542" s="4">
        <f>+Eingabe!H558</f>
        <v>0</v>
      </c>
      <c r="I542" s="4">
        <f>+Eingabe!D558</f>
        <v>0</v>
      </c>
      <c r="J542" s="4">
        <f>IF((Eingabe!E558&lt;&gt;""),Eingabe!E558,Eingabe!D558)</f>
        <v>0</v>
      </c>
      <c r="K542" s="4">
        <f>+Eingabe!F558</f>
        <v>0</v>
      </c>
      <c r="L542" s="4">
        <f>IF((Eingabe!G558&lt;&gt;""),Eingabe!G558,Eingabe!F558)</f>
        <v>0</v>
      </c>
      <c r="M542" s="4">
        <f>+Eingabe!I558</f>
        <v>0</v>
      </c>
      <c r="N542" s="5" t="str">
        <f>IF(Eingabe!L558&lt;&gt; "",Eingabe!L558,"")</f>
        <v/>
      </c>
      <c r="O542" s="4" t="str">
        <f>IF(Eingabe!M558 &lt;&gt; "", VLOOKUP(Eingabe!M558,tblRFQZusatz!A$2:B$4,2,FALSE),"")</f>
        <v/>
      </c>
      <c r="P542" s="16">
        <f>+Eingabe!P558</f>
        <v>0</v>
      </c>
      <c r="Q542" s="4" t="e">
        <f>VLOOKUP(Eingabe!J558,tblBeobachter!$A$2:$B$4318,2,FALSE)</f>
        <v>#N/A</v>
      </c>
      <c r="R542" s="4" t="str">
        <f>IF(Eingabe!K558&lt;&gt; "",VLOOKUP(Eingabe!K558,tblBeobachter!$A$2:$B$4318,2,FALSE),"")</f>
        <v/>
      </c>
      <c r="S542" s="4" t="str">
        <f>IF(Eingabe!N558 &lt;&gt; "",VLOOKUP(Eingabe!N558,tlbLebensraumtyp!A$2:B$26,2,FALSE),"")</f>
        <v/>
      </c>
      <c r="T542" s="4" t="str">
        <f>IF(Eingabe!O558&lt;&gt;"",VLOOKUP(Eingabe!O558,tlbLebensraumtyp!A$2:B$26,2,FALSE)," ")</f>
        <v xml:space="preserve"> </v>
      </c>
    </row>
    <row r="543" spans="1:20" x14ac:dyDescent="0.25">
      <c r="A543" s="36">
        <f>+Eingabe!A559</f>
        <v>0</v>
      </c>
      <c r="B543" s="4" t="e">
        <f>VLOOKUP(Eingabe!Q559,tblArt!$A$2:$B$321,2,FALSE)</f>
        <v>#N/A</v>
      </c>
      <c r="C543" s="4" t="e">
        <f>VLOOKUP(Eingabe!B559,tblGemeinde!A$2:D$2867,4,FALSE)</f>
        <v>#N/A</v>
      </c>
      <c r="D543" s="4" t="e">
        <f>VLOOKUP(Eingabe!R559,tblAnzahl!A$2:D$6,4,FALSE)</f>
        <v>#N/A</v>
      </c>
      <c r="E543" s="18" t="str">
        <f>IF(Eingabe!S559&lt;&gt;"",Eingabe!S559,"")</f>
        <v/>
      </c>
      <c r="F543" s="4" t="e">
        <f>VLOOKUP(Eingabe!T559,tblBemerkung!A$2:B$8,2,FALSE)</f>
        <v>#N/A</v>
      </c>
      <c r="G543" s="35">
        <f>+Eingabe!C559</f>
        <v>0</v>
      </c>
      <c r="H543" s="4">
        <f>+Eingabe!H559</f>
        <v>0</v>
      </c>
      <c r="I543" s="4">
        <f>+Eingabe!D559</f>
        <v>0</v>
      </c>
      <c r="J543" s="4">
        <f>IF((Eingabe!E559&lt;&gt;""),Eingabe!E559,Eingabe!D559)</f>
        <v>0</v>
      </c>
      <c r="K543" s="4">
        <f>+Eingabe!F559</f>
        <v>0</v>
      </c>
      <c r="L543" s="4">
        <f>IF((Eingabe!G559&lt;&gt;""),Eingabe!G559,Eingabe!F559)</f>
        <v>0</v>
      </c>
      <c r="M543" s="4">
        <f>+Eingabe!I559</f>
        <v>0</v>
      </c>
      <c r="N543" s="5" t="str">
        <f>IF(Eingabe!L559&lt;&gt; "",Eingabe!L559,"")</f>
        <v/>
      </c>
      <c r="O543" s="4" t="str">
        <f>IF(Eingabe!M559 &lt;&gt; "", VLOOKUP(Eingabe!M559,tblRFQZusatz!A$2:B$4,2,FALSE),"")</f>
        <v/>
      </c>
      <c r="P543" s="16">
        <f>+Eingabe!P559</f>
        <v>0</v>
      </c>
      <c r="Q543" s="4" t="e">
        <f>VLOOKUP(Eingabe!J559,tblBeobachter!$A$2:$B$4318,2,FALSE)</f>
        <v>#N/A</v>
      </c>
      <c r="R543" s="4" t="str">
        <f>IF(Eingabe!K559&lt;&gt; "",VLOOKUP(Eingabe!K559,tblBeobachter!$A$2:$B$4318,2,FALSE),"")</f>
        <v/>
      </c>
      <c r="S543" s="4" t="str">
        <f>IF(Eingabe!N559 &lt;&gt; "",VLOOKUP(Eingabe!N559,tlbLebensraumtyp!A$2:B$26,2,FALSE),"")</f>
        <v/>
      </c>
      <c r="T543" s="4" t="str">
        <f>IF(Eingabe!O559&lt;&gt;"",VLOOKUP(Eingabe!O559,tlbLebensraumtyp!A$2:B$26,2,FALSE)," ")</f>
        <v xml:space="preserve"> </v>
      </c>
    </row>
    <row r="544" spans="1:20" x14ac:dyDescent="0.25">
      <c r="A544" s="36">
        <f>+Eingabe!A560</f>
        <v>0</v>
      </c>
      <c r="B544" s="4" t="e">
        <f>VLOOKUP(Eingabe!Q560,tblArt!$A$2:$B$321,2,FALSE)</f>
        <v>#N/A</v>
      </c>
      <c r="C544" s="4" t="e">
        <f>VLOOKUP(Eingabe!B560,tblGemeinde!A$2:D$2867,4,FALSE)</f>
        <v>#N/A</v>
      </c>
      <c r="D544" s="4" t="e">
        <f>VLOOKUP(Eingabe!R560,tblAnzahl!A$2:D$6,4,FALSE)</f>
        <v>#N/A</v>
      </c>
      <c r="E544" s="18" t="str">
        <f>IF(Eingabe!S560&lt;&gt;"",Eingabe!S560,"")</f>
        <v/>
      </c>
      <c r="F544" s="4" t="e">
        <f>VLOOKUP(Eingabe!T560,tblBemerkung!A$2:B$8,2,FALSE)</f>
        <v>#N/A</v>
      </c>
      <c r="G544" s="35">
        <f>+Eingabe!C560</f>
        <v>0</v>
      </c>
      <c r="H544" s="4">
        <f>+Eingabe!H560</f>
        <v>0</v>
      </c>
      <c r="I544" s="4">
        <f>+Eingabe!D560</f>
        <v>0</v>
      </c>
      <c r="J544" s="4">
        <f>IF((Eingabe!E560&lt;&gt;""),Eingabe!E560,Eingabe!D560)</f>
        <v>0</v>
      </c>
      <c r="K544" s="4">
        <f>+Eingabe!F560</f>
        <v>0</v>
      </c>
      <c r="L544" s="4">
        <f>IF((Eingabe!G560&lt;&gt;""),Eingabe!G560,Eingabe!F560)</f>
        <v>0</v>
      </c>
      <c r="M544" s="4">
        <f>+Eingabe!I560</f>
        <v>0</v>
      </c>
      <c r="N544" s="5" t="str">
        <f>IF(Eingabe!L560&lt;&gt; "",Eingabe!L560,"")</f>
        <v/>
      </c>
      <c r="O544" s="4" t="str">
        <f>IF(Eingabe!M560 &lt;&gt; "", VLOOKUP(Eingabe!M560,tblRFQZusatz!A$2:B$4,2,FALSE),"")</f>
        <v/>
      </c>
      <c r="P544" s="16">
        <f>+Eingabe!P560</f>
        <v>0</v>
      </c>
      <c r="Q544" s="4" t="e">
        <f>VLOOKUP(Eingabe!J560,tblBeobachter!$A$2:$B$4318,2,FALSE)</f>
        <v>#N/A</v>
      </c>
      <c r="R544" s="4" t="str">
        <f>IF(Eingabe!K560&lt;&gt; "",VLOOKUP(Eingabe!K560,tblBeobachter!$A$2:$B$4318,2,FALSE),"")</f>
        <v/>
      </c>
      <c r="S544" s="4" t="str">
        <f>IF(Eingabe!N560 &lt;&gt; "",VLOOKUP(Eingabe!N560,tlbLebensraumtyp!A$2:B$26,2,FALSE),"")</f>
        <v/>
      </c>
      <c r="T544" s="4" t="str">
        <f>IF(Eingabe!O560&lt;&gt;"",VLOOKUP(Eingabe!O560,tlbLebensraumtyp!A$2:B$26,2,FALSE)," ")</f>
        <v xml:space="preserve"> </v>
      </c>
    </row>
    <row r="545" spans="1:20" x14ac:dyDescent="0.25">
      <c r="A545" s="36">
        <f>+Eingabe!A561</f>
        <v>0</v>
      </c>
      <c r="B545" s="4" t="e">
        <f>VLOOKUP(Eingabe!Q561,tblArt!$A$2:$B$321,2,FALSE)</f>
        <v>#N/A</v>
      </c>
      <c r="C545" s="4" t="e">
        <f>VLOOKUP(Eingabe!B561,tblGemeinde!A$2:D$2867,4,FALSE)</f>
        <v>#N/A</v>
      </c>
      <c r="D545" s="4" t="e">
        <f>VLOOKUP(Eingabe!R561,tblAnzahl!A$2:D$6,4,FALSE)</f>
        <v>#N/A</v>
      </c>
      <c r="E545" s="18" t="str">
        <f>IF(Eingabe!S561&lt;&gt;"",Eingabe!S561,"")</f>
        <v/>
      </c>
      <c r="F545" s="4" t="e">
        <f>VLOOKUP(Eingabe!T561,tblBemerkung!A$2:B$8,2,FALSE)</f>
        <v>#N/A</v>
      </c>
      <c r="G545" s="35">
        <f>+Eingabe!C561</f>
        <v>0</v>
      </c>
      <c r="H545" s="4">
        <f>+Eingabe!H561</f>
        <v>0</v>
      </c>
      <c r="I545" s="4">
        <f>+Eingabe!D561</f>
        <v>0</v>
      </c>
      <c r="J545" s="4">
        <f>IF((Eingabe!E561&lt;&gt;""),Eingabe!E561,Eingabe!D561)</f>
        <v>0</v>
      </c>
      <c r="K545" s="4">
        <f>+Eingabe!F561</f>
        <v>0</v>
      </c>
      <c r="L545" s="4">
        <f>IF((Eingabe!G561&lt;&gt;""),Eingabe!G561,Eingabe!F561)</f>
        <v>0</v>
      </c>
      <c r="M545" s="4">
        <f>+Eingabe!I561</f>
        <v>0</v>
      </c>
      <c r="N545" s="5" t="str">
        <f>IF(Eingabe!L561&lt;&gt; "",Eingabe!L561,"")</f>
        <v/>
      </c>
      <c r="O545" s="4" t="str">
        <f>IF(Eingabe!M561 &lt;&gt; "", VLOOKUP(Eingabe!M561,tblRFQZusatz!A$2:B$4,2,FALSE),"")</f>
        <v/>
      </c>
      <c r="P545" s="16">
        <f>+Eingabe!P561</f>
        <v>0</v>
      </c>
      <c r="Q545" s="4" t="e">
        <f>VLOOKUP(Eingabe!J561,tblBeobachter!$A$2:$B$4318,2,FALSE)</f>
        <v>#N/A</v>
      </c>
      <c r="R545" s="4" t="str">
        <f>IF(Eingabe!K561&lt;&gt; "",VLOOKUP(Eingabe!K561,tblBeobachter!$A$2:$B$4318,2,FALSE),"")</f>
        <v/>
      </c>
      <c r="S545" s="4" t="str">
        <f>IF(Eingabe!N561 &lt;&gt; "",VLOOKUP(Eingabe!N561,tlbLebensraumtyp!A$2:B$26,2,FALSE),"")</f>
        <v/>
      </c>
      <c r="T545" s="4" t="str">
        <f>IF(Eingabe!O561&lt;&gt;"",VLOOKUP(Eingabe!O561,tlbLebensraumtyp!A$2:B$26,2,FALSE)," ")</f>
        <v xml:space="preserve"> </v>
      </c>
    </row>
    <row r="546" spans="1:20" x14ac:dyDescent="0.25">
      <c r="A546" s="36">
        <f>+Eingabe!A562</f>
        <v>0</v>
      </c>
      <c r="B546" s="4" t="e">
        <f>VLOOKUP(Eingabe!Q562,tblArt!$A$2:$B$321,2,FALSE)</f>
        <v>#N/A</v>
      </c>
      <c r="C546" s="4" t="e">
        <f>VLOOKUP(Eingabe!B562,tblGemeinde!A$2:D$2867,4,FALSE)</f>
        <v>#N/A</v>
      </c>
      <c r="D546" s="4" t="e">
        <f>VLOOKUP(Eingabe!R562,tblAnzahl!A$2:D$6,4,FALSE)</f>
        <v>#N/A</v>
      </c>
      <c r="E546" s="18" t="str">
        <f>IF(Eingabe!S562&lt;&gt;"",Eingabe!S562,"")</f>
        <v/>
      </c>
      <c r="F546" s="4" t="e">
        <f>VLOOKUP(Eingabe!T562,tblBemerkung!A$2:B$8,2,FALSE)</f>
        <v>#N/A</v>
      </c>
      <c r="G546" s="35">
        <f>+Eingabe!C562</f>
        <v>0</v>
      </c>
      <c r="H546" s="4">
        <f>+Eingabe!H562</f>
        <v>0</v>
      </c>
      <c r="I546" s="4">
        <f>+Eingabe!D562</f>
        <v>0</v>
      </c>
      <c r="J546" s="4">
        <f>IF((Eingabe!E562&lt;&gt;""),Eingabe!E562,Eingabe!D562)</f>
        <v>0</v>
      </c>
      <c r="K546" s="4">
        <f>+Eingabe!F562</f>
        <v>0</v>
      </c>
      <c r="L546" s="4">
        <f>IF((Eingabe!G562&lt;&gt;""),Eingabe!G562,Eingabe!F562)</f>
        <v>0</v>
      </c>
      <c r="M546" s="4">
        <f>+Eingabe!I562</f>
        <v>0</v>
      </c>
      <c r="N546" s="5" t="str">
        <f>IF(Eingabe!L562&lt;&gt; "",Eingabe!L562,"")</f>
        <v/>
      </c>
      <c r="O546" s="4" t="str">
        <f>IF(Eingabe!M562 &lt;&gt; "", VLOOKUP(Eingabe!M562,tblRFQZusatz!A$2:B$4,2,FALSE),"")</f>
        <v/>
      </c>
      <c r="P546" s="16">
        <f>+Eingabe!P562</f>
        <v>0</v>
      </c>
      <c r="Q546" s="4" t="e">
        <f>VLOOKUP(Eingabe!J562,tblBeobachter!$A$2:$B$4318,2,FALSE)</f>
        <v>#N/A</v>
      </c>
      <c r="R546" s="4" t="str">
        <f>IF(Eingabe!K562&lt;&gt; "",VLOOKUP(Eingabe!K562,tblBeobachter!$A$2:$B$4318,2,FALSE),"")</f>
        <v/>
      </c>
      <c r="S546" s="4" t="str">
        <f>IF(Eingabe!N562 &lt;&gt; "",VLOOKUP(Eingabe!N562,tlbLebensraumtyp!A$2:B$26,2,FALSE),"")</f>
        <v/>
      </c>
      <c r="T546" s="4" t="str">
        <f>IF(Eingabe!O562&lt;&gt;"",VLOOKUP(Eingabe!O562,tlbLebensraumtyp!A$2:B$26,2,FALSE)," ")</f>
        <v xml:space="preserve"> </v>
      </c>
    </row>
    <row r="547" spans="1:20" x14ac:dyDescent="0.25">
      <c r="A547" s="36">
        <f>+Eingabe!A563</f>
        <v>0</v>
      </c>
      <c r="B547" s="4" t="e">
        <f>VLOOKUP(Eingabe!Q563,tblArt!$A$2:$B$321,2,FALSE)</f>
        <v>#N/A</v>
      </c>
      <c r="C547" s="4" t="e">
        <f>VLOOKUP(Eingabe!B563,tblGemeinde!A$2:D$2867,4,FALSE)</f>
        <v>#N/A</v>
      </c>
      <c r="D547" s="4" t="e">
        <f>VLOOKUP(Eingabe!R563,tblAnzahl!A$2:D$6,4,FALSE)</f>
        <v>#N/A</v>
      </c>
      <c r="E547" s="18" t="str">
        <f>IF(Eingabe!S563&lt;&gt;"",Eingabe!S563,"")</f>
        <v/>
      </c>
      <c r="F547" s="4" t="e">
        <f>VLOOKUP(Eingabe!T563,tblBemerkung!A$2:B$8,2,FALSE)</f>
        <v>#N/A</v>
      </c>
      <c r="G547" s="35">
        <f>+Eingabe!C563</f>
        <v>0</v>
      </c>
      <c r="H547" s="4">
        <f>+Eingabe!H563</f>
        <v>0</v>
      </c>
      <c r="I547" s="4">
        <f>+Eingabe!D563</f>
        <v>0</v>
      </c>
      <c r="J547" s="4">
        <f>IF((Eingabe!E563&lt;&gt;""),Eingabe!E563,Eingabe!D563)</f>
        <v>0</v>
      </c>
      <c r="K547" s="4">
        <f>+Eingabe!F563</f>
        <v>0</v>
      </c>
      <c r="L547" s="4">
        <f>IF((Eingabe!G563&lt;&gt;""),Eingabe!G563,Eingabe!F563)</f>
        <v>0</v>
      </c>
      <c r="M547" s="4">
        <f>+Eingabe!I563</f>
        <v>0</v>
      </c>
      <c r="N547" s="5" t="str">
        <f>IF(Eingabe!L563&lt;&gt; "",Eingabe!L563,"")</f>
        <v/>
      </c>
      <c r="O547" s="4" t="str">
        <f>IF(Eingabe!M563 &lt;&gt; "", VLOOKUP(Eingabe!M563,tblRFQZusatz!A$2:B$4,2,FALSE),"")</f>
        <v/>
      </c>
      <c r="P547" s="16">
        <f>+Eingabe!P563</f>
        <v>0</v>
      </c>
      <c r="Q547" s="4" t="e">
        <f>VLOOKUP(Eingabe!J563,tblBeobachter!$A$2:$B$4318,2,FALSE)</f>
        <v>#N/A</v>
      </c>
      <c r="R547" s="4" t="str">
        <f>IF(Eingabe!K563&lt;&gt; "",VLOOKUP(Eingabe!K563,tblBeobachter!$A$2:$B$4318,2,FALSE),"")</f>
        <v/>
      </c>
      <c r="S547" s="4" t="str">
        <f>IF(Eingabe!N563 &lt;&gt; "",VLOOKUP(Eingabe!N563,tlbLebensraumtyp!A$2:B$26,2,FALSE),"")</f>
        <v/>
      </c>
      <c r="T547" s="4" t="str">
        <f>IF(Eingabe!O563&lt;&gt;"",VLOOKUP(Eingabe!O563,tlbLebensraumtyp!A$2:B$26,2,FALSE)," ")</f>
        <v xml:space="preserve"> </v>
      </c>
    </row>
    <row r="548" spans="1:20" x14ac:dyDescent="0.25">
      <c r="A548" s="36">
        <f>+Eingabe!A564</f>
        <v>0</v>
      </c>
      <c r="B548" s="4" t="e">
        <f>VLOOKUP(Eingabe!Q564,tblArt!$A$2:$B$321,2,FALSE)</f>
        <v>#N/A</v>
      </c>
      <c r="C548" s="4" t="e">
        <f>VLOOKUP(Eingabe!B564,tblGemeinde!A$2:D$2867,4,FALSE)</f>
        <v>#N/A</v>
      </c>
      <c r="D548" s="4" t="e">
        <f>VLOOKUP(Eingabe!R564,tblAnzahl!A$2:D$6,4,FALSE)</f>
        <v>#N/A</v>
      </c>
      <c r="E548" s="18" t="str">
        <f>IF(Eingabe!S564&lt;&gt;"",Eingabe!S564,"")</f>
        <v/>
      </c>
      <c r="F548" s="4" t="e">
        <f>VLOOKUP(Eingabe!T564,tblBemerkung!A$2:B$8,2,FALSE)</f>
        <v>#N/A</v>
      </c>
      <c r="G548" s="35">
        <f>+Eingabe!C564</f>
        <v>0</v>
      </c>
      <c r="H548" s="4">
        <f>+Eingabe!H564</f>
        <v>0</v>
      </c>
      <c r="I548" s="4">
        <f>+Eingabe!D564</f>
        <v>0</v>
      </c>
      <c r="J548" s="4">
        <f>IF((Eingabe!E564&lt;&gt;""),Eingabe!E564,Eingabe!D564)</f>
        <v>0</v>
      </c>
      <c r="K548" s="4">
        <f>+Eingabe!F564</f>
        <v>0</v>
      </c>
      <c r="L548" s="4">
        <f>IF((Eingabe!G564&lt;&gt;""),Eingabe!G564,Eingabe!F564)</f>
        <v>0</v>
      </c>
      <c r="M548" s="4">
        <f>+Eingabe!I564</f>
        <v>0</v>
      </c>
      <c r="N548" s="5" t="str">
        <f>IF(Eingabe!L564&lt;&gt; "",Eingabe!L564,"")</f>
        <v/>
      </c>
      <c r="O548" s="4" t="str">
        <f>IF(Eingabe!M564 &lt;&gt; "", VLOOKUP(Eingabe!M564,tblRFQZusatz!A$2:B$4,2,FALSE),"")</f>
        <v/>
      </c>
      <c r="P548" s="16">
        <f>+Eingabe!P564</f>
        <v>0</v>
      </c>
      <c r="Q548" s="4" t="e">
        <f>VLOOKUP(Eingabe!J564,tblBeobachter!$A$2:$B$4318,2,FALSE)</f>
        <v>#N/A</v>
      </c>
      <c r="R548" s="4" t="str">
        <f>IF(Eingabe!K564&lt;&gt; "",VLOOKUP(Eingabe!K564,tblBeobachter!$A$2:$B$4318,2,FALSE),"")</f>
        <v/>
      </c>
      <c r="S548" s="4" t="str">
        <f>IF(Eingabe!N564 &lt;&gt; "",VLOOKUP(Eingabe!N564,tlbLebensraumtyp!A$2:B$26,2,FALSE),"")</f>
        <v/>
      </c>
      <c r="T548" s="4" t="str">
        <f>IF(Eingabe!O564&lt;&gt;"",VLOOKUP(Eingabe!O564,tlbLebensraumtyp!A$2:B$26,2,FALSE)," ")</f>
        <v xml:space="preserve"> </v>
      </c>
    </row>
    <row r="549" spans="1:20" x14ac:dyDescent="0.25">
      <c r="A549" s="36">
        <f>+Eingabe!A565</f>
        <v>0</v>
      </c>
      <c r="B549" s="4" t="e">
        <f>VLOOKUP(Eingabe!Q565,tblArt!$A$2:$B$321,2,FALSE)</f>
        <v>#N/A</v>
      </c>
      <c r="C549" s="4" t="e">
        <f>VLOOKUP(Eingabe!B565,tblGemeinde!A$2:D$2867,4,FALSE)</f>
        <v>#N/A</v>
      </c>
      <c r="D549" s="4" t="e">
        <f>VLOOKUP(Eingabe!R565,tblAnzahl!A$2:D$6,4,FALSE)</f>
        <v>#N/A</v>
      </c>
      <c r="E549" s="18" t="str">
        <f>IF(Eingabe!S565&lt;&gt;"",Eingabe!S565,"")</f>
        <v/>
      </c>
      <c r="F549" s="4" t="e">
        <f>VLOOKUP(Eingabe!T565,tblBemerkung!A$2:B$8,2,FALSE)</f>
        <v>#N/A</v>
      </c>
      <c r="G549" s="35">
        <f>+Eingabe!C565</f>
        <v>0</v>
      </c>
      <c r="H549" s="4">
        <f>+Eingabe!H565</f>
        <v>0</v>
      </c>
      <c r="I549" s="4">
        <f>+Eingabe!D565</f>
        <v>0</v>
      </c>
      <c r="J549" s="4">
        <f>IF((Eingabe!E565&lt;&gt;""),Eingabe!E565,Eingabe!D565)</f>
        <v>0</v>
      </c>
      <c r="K549" s="4">
        <f>+Eingabe!F565</f>
        <v>0</v>
      </c>
      <c r="L549" s="4">
        <f>IF((Eingabe!G565&lt;&gt;""),Eingabe!G565,Eingabe!F565)</f>
        <v>0</v>
      </c>
      <c r="M549" s="4">
        <f>+Eingabe!I565</f>
        <v>0</v>
      </c>
      <c r="N549" s="5" t="str">
        <f>IF(Eingabe!L565&lt;&gt; "",Eingabe!L565,"")</f>
        <v/>
      </c>
      <c r="O549" s="4" t="str">
        <f>IF(Eingabe!M565 &lt;&gt; "", VLOOKUP(Eingabe!M565,tblRFQZusatz!A$2:B$4,2,FALSE),"")</f>
        <v/>
      </c>
      <c r="P549" s="16">
        <f>+Eingabe!P565</f>
        <v>0</v>
      </c>
      <c r="Q549" s="4" t="e">
        <f>VLOOKUP(Eingabe!J565,tblBeobachter!$A$2:$B$4318,2,FALSE)</f>
        <v>#N/A</v>
      </c>
      <c r="R549" s="4" t="str">
        <f>IF(Eingabe!K565&lt;&gt; "",VLOOKUP(Eingabe!K565,tblBeobachter!$A$2:$B$4318,2,FALSE),"")</f>
        <v/>
      </c>
      <c r="S549" s="4" t="str">
        <f>IF(Eingabe!N565 &lt;&gt; "",VLOOKUP(Eingabe!N565,tlbLebensraumtyp!A$2:B$26,2,FALSE),"")</f>
        <v/>
      </c>
      <c r="T549" s="4" t="str">
        <f>IF(Eingabe!O565&lt;&gt;"",VLOOKUP(Eingabe!O565,tlbLebensraumtyp!A$2:B$26,2,FALSE)," ")</f>
        <v xml:space="preserve"> </v>
      </c>
    </row>
    <row r="550" spans="1:20" x14ac:dyDescent="0.25">
      <c r="A550" s="36">
        <f>+Eingabe!A566</f>
        <v>0</v>
      </c>
      <c r="B550" s="4" t="e">
        <f>VLOOKUP(Eingabe!Q566,tblArt!$A$2:$B$321,2,FALSE)</f>
        <v>#N/A</v>
      </c>
      <c r="C550" s="4" t="e">
        <f>VLOOKUP(Eingabe!B566,tblGemeinde!A$2:D$2867,4,FALSE)</f>
        <v>#N/A</v>
      </c>
      <c r="D550" s="4" t="e">
        <f>VLOOKUP(Eingabe!R566,tblAnzahl!A$2:D$6,4,FALSE)</f>
        <v>#N/A</v>
      </c>
      <c r="E550" s="18" t="str">
        <f>IF(Eingabe!S566&lt;&gt;"",Eingabe!S566,"")</f>
        <v/>
      </c>
      <c r="F550" s="4" t="e">
        <f>VLOOKUP(Eingabe!T566,tblBemerkung!A$2:B$8,2,FALSE)</f>
        <v>#N/A</v>
      </c>
      <c r="G550" s="35">
        <f>+Eingabe!C566</f>
        <v>0</v>
      </c>
      <c r="H550" s="4">
        <f>+Eingabe!H566</f>
        <v>0</v>
      </c>
      <c r="I550" s="4">
        <f>+Eingabe!D566</f>
        <v>0</v>
      </c>
      <c r="J550" s="4">
        <f>IF((Eingabe!E566&lt;&gt;""),Eingabe!E566,Eingabe!D566)</f>
        <v>0</v>
      </c>
      <c r="K550" s="4">
        <f>+Eingabe!F566</f>
        <v>0</v>
      </c>
      <c r="L550" s="4">
        <f>IF((Eingabe!G566&lt;&gt;""),Eingabe!G566,Eingabe!F566)</f>
        <v>0</v>
      </c>
      <c r="M550" s="4">
        <f>+Eingabe!I566</f>
        <v>0</v>
      </c>
      <c r="N550" s="5" t="str">
        <f>IF(Eingabe!L566&lt;&gt; "",Eingabe!L566,"")</f>
        <v/>
      </c>
      <c r="O550" s="4" t="str">
        <f>IF(Eingabe!M566 &lt;&gt; "", VLOOKUP(Eingabe!M566,tblRFQZusatz!A$2:B$4,2,FALSE),"")</f>
        <v/>
      </c>
      <c r="P550" s="16">
        <f>+Eingabe!P566</f>
        <v>0</v>
      </c>
      <c r="Q550" s="4" t="e">
        <f>VLOOKUP(Eingabe!J566,tblBeobachter!$A$2:$B$4318,2,FALSE)</f>
        <v>#N/A</v>
      </c>
      <c r="R550" s="4" t="str">
        <f>IF(Eingabe!K566&lt;&gt; "",VLOOKUP(Eingabe!K566,tblBeobachter!$A$2:$B$4318,2,FALSE),"")</f>
        <v/>
      </c>
      <c r="S550" s="4" t="str">
        <f>IF(Eingabe!N566 &lt;&gt; "",VLOOKUP(Eingabe!N566,tlbLebensraumtyp!A$2:B$26,2,FALSE),"")</f>
        <v/>
      </c>
      <c r="T550" s="4" t="str">
        <f>IF(Eingabe!O566&lt;&gt;"",VLOOKUP(Eingabe!O566,tlbLebensraumtyp!A$2:B$26,2,FALSE)," ")</f>
        <v xml:space="preserve"> </v>
      </c>
    </row>
    <row r="551" spans="1:20" x14ac:dyDescent="0.25">
      <c r="A551" s="36">
        <f>+Eingabe!A567</f>
        <v>0</v>
      </c>
      <c r="B551" s="4" t="e">
        <f>VLOOKUP(Eingabe!Q567,tblArt!$A$2:$B$321,2,FALSE)</f>
        <v>#N/A</v>
      </c>
      <c r="C551" s="4" t="e">
        <f>VLOOKUP(Eingabe!B567,tblGemeinde!A$2:D$2867,4,FALSE)</f>
        <v>#N/A</v>
      </c>
      <c r="D551" s="4" t="e">
        <f>VLOOKUP(Eingabe!R567,tblAnzahl!A$2:D$6,4,FALSE)</f>
        <v>#N/A</v>
      </c>
      <c r="E551" s="18" t="str">
        <f>IF(Eingabe!S567&lt;&gt;"",Eingabe!S567,"")</f>
        <v/>
      </c>
      <c r="F551" s="4" t="e">
        <f>VLOOKUP(Eingabe!T567,tblBemerkung!A$2:B$8,2,FALSE)</f>
        <v>#N/A</v>
      </c>
      <c r="G551" s="35">
        <f>+Eingabe!C567</f>
        <v>0</v>
      </c>
      <c r="H551" s="4">
        <f>+Eingabe!H567</f>
        <v>0</v>
      </c>
      <c r="I551" s="4">
        <f>+Eingabe!D567</f>
        <v>0</v>
      </c>
      <c r="J551" s="4">
        <f>IF((Eingabe!E567&lt;&gt;""),Eingabe!E567,Eingabe!D567)</f>
        <v>0</v>
      </c>
      <c r="K551" s="4">
        <f>+Eingabe!F567</f>
        <v>0</v>
      </c>
      <c r="L551" s="4">
        <f>IF((Eingabe!G567&lt;&gt;""),Eingabe!G567,Eingabe!F567)</f>
        <v>0</v>
      </c>
      <c r="M551" s="4">
        <f>+Eingabe!I567</f>
        <v>0</v>
      </c>
      <c r="N551" s="5" t="str">
        <f>IF(Eingabe!L567&lt;&gt; "",Eingabe!L567,"")</f>
        <v/>
      </c>
      <c r="O551" s="4" t="str">
        <f>IF(Eingabe!M567 &lt;&gt; "", VLOOKUP(Eingabe!M567,tblRFQZusatz!A$2:B$4,2,FALSE),"")</f>
        <v/>
      </c>
      <c r="P551" s="16">
        <f>+Eingabe!P567</f>
        <v>0</v>
      </c>
      <c r="Q551" s="4" t="e">
        <f>VLOOKUP(Eingabe!J567,tblBeobachter!$A$2:$B$4318,2,FALSE)</f>
        <v>#N/A</v>
      </c>
      <c r="R551" s="4" t="str">
        <f>IF(Eingabe!K567&lt;&gt; "",VLOOKUP(Eingabe!K567,tblBeobachter!$A$2:$B$4318,2,FALSE),"")</f>
        <v/>
      </c>
      <c r="S551" s="4" t="str">
        <f>IF(Eingabe!N567 &lt;&gt; "",VLOOKUP(Eingabe!N567,tlbLebensraumtyp!A$2:B$26,2,FALSE),"")</f>
        <v/>
      </c>
      <c r="T551" s="4" t="str">
        <f>IF(Eingabe!O567&lt;&gt;"",VLOOKUP(Eingabe!O567,tlbLebensraumtyp!A$2:B$26,2,FALSE)," ")</f>
        <v xml:space="preserve"> </v>
      </c>
    </row>
    <row r="552" spans="1:20" x14ac:dyDescent="0.25">
      <c r="A552" s="36">
        <f>+Eingabe!A568</f>
        <v>0</v>
      </c>
      <c r="B552" s="4" t="e">
        <f>VLOOKUP(Eingabe!Q568,tblArt!$A$2:$B$321,2,FALSE)</f>
        <v>#N/A</v>
      </c>
      <c r="C552" s="4" t="e">
        <f>VLOOKUP(Eingabe!B568,tblGemeinde!A$2:D$2867,4,FALSE)</f>
        <v>#N/A</v>
      </c>
      <c r="D552" s="4" t="e">
        <f>VLOOKUP(Eingabe!R568,tblAnzahl!A$2:D$6,4,FALSE)</f>
        <v>#N/A</v>
      </c>
      <c r="E552" s="18" t="str">
        <f>IF(Eingabe!S568&lt;&gt;"",Eingabe!S568,"")</f>
        <v/>
      </c>
      <c r="F552" s="4" t="e">
        <f>VLOOKUP(Eingabe!T568,tblBemerkung!A$2:B$8,2,FALSE)</f>
        <v>#N/A</v>
      </c>
      <c r="G552" s="35">
        <f>+Eingabe!C568</f>
        <v>0</v>
      </c>
      <c r="H552" s="4">
        <f>+Eingabe!H568</f>
        <v>0</v>
      </c>
      <c r="I552" s="4">
        <f>+Eingabe!D568</f>
        <v>0</v>
      </c>
      <c r="J552" s="4">
        <f>IF((Eingabe!E568&lt;&gt;""),Eingabe!E568,Eingabe!D568)</f>
        <v>0</v>
      </c>
      <c r="K552" s="4">
        <f>+Eingabe!F568</f>
        <v>0</v>
      </c>
      <c r="L552" s="4">
        <f>IF((Eingabe!G568&lt;&gt;""),Eingabe!G568,Eingabe!F568)</f>
        <v>0</v>
      </c>
      <c r="M552" s="4">
        <f>+Eingabe!I568</f>
        <v>0</v>
      </c>
      <c r="N552" s="5" t="str">
        <f>IF(Eingabe!L568&lt;&gt; "",Eingabe!L568,"")</f>
        <v/>
      </c>
      <c r="O552" s="4" t="str">
        <f>IF(Eingabe!M568 &lt;&gt; "", VLOOKUP(Eingabe!M568,tblRFQZusatz!A$2:B$4,2,FALSE),"")</f>
        <v/>
      </c>
      <c r="P552" s="16">
        <f>+Eingabe!P568</f>
        <v>0</v>
      </c>
      <c r="Q552" s="4" t="e">
        <f>VLOOKUP(Eingabe!J568,tblBeobachter!$A$2:$B$4318,2,FALSE)</f>
        <v>#N/A</v>
      </c>
      <c r="R552" s="4" t="str">
        <f>IF(Eingabe!K568&lt;&gt; "",VLOOKUP(Eingabe!K568,tblBeobachter!$A$2:$B$4318,2,FALSE),"")</f>
        <v/>
      </c>
      <c r="S552" s="4" t="str">
        <f>IF(Eingabe!N568 &lt;&gt; "",VLOOKUP(Eingabe!N568,tlbLebensraumtyp!A$2:B$26,2,FALSE),"")</f>
        <v/>
      </c>
      <c r="T552" s="4" t="str">
        <f>IF(Eingabe!O568&lt;&gt;"",VLOOKUP(Eingabe!O568,tlbLebensraumtyp!A$2:B$26,2,FALSE)," ")</f>
        <v xml:space="preserve"> </v>
      </c>
    </row>
    <row r="553" spans="1:20" x14ac:dyDescent="0.25">
      <c r="A553" s="36">
        <f>+Eingabe!A569</f>
        <v>0</v>
      </c>
      <c r="B553" s="4" t="e">
        <f>VLOOKUP(Eingabe!Q569,tblArt!$A$2:$B$321,2,FALSE)</f>
        <v>#N/A</v>
      </c>
      <c r="C553" s="4" t="e">
        <f>VLOOKUP(Eingabe!B569,tblGemeinde!A$2:D$2867,4,FALSE)</f>
        <v>#N/A</v>
      </c>
      <c r="D553" s="4" t="e">
        <f>VLOOKUP(Eingabe!R569,tblAnzahl!A$2:D$6,4,FALSE)</f>
        <v>#N/A</v>
      </c>
      <c r="E553" s="18" t="str">
        <f>IF(Eingabe!S569&lt;&gt;"",Eingabe!S569,"")</f>
        <v/>
      </c>
      <c r="F553" s="4" t="e">
        <f>VLOOKUP(Eingabe!T569,tblBemerkung!A$2:B$8,2,FALSE)</f>
        <v>#N/A</v>
      </c>
      <c r="G553" s="35">
        <f>+Eingabe!C569</f>
        <v>0</v>
      </c>
      <c r="H553" s="4">
        <f>+Eingabe!H569</f>
        <v>0</v>
      </c>
      <c r="I553" s="4">
        <f>+Eingabe!D569</f>
        <v>0</v>
      </c>
      <c r="J553" s="4">
        <f>IF((Eingabe!E569&lt;&gt;""),Eingabe!E569,Eingabe!D569)</f>
        <v>0</v>
      </c>
      <c r="K553" s="4">
        <f>+Eingabe!F569</f>
        <v>0</v>
      </c>
      <c r="L553" s="4">
        <f>IF((Eingabe!G569&lt;&gt;""),Eingabe!G569,Eingabe!F569)</f>
        <v>0</v>
      </c>
      <c r="M553" s="4">
        <f>+Eingabe!I569</f>
        <v>0</v>
      </c>
      <c r="N553" s="5" t="str">
        <f>IF(Eingabe!L569&lt;&gt; "",Eingabe!L569,"")</f>
        <v/>
      </c>
      <c r="O553" s="4" t="str">
        <f>IF(Eingabe!M569 &lt;&gt; "", VLOOKUP(Eingabe!M569,tblRFQZusatz!A$2:B$4,2,FALSE),"")</f>
        <v/>
      </c>
      <c r="P553" s="16">
        <f>+Eingabe!P569</f>
        <v>0</v>
      </c>
      <c r="Q553" s="4" t="e">
        <f>VLOOKUP(Eingabe!J569,tblBeobachter!$A$2:$B$4318,2,FALSE)</f>
        <v>#N/A</v>
      </c>
      <c r="R553" s="4" t="str">
        <f>IF(Eingabe!K569&lt;&gt; "",VLOOKUP(Eingabe!K569,tblBeobachter!$A$2:$B$4318,2,FALSE),"")</f>
        <v/>
      </c>
      <c r="S553" s="4" t="str">
        <f>IF(Eingabe!N569 &lt;&gt; "",VLOOKUP(Eingabe!N569,tlbLebensraumtyp!A$2:B$26,2,FALSE),"")</f>
        <v/>
      </c>
      <c r="T553" s="4" t="str">
        <f>IF(Eingabe!O569&lt;&gt;"",VLOOKUP(Eingabe!O569,tlbLebensraumtyp!A$2:B$26,2,FALSE)," ")</f>
        <v xml:space="preserve"> </v>
      </c>
    </row>
    <row r="554" spans="1:20" x14ac:dyDescent="0.25">
      <c r="A554" s="36">
        <f>+Eingabe!A570</f>
        <v>0</v>
      </c>
      <c r="B554" s="4" t="e">
        <f>VLOOKUP(Eingabe!Q570,tblArt!$A$2:$B$321,2,FALSE)</f>
        <v>#N/A</v>
      </c>
      <c r="C554" s="4" t="e">
        <f>VLOOKUP(Eingabe!B570,tblGemeinde!A$2:D$2867,4,FALSE)</f>
        <v>#N/A</v>
      </c>
      <c r="D554" s="4" t="e">
        <f>VLOOKUP(Eingabe!R570,tblAnzahl!A$2:D$6,4,FALSE)</f>
        <v>#N/A</v>
      </c>
      <c r="E554" s="18" t="str">
        <f>IF(Eingabe!S570&lt;&gt;"",Eingabe!S570,"")</f>
        <v/>
      </c>
      <c r="F554" s="4" t="e">
        <f>VLOOKUP(Eingabe!T570,tblBemerkung!A$2:B$8,2,FALSE)</f>
        <v>#N/A</v>
      </c>
      <c r="G554" s="35">
        <f>+Eingabe!C570</f>
        <v>0</v>
      </c>
      <c r="H554" s="4">
        <f>+Eingabe!H570</f>
        <v>0</v>
      </c>
      <c r="I554" s="4">
        <f>+Eingabe!D570</f>
        <v>0</v>
      </c>
      <c r="J554" s="4">
        <f>IF((Eingabe!E570&lt;&gt;""),Eingabe!E570,Eingabe!D570)</f>
        <v>0</v>
      </c>
      <c r="K554" s="4">
        <f>+Eingabe!F570</f>
        <v>0</v>
      </c>
      <c r="L554" s="4">
        <f>IF((Eingabe!G570&lt;&gt;""),Eingabe!G570,Eingabe!F570)</f>
        <v>0</v>
      </c>
      <c r="M554" s="4">
        <f>+Eingabe!I570</f>
        <v>0</v>
      </c>
      <c r="N554" s="5" t="str">
        <f>IF(Eingabe!L570&lt;&gt; "",Eingabe!L570,"")</f>
        <v/>
      </c>
      <c r="O554" s="4" t="str">
        <f>IF(Eingabe!M570 &lt;&gt; "", VLOOKUP(Eingabe!M570,tblRFQZusatz!A$2:B$4,2,FALSE),"")</f>
        <v/>
      </c>
      <c r="P554" s="16">
        <f>+Eingabe!P570</f>
        <v>0</v>
      </c>
      <c r="Q554" s="4" t="e">
        <f>VLOOKUP(Eingabe!J570,tblBeobachter!$A$2:$B$4318,2,FALSE)</f>
        <v>#N/A</v>
      </c>
      <c r="R554" s="4" t="str">
        <f>IF(Eingabe!K570&lt;&gt; "",VLOOKUP(Eingabe!K570,tblBeobachter!$A$2:$B$4318,2,FALSE),"")</f>
        <v/>
      </c>
      <c r="S554" s="4" t="str">
        <f>IF(Eingabe!N570 &lt;&gt; "",VLOOKUP(Eingabe!N570,tlbLebensraumtyp!A$2:B$26,2,FALSE),"")</f>
        <v/>
      </c>
      <c r="T554" s="4" t="str">
        <f>IF(Eingabe!O570&lt;&gt;"",VLOOKUP(Eingabe!O570,tlbLebensraumtyp!A$2:B$26,2,FALSE)," ")</f>
        <v xml:space="preserve"> </v>
      </c>
    </row>
    <row r="555" spans="1:20" x14ac:dyDescent="0.25">
      <c r="A555" s="36">
        <f>+Eingabe!A571</f>
        <v>0</v>
      </c>
      <c r="B555" s="4" t="e">
        <f>VLOOKUP(Eingabe!Q571,tblArt!$A$2:$B$321,2,FALSE)</f>
        <v>#N/A</v>
      </c>
      <c r="C555" s="4" t="e">
        <f>VLOOKUP(Eingabe!B571,tblGemeinde!A$2:D$2867,4,FALSE)</f>
        <v>#N/A</v>
      </c>
      <c r="D555" s="4" t="e">
        <f>VLOOKUP(Eingabe!R571,tblAnzahl!A$2:D$6,4,FALSE)</f>
        <v>#N/A</v>
      </c>
      <c r="E555" s="18" t="str">
        <f>IF(Eingabe!S571&lt;&gt;"",Eingabe!S571,"")</f>
        <v/>
      </c>
      <c r="F555" s="4" t="e">
        <f>VLOOKUP(Eingabe!T571,tblBemerkung!A$2:B$8,2,FALSE)</f>
        <v>#N/A</v>
      </c>
      <c r="G555" s="35">
        <f>+Eingabe!C571</f>
        <v>0</v>
      </c>
      <c r="H555" s="4">
        <f>+Eingabe!H571</f>
        <v>0</v>
      </c>
      <c r="I555" s="4">
        <f>+Eingabe!D571</f>
        <v>0</v>
      </c>
      <c r="J555" s="4">
        <f>IF((Eingabe!E571&lt;&gt;""),Eingabe!E571,Eingabe!D571)</f>
        <v>0</v>
      </c>
      <c r="K555" s="4">
        <f>+Eingabe!F571</f>
        <v>0</v>
      </c>
      <c r="L555" s="4">
        <f>IF((Eingabe!G571&lt;&gt;""),Eingabe!G571,Eingabe!F571)</f>
        <v>0</v>
      </c>
      <c r="M555" s="4">
        <f>+Eingabe!I571</f>
        <v>0</v>
      </c>
      <c r="N555" s="5" t="str">
        <f>IF(Eingabe!L571&lt;&gt; "",Eingabe!L571,"")</f>
        <v/>
      </c>
      <c r="O555" s="4" t="str">
        <f>IF(Eingabe!M571 &lt;&gt; "", VLOOKUP(Eingabe!M571,tblRFQZusatz!A$2:B$4,2,FALSE),"")</f>
        <v/>
      </c>
      <c r="P555" s="16">
        <f>+Eingabe!P571</f>
        <v>0</v>
      </c>
      <c r="Q555" s="4" t="e">
        <f>VLOOKUP(Eingabe!J571,tblBeobachter!$A$2:$B$4318,2,FALSE)</f>
        <v>#N/A</v>
      </c>
      <c r="R555" s="4" t="str">
        <f>IF(Eingabe!K571&lt;&gt; "",VLOOKUP(Eingabe!K571,tblBeobachter!$A$2:$B$4318,2,FALSE),"")</f>
        <v/>
      </c>
      <c r="S555" s="4" t="str">
        <f>IF(Eingabe!N571 &lt;&gt; "",VLOOKUP(Eingabe!N571,tlbLebensraumtyp!A$2:B$26,2,FALSE),"")</f>
        <v/>
      </c>
      <c r="T555" s="4" t="str">
        <f>IF(Eingabe!O571&lt;&gt;"",VLOOKUP(Eingabe!O571,tlbLebensraumtyp!A$2:B$26,2,FALSE)," ")</f>
        <v xml:space="preserve"> </v>
      </c>
    </row>
    <row r="556" spans="1:20" x14ac:dyDescent="0.25">
      <c r="A556" s="36">
        <f>+Eingabe!A572</f>
        <v>0</v>
      </c>
      <c r="B556" s="4" t="e">
        <f>VLOOKUP(Eingabe!Q572,tblArt!$A$2:$B$321,2,FALSE)</f>
        <v>#N/A</v>
      </c>
      <c r="C556" s="4" t="e">
        <f>VLOOKUP(Eingabe!B572,tblGemeinde!A$2:D$2867,4,FALSE)</f>
        <v>#N/A</v>
      </c>
      <c r="D556" s="4" t="e">
        <f>VLOOKUP(Eingabe!R572,tblAnzahl!A$2:D$6,4,FALSE)</f>
        <v>#N/A</v>
      </c>
      <c r="E556" s="18" t="str">
        <f>IF(Eingabe!S572&lt;&gt;"",Eingabe!S572,"")</f>
        <v/>
      </c>
      <c r="F556" s="4" t="e">
        <f>VLOOKUP(Eingabe!T572,tblBemerkung!A$2:B$8,2,FALSE)</f>
        <v>#N/A</v>
      </c>
      <c r="G556" s="35">
        <f>+Eingabe!C572</f>
        <v>0</v>
      </c>
      <c r="H556" s="4">
        <f>+Eingabe!H572</f>
        <v>0</v>
      </c>
      <c r="I556" s="4">
        <f>+Eingabe!D572</f>
        <v>0</v>
      </c>
      <c r="J556" s="4">
        <f>IF((Eingabe!E572&lt;&gt;""),Eingabe!E572,Eingabe!D572)</f>
        <v>0</v>
      </c>
      <c r="K556" s="4">
        <f>+Eingabe!F572</f>
        <v>0</v>
      </c>
      <c r="L556" s="4">
        <f>IF((Eingabe!G572&lt;&gt;""),Eingabe!G572,Eingabe!F572)</f>
        <v>0</v>
      </c>
      <c r="M556" s="4">
        <f>+Eingabe!I572</f>
        <v>0</v>
      </c>
      <c r="N556" s="5" t="str">
        <f>IF(Eingabe!L572&lt;&gt; "",Eingabe!L572,"")</f>
        <v/>
      </c>
      <c r="O556" s="4" t="str">
        <f>IF(Eingabe!M572 &lt;&gt; "", VLOOKUP(Eingabe!M572,tblRFQZusatz!A$2:B$4,2,FALSE),"")</f>
        <v/>
      </c>
      <c r="P556" s="16">
        <f>+Eingabe!P572</f>
        <v>0</v>
      </c>
      <c r="Q556" s="4" t="e">
        <f>VLOOKUP(Eingabe!J572,tblBeobachter!$A$2:$B$4318,2,FALSE)</f>
        <v>#N/A</v>
      </c>
      <c r="R556" s="4" t="str">
        <f>IF(Eingabe!K572&lt;&gt; "",VLOOKUP(Eingabe!K572,tblBeobachter!$A$2:$B$4318,2,FALSE),"")</f>
        <v/>
      </c>
      <c r="S556" s="4" t="str">
        <f>IF(Eingabe!N572 &lt;&gt; "",VLOOKUP(Eingabe!N572,tlbLebensraumtyp!A$2:B$26,2,FALSE),"")</f>
        <v/>
      </c>
      <c r="T556" s="4" t="str">
        <f>IF(Eingabe!O572&lt;&gt;"",VLOOKUP(Eingabe!O572,tlbLebensraumtyp!A$2:B$26,2,FALSE)," ")</f>
        <v xml:space="preserve"> </v>
      </c>
    </row>
    <row r="557" spans="1:20" x14ac:dyDescent="0.25">
      <c r="A557" s="36">
        <f>+Eingabe!A573</f>
        <v>0</v>
      </c>
      <c r="B557" s="4" t="e">
        <f>VLOOKUP(Eingabe!Q573,tblArt!$A$2:$B$321,2,FALSE)</f>
        <v>#N/A</v>
      </c>
      <c r="C557" s="4" t="e">
        <f>VLOOKUP(Eingabe!B573,tblGemeinde!A$2:D$2867,4,FALSE)</f>
        <v>#N/A</v>
      </c>
      <c r="D557" s="4" t="e">
        <f>VLOOKUP(Eingabe!R573,tblAnzahl!A$2:D$6,4,FALSE)</f>
        <v>#N/A</v>
      </c>
      <c r="E557" s="18" t="str">
        <f>IF(Eingabe!S573&lt;&gt;"",Eingabe!S573,"")</f>
        <v/>
      </c>
      <c r="F557" s="4" t="e">
        <f>VLOOKUP(Eingabe!T573,tblBemerkung!A$2:B$8,2,FALSE)</f>
        <v>#N/A</v>
      </c>
      <c r="G557" s="35">
        <f>+Eingabe!C573</f>
        <v>0</v>
      </c>
      <c r="H557" s="4">
        <f>+Eingabe!H573</f>
        <v>0</v>
      </c>
      <c r="I557" s="4">
        <f>+Eingabe!D573</f>
        <v>0</v>
      </c>
      <c r="J557" s="4">
        <f>IF((Eingabe!E573&lt;&gt;""),Eingabe!E573,Eingabe!D573)</f>
        <v>0</v>
      </c>
      <c r="K557" s="4">
        <f>+Eingabe!F573</f>
        <v>0</v>
      </c>
      <c r="L557" s="4">
        <f>IF((Eingabe!G573&lt;&gt;""),Eingabe!G573,Eingabe!F573)</f>
        <v>0</v>
      </c>
      <c r="M557" s="4">
        <f>+Eingabe!I573</f>
        <v>0</v>
      </c>
      <c r="N557" s="5" t="str">
        <f>IF(Eingabe!L573&lt;&gt; "",Eingabe!L573,"")</f>
        <v/>
      </c>
      <c r="O557" s="4" t="str">
        <f>IF(Eingabe!M573 &lt;&gt; "", VLOOKUP(Eingabe!M573,tblRFQZusatz!A$2:B$4,2,FALSE),"")</f>
        <v/>
      </c>
      <c r="P557" s="16">
        <f>+Eingabe!P573</f>
        <v>0</v>
      </c>
      <c r="Q557" s="4" t="e">
        <f>VLOOKUP(Eingabe!J573,tblBeobachter!$A$2:$B$4318,2,FALSE)</f>
        <v>#N/A</v>
      </c>
      <c r="R557" s="4" t="str">
        <f>IF(Eingabe!K573&lt;&gt; "",VLOOKUP(Eingabe!K573,tblBeobachter!$A$2:$B$4318,2,FALSE),"")</f>
        <v/>
      </c>
      <c r="S557" s="4" t="str">
        <f>IF(Eingabe!N573 &lt;&gt; "",VLOOKUP(Eingabe!N573,tlbLebensraumtyp!A$2:B$26,2,FALSE),"")</f>
        <v/>
      </c>
      <c r="T557" s="4" t="str">
        <f>IF(Eingabe!O573&lt;&gt;"",VLOOKUP(Eingabe!O573,tlbLebensraumtyp!A$2:B$26,2,FALSE)," ")</f>
        <v xml:space="preserve"> </v>
      </c>
    </row>
    <row r="558" spans="1:20" x14ac:dyDescent="0.25">
      <c r="A558" s="36">
        <f>+Eingabe!A574</f>
        <v>0</v>
      </c>
      <c r="B558" s="4" t="e">
        <f>VLOOKUP(Eingabe!Q574,tblArt!$A$2:$B$321,2,FALSE)</f>
        <v>#N/A</v>
      </c>
      <c r="C558" s="4" t="e">
        <f>VLOOKUP(Eingabe!B574,tblGemeinde!A$2:D$2867,4,FALSE)</f>
        <v>#N/A</v>
      </c>
      <c r="D558" s="4" t="e">
        <f>VLOOKUP(Eingabe!R574,tblAnzahl!A$2:D$6,4,FALSE)</f>
        <v>#N/A</v>
      </c>
      <c r="E558" s="18" t="str">
        <f>IF(Eingabe!S574&lt;&gt;"",Eingabe!S574,"")</f>
        <v/>
      </c>
      <c r="F558" s="4" t="e">
        <f>VLOOKUP(Eingabe!T574,tblBemerkung!A$2:B$8,2,FALSE)</f>
        <v>#N/A</v>
      </c>
      <c r="G558" s="35">
        <f>+Eingabe!C574</f>
        <v>0</v>
      </c>
      <c r="H558" s="4">
        <f>+Eingabe!H574</f>
        <v>0</v>
      </c>
      <c r="I558" s="4">
        <f>+Eingabe!D574</f>
        <v>0</v>
      </c>
      <c r="J558" s="4">
        <f>IF((Eingabe!E574&lt;&gt;""),Eingabe!E574,Eingabe!D574)</f>
        <v>0</v>
      </c>
      <c r="K558" s="4">
        <f>+Eingabe!F574</f>
        <v>0</v>
      </c>
      <c r="L558" s="4">
        <f>IF((Eingabe!G574&lt;&gt;""),Eingabe!G574,Eingabe!F574)</f>
        <v>0</v>
      </c>
      <c r="M558" s="4">
        <f>+Eingabe!I574</f>
        <v>0</v>
      </c>
      <c r="N558" s="5" t="str">
        <f>IF(Eingabe!L574&lt;&gt; "",Eingabe!L574,"")</f>
        <v/>
      </c>
      <c r="O558" s="4" t="str">
        <f>IF(Eingabe!M574 &lt;&gt; "", VLOOKUP(Eingabe!M574,tblRFQZusatz!A$2:B$4,2,FALSE),"")</f>
        <v/>
      </c>
      <c r="P558" s="16">
        <f>+Eingabe!P574</f>
        <v>0</v>
      </c>
      <c r="Q558" s="4" t="e">
        <f>VLOOKUP(Eingabe!J574,tblBeobachter!$A$2:$B$4318,2,FALSE)</f>
        <v>#N/A</v>
      </c>
      <c r="R558" s="4" t="str">
        <f>IF(Eingabe!K574&lt;&gt; "",VLOOKUP(Eingabe!K574,tblBeobachter!$A$2:$B$4318,2,FALSE),"")</f>
        <v/>
      </c>
      <c r="S558" s="4" t="str">
        <f>IF(Eingabe!N574 &lt;&gt; "",VLOOKUP(Eingabe!N574,tlbLebensraumtyp!A$2:B$26,2,FALSE),"")</f>
        <v/>
      </c>
      <c r="T558" s="4" t="str">
        <f>IF(Eingabe!O574&lt;&gt;"",VLOOKUP(Eingabe!O574,tlbLebensraumtyp!A$2:B$26,2,FALSE)," ")</f>
        <v xml:space="preserve"> </v>
      </c>
    </row>
    <row r="559" spans="1:20" x14ac:dyDescent="0.25">
      <c r="A559" s="36">
        <f>+Eingabe!A575</f>
        <v>0</v>
      </c>
      <c r="B559" s="4" t="e">
        <f>VLOOKUP(Eingabe!Q575,tblArt!$A$2:$B$321,2,FALSE)</f>
        <v>#N/A</v>
      </c>
      <c r="C559" s="4" t="e">
        <f>VLOOKUP(Eingabe!B575,tblGemeinde!A$2:D$2867,4,FALSE)</f>
        <v>#N/A</v>
      </c>
      <c r="D559" s="4" t="e">
        <f>VLOOKUP(Eingabe!R575,tblAnzahl!A$2:D$6,4,FALSE)</f>
        <v>#N/A</v>
      </c>
      <c r="E559" s="18" t="str">
        <f>IF(Eingabe!S575&lt;&gt;"",Eingabe!S575,"")</f>
        <v/>
      </c>
      <c r="F559" s="4" t="e">
        <f>VLOOKUP(Eingabe!T575,tblBemerkung!A$2:B$8,2,FALSE)</f>
        <v>#N/A</v>
      </c>
      <c r="G559" s="35">
        <f>+Eingabe!C575</f>
        <v>0</v>
      </c>
      <c r="H559" s="4">
        <f>+Eingabe!H575</f>
        <v>0</v>
      </c>
      <c r="I559" s="4">
        <f>+Eingabe!D575</f>
        <v>0</v>
      </c>
      <c r="J559" s="4">
        <f>IF((Eingabe!E575&lt;&gt;""),Eingabe!E575,Eingabe!D575)</f>
        <v>0</v>
      </c>
      <c r="K559" s="4">
        <f>+Eingabe!F575</f>
        <v>0</v>
      </c>
      <c r="L559" s="4">
        <f>IF((Eingabe!G575&lt;&gt;""),Eingabe!G575,Eingabe!F575)</f>
        <v>0</v>
      </c>
      <c r="M559" s="4">
        <f>+Eingabe!I575</f>
        <v>0</v>
      </c>
      <c r="N559" s="5" t="str">
        <f>IF(Eingabe!L575&lt;&gt; "",Eingabe!L575,"")</f>
        <v/>
      </c>
      <c r="O559" s="4" t="str">
        <f>IF(Eingabe!M575 &lt;&gt; "", VLOOKUP(Eingabe!M575,tblRFQZusatz!A$2:B$4,2,FALSE),"")</f>
        <v/>
      </c>
      <c r="P559" s="16">
        <f>+Eingabe!P575</f>
        <v>0</v>
      </c>
      <c r="Q559" s="4" t="e">
        <f>VLOOKUP(Eingabe!J575,tblBeobachter!$A$2:$B$4318,2,FALSE)</f>
        <v>#N/A</v>
      </c>
      <c r="R559" s="4" t="str">
        <f>IF(Eingabe!K575&lt;&gt; "",VLOOKUP(Eingabe!K575,tblBeobachter!$A$2:$B$4318,2,FALSE),"")</f>
        <v/>
      </c>
      <c r="S559" s="4" t="str">
        <f>IF(Eingabe!N575 &lt;&gt; "",VLOOKUP(Eingabe!N575,tlbLebensraumtyp!A$2:B$26,2,FALSE),"")</f>
        <v/>
      </c>
      <c r="T559" s="4" t="str">
        <f>IF(Eingabe!O575&lt;&gt;"",VLOOKUP(Eingabe!O575,tlbLebensraumtyp!A$2:B$26,2,FALSE)," ")</f>
        <v xml:space="preserve"> </v>
      </c>
    </row>
    <row r="560" spans="1:20" x14ac:dyDescent="0.25">
      <c r="A560" s="36">
        <f>+Eingabe!A576</f>
        <v>0</v>
      </c>
      <c r="B560" s="4" t="e">
        <f>VLOOKUP(Eingabe!Q576,tblArt!$A$2:$B$321,2,FALSE)</f>
        <v>#N/A</v>
      </c>
      <c r="C560" s="4" t="e">
        <f>VLOOKUP(Eingabe!B576,tblGemeinde!A$2:D$2867,4,FALSE)</f>
        <v>#N/A</v>
      </c>
      <c r="D560" s="4" t="e">
        <f>VLOOKUP(Eingabe!R576,tblAnzahl!A$2:D$6,4,FALSE)</f>
        <v>#N/A</v>
      </c>
      <c r="E560" s="18" t="str">
        <f>IF(Eingabe!S576&lt;&gt;"",Eingabe!S576,"")</f>
        <v/>
      </c>
      <c r="F560" s="4" t="e">
        <f>VLOOKUP(Eingabe!T576,tblBemerkung!A$2:B$8,2,FALSE)</f>
        <v>#N/A</v>
      </c>
      <c r="G560" s="35">
        <f>+Eingabe!C576</f>
        <v>0</v>
      </c>
      <c r="H560" s="4">
        <f>+Eingabe!H576</f>
        <v>0</v>
      </c>
      <c r="I560" s="4">
        <f>+Eingabe!D576</f>
        <v>0</v>
      </c>
      <c r="J560" s="4">
        <f>IF((Eingabe!E576&lt;&gt;""),Eingabe!E576,Eingabe!D576)</f>
        <v>0</v>
      </c>
      <c r="K560" s="4">
        <f>+Eingabe!F576</f>
        <v>0</v>
      </c>
      <c r="L560" s="4">
        <f>IF((Eingabe!G576&lt;&gt;""),Eingabe!G576,Eingabe!F576)</f>
        <v>0</v>
      </c>
      <c r="M560" s="4">
        <f>+Eingabe!I576</f>
        <v>0</v>
      </c>
      <c r="N560" s="5" t="str">
        <f>IF(Eingabe!L576&lt;&gt; "",Eingabe!L576,"")</f>
        <v/>
      </c>
      <c r="O560" s="4" t="str">
        <f>IF(Eingabe!M576 &lt;&gt; "", VLOOKUP(Eingabe!M576,tblRFQZusatz!A$2:B$4,2,FALSE),"")</f>
        <v/>
      </c>
      <c r="P560" s="16">
        <f>+Eingabe!P576</f>
        <v>0</v>
      </c>
      <c r="Q560" s="4" t="e">
        <f>VLOOKUP(Eingabe!J576,tblBeobachter!$A$2:$B$4318,2,FALSE)</f>
        <v>#N/A</v>
      </c>
      <c r="R560" s="4" t="str">
        <f>IF(Eingabe!K576&lt;&gt; "",VLOOKUP(Eingabe!K576,tblBeobachter!$A$2:$B$4318,2,FALSE),"")</f>
        <v/>
      </c>
      <c r="S560" s="4" t="str">
        <f>IF(Eingabe!N576 &lt;&gt; "",VLOOKUP(Eingabe!N576,tlbLebensraumtyp!A$2:B$26,2,FALSE),"")</f>
        <v/>
      </c>
      <c r="T560" s="4" t="str">
        <f>IF(Eingabe!O576&lt;&gt;"",VLOOKUP(Eingabe!O576,tlbLebensraumtyp!A$2:B$26,2,FALSE)," ")</f>
        <v xml:space="preserve"> </v>
      </c>
    </row>
    <row r="561" spans="1:20" x14ac:dyDescent="0.25">
      <c r="A561" s="36">
        <f>+Eingabe!A577</f>
        <v>0</v>
      </c>
      <c r="B561" s="4" t="e">
        <f>VLOOKUP(Eingabe!Q577,tblArt!$A$2:$B$321,2,FALSE)</f>
        <v>#N/A</v>
      </c>
      <c r="C561" s="4" t="e">
        <f>VLOOKUP(Eingabe!B577,tblGemeinde!A$2:D$2867,4,FALSE)</f>
        <v>#N/A</v>
      </c>
      <c r="D561" s="4" t="e">
        <f>VLOOKUP(Eingabe!R577,tblAnzahl!A$2:D$6,4,FALSE)</f>
        <v>#N/A</v>
      </c>
      <c r="E561" s="18" t="str">
        <f>IF(Eingabe!S577&lt;&gt;"",Eingabe!S577,"")</f>
        <v/>
      </c>
      <c r="F561" s="4" t="e">
        <f>VLOOKUP(Eingabe!T577,tblBemerkung!A$2:B$8,2,FALSE)</f>
        <v>#N/A</v>
      </c>
      <c r="G561" s="35">
        <f>+Eingabe!C577</f>
        <v>0</v>
      </c>
      <c r="H561" s="4">
        <f>+Eingabe!H577</f>
        <v>0</v>
      </c>
      <c r="I561" s="4">
        <f>+Eingabe!D577</f>
        <v>0</v>
      </c>
      <c r="J561" s="4">
        <f>IF((Eingabe!E577&lt;&gt;""),Eingabe!E577,Eingabe!D577)</f>
        <v>0</v>
      </c>
      <c r="K561" s="4">
        <f>+Eingabe!F577</f>
        <v>0</v>
      </c>
      <c r="L561" s="4">
        <f>IF((Eingabe!G577&lt;&gt;""),Eingabe!G577,Eingabe!F577)</f>
        <v>0</v>
      </c>
      <c r="M561" s="4">
        <f>+Eingabe!I577</f>
        <v>0</v>
      </c>
      <c r="N561" s="5" t="str">
        <f>IF(Eingabe!L577&lt;&gt; "",Eingabe!L577,"")</f>
        <v/>
      </c>
      <c r="O561" s="4" t="str">
        <f>IF(Eingabe!M577 &lt;&gt; "", VLOOKUP(Eingabe!M577,tblRFQZusatz!A$2:B$4,2,FALSE),"")</f>
        <v/>
      </c>
      <c r="P561" s="16">
        <f>+Eingabe!P577</f>
        <v>0</v>
      </c>
      <c r="Q561" s="4" t="e">
        <f>VLOOKUP(Eingabe!J577,tblBeobachter!$A$2:$B$4318,2,FALSE)</f>
        <v>#N/A</v>
      </c>
      <c r="R561" s="4" t="str">
        <f>IF(Eingabe!K577&lt;&gt; "",VLOOKUP(Eingabe!K577,tblBeobachter!$A$2:$B$4318,2,FALSE),"")</f>
        <v/>
      </c>
      <c r="S561" s="4" t="str">
        <f>IF(Eingabe!N577 &lt;&gt; "",VLOOKUP(Eingabe!N577,tlbLebensraumtyp!A$2:B$26,2,FALSE),"")</f>
        <v/>
      </c>
      <c r="T561" s="4" t="str">
        <f>IF(Eingabe!O577&lt;&gt;"",VLOOKUP(Eingabe!O577,tlbLebensraumtyp!A$2:B$26,2,FALSE)," ")</f>
        <v xml:space="preserve"> </v>
      </c>
    </row>
    <row r="562" spans="1:20" x14ac:dyDescent="0.25">
      <c r="A562" s="36">
        <f>+Eingabe!A578</f>
        <v>0</v>
      </c>
      <c r="B562" s="4" t="e">
        <f>VLOOKUP(Eingabe!Q578,tblArt!$A$2:$B$321,2,FALSE)</f>
        <v>#N/A</v>
      </c>
      <c r="C562" s="4" t="e">
        <f>VLOOKUP(Eingabe!B578,tblGemeinde!A$2:D$2867,4,FALSE)</f>
        <v>#N/A</v>
      </c>
      <c r="D562" s="4" t="e">
        <f>VLOOKUP(Eingabe!R578,tblAnzahl!A$2:D$6,4,FALSE)</f>
        <v>#N/A</v>
      </c>
      <c r="E562" s="18" t="str">
        <f>IF(Eingabe!S578&lt;&gt;"",Eingabe!S578,"")</f>
        <v/>
      </c>
      <c r="F562" s="4" t="e">
        <f>VLOOKUP(Eingabe!T578,tblBemerkung!A$2:B$8,2,FALSE)</f>
        <v>#N/A</v>
      </c>
      <c r="G562" s="35">
        <f>+Eingabe!C578</f>
        <v>0</v>
      </c>
      <c r="H562" s="4">
        <f>+Eingabe!H578</f>
        <v>0</v>
      </c>
      <c r="I562" s="4">
        <f>+Eingabe!D578</f>
        <v>0</v>
      </c>
      <c r="J562" s="4">
        <f>IF((Eingabe!E578&lt;&gt;""),Eingabe!E578,Eingabe!D578)</f>
        <v>0</v>
      </c>
      <c r="K562" s="4">
        <f>+Eingabe!F578</f>
        <v>0</v>
      </c>
      <c r="L562" s="4">
        <f>IF((Eingabe!G578&lt;&gt;""),Eingabe!G578,Eingabe!F578)</f>
        <v>0</v>
      </c>
      <c r="M562" s="4">
        <f>+Eingabe!I578</f>
        <v>0</v>
      </c>
      <c r="N562" s="5" t="str">
        <f>IF(Eingabe!L578&lt;&gt; "",Eingabe!L578,"")</f>
        <v/>
      </c>
      <c r="O562" s="4" t="str">
        <f>IF(Eingabe!M578 &lt;&gt; "", VLOOKUP(Eingabe!M578,tblRFQZusatz!A$2:B$4,2,FALSE),"")</f>
        <v/>
      </c>
      <c r="P562" s="16">
        <f>+Eingabe!P578</f>
        <v>0</v>
      </c>
      <c r="Q562" s="4" t="e">
        <f>VLOOKUP(Eingabe!J578,tblBeobachter!$A$2:$B$4318,2,FALSE)</f>
        <v>#N/A</v>
      </c>
      <c r="R562" s="4" t="str">
        <f>IF(Eingabe!K578&lt;&gt; "",VLOOKUP(Eingabe!K578,tblBeobachter!$A$2:$B$4318,2,FALSE),"")</f>
        <v/>
      </c>
      <c r="S562" s="4" t="str">
        <f>IF(Eingabe!N578 &lt;&gt; "",VLOOKUP(Eingabe!N578,tlbLebensraumtyp!A$2:B$26,2,FALSE),"")</f>
        <v/>
      </c>
      <c r="T562" s="4" t="str">
        <f>IF(Eingabe!O578&lt;&gt;"",VLOOKUP(Eingabe!O578,tlbLebensraumtyp!A$2:B$26,2,FALSE)," ")</f>
        <v xml:space="preserve"> </v>
      </c>
    </row>
    <row r="563" spans="1:20" x14ac:dyDescent="0.25">
      <c r="A563" s="36">
        <f>+Eingabe!A579</f>
        <v>0</v>
      </c>
      <c r="B563" s="4" t="e">
        <f>VLOOKUP(Eingabe!Q579,tblArt!$A$2:$B$321,2,FALSE)</f>
        <v>#N/A</v>
      </c>
      <c r="C563" s="4" t="e">
        <f>VLOOKUP(Eingabe!B579,tblGemeinde!A$2:D$2867,4,FALSE)</f>
        <v>#N/A</v>
      </c>
      <c r="D563" s="4" t="e">
        <f>VLOOKUP(Eingabe!R579,tblAnzahl!A$2:D$6,4,FALSE)</f>
        <v>#N/A</v>
      </c>
      <c r="E563" s="18" t="str">
        <f>IF(Eingabe!S579&lt;&gt;"",Eingabe!S579,"")</f>
        <v/>
      </c>
      <c r="F563" s="4" t="e">
        <f>VLOOKUP(Eingabe!T579,tblBemerkung!A$2:B$8,2,FALSE)</f>
        <v>#N/A</v>
      </c>
      <c r="G563" s="35">
        <f>+Eingabe!C579</f>
        <v>0</v>
      </c>
      <c r="H563" s="4">
        <f>+Eingabe!H579</f>
        <v>0</v>
      </c>
      <c r="I563" s="4">
        <f>+Eingabe!D579</f>
        <v>0</v>
      </c>
      <c r="J563" s="4">
        <f>IF((Eingabe!E579&lt;&gt;""),Eingabe!E579,Eingabe!D579)</f>
        <v>0</v>
      </c>
      <c r="K563" s="4">
        <f>+Eingabe!F579</f>
        <v>0</v>
      </c>
      <c r="L563" s="4">
        <f>IF((Eingabe!G579&lt;&gt;""),Eingabe!G579,Eingabe!F579)</f>
        <v>0</v>
      </c>
      <c r="M563" s="4">
        <f>+Eingabe!I579</f>
        <v>0</v>
      </c>
      <c r="N563" s="5" t="str">
        <f>IF(Eingabe!L579&lt;&gt; "",Eingabe!L579,"")</f>
        <v/>
      </c>
      <c r="O563" s="4" t="str">
        <f>IF(Eingabe!M579 &lt;&gt; "", VLOOKUP(Eingabe!M579,tblRFQZusatz!A$2:B$4,2,FALSE),"")</f>
        <v/>
      </c>
      <c r="P563" s="16">
        <f>+Eingabe!P579</f>
        <v>0</v>
      </c>
      <c r="Q563" s="4" t="e">
        <f>VLOOKUP(Eingabe!J579,tblBeobachter!$A$2:$B$4318,2,FALSE)</f>
        <v>#N/A</v>
      </c>
      <c r="R563" s="4" t="str">
        <f>IF(Eingabe!K579&lt;&gt; "",VLOOKUP(Eingabe!K579,tblBeobachter!$A$2:$B$4318,2,FALSE),"")</f>
        <v/>
      </c>
      <c r="S563" s="4" t="str">
        <f>IF(Eingabe!N579 &lt;&gt; "",VLOOKUP(Eingabe!N579,tlbLebensraumtyp!A$2:B$26,2,FALSE),"")</f>
        <v/>
      </c>
      <c r="T563" s="4" t="str">
        <f>IF(Eingabe!O579&lt;&gt;"",VLOOKUP(Eingabe!O579,tlbLebensraumtyp!A$2:B$26,2,FALSE)," ")</f>
        <v xml:space="preserve"> </v>
      </c>
    </row>
    <row r="564" spans="1:20" x14ac:dyDescent="0.25">
      <c r="A564" s="36">
        <f>+Eingabe!A580</f>
        <v>0</v>
      </c>
      <c r="B564" s="4" t="e">
        <f>VLOOKUP(Eingabe!Q580,tblArt!$A$2:$B$321,2,FALSE)</f>
        <v>#N/A</v>
      </c>
      <c r="C564" s="4" t="e">
        <f>VLOOKUP(Eingabe!B580,tblGemeinde!A$2:D$2867,4,FALSE)</f>
        <v>#N/A</v>
      </c>
      <c r="D564" s="4" t="e">
        <f>VLOOKUP(Eingabe!R580,tblAnzahl!A$2:D$6,4,FALSE)</f>
        <v>#N/A</v>
      </c>
      <c r="E564" s="18" t="str">
        <f>IF(Eingabe!S580&lt;&gt;"",Eingabe!S580,"")</f>
        <v/>
      </c>
      <c r="F564" s="4" t="e">
        <f>VLOOKUP(Eingabe!T580,tblBemerkung!A$2:B$8,2,FALSE)</f>
        <v>#N/A</v>
      </c>
      <c r="G564" s="35">
        <f>+Eingabe!C580</f>
        <v>0</v>
      </c>
      <c r="H564" s="4">
        <f>+Eingabe!H580</f>
        <v>0</v>
      </c>
      <c r="I564" s="4">
        <f>+Eingabe!D580</f>
        <v>0</v>
      </c>
      <c r="J564" s="4">
        <f>IF((Eingabe!E580&lt;&gt;""),Eingabe!E580,Eingabe!D580)</f>
        <v>0</v>
      </c>
      <c r="K564" s="4">
        <f>+Eingabe!F580</f>
        <v>0</v>
      </c>
      <c r="L564" s="4">
        <f>IF((Eingabe!G580&lt;&gt;""),Eingabe!G580,Eingabe!F580)</f>
        <v>0</v>
      </c>
      <c r="M564" s="4">
        <f>+Eingabe!I580</f>
        <v>0</v>
      </c>
      <c r="N564" s="5" t="str">
        <f>IF(Eingabe!L580&lt;&gt; "",Eingabe!L580,"")</f>
        <v/>
      </c>
      <c r="O564" s="4" t="str">
        <f>IF(Eingabe!M580 &lt;&gt; "", VLOOKUP(Eingabe!M580,tblRFQZusatz!A$2:B$4,2,FALSE),"")</f>
        <v/>
      </c>
      <c r="P564" s="16">
        <f>+Eingabe!P580</f>
        <v>0</v>
      </c>
      <c r="Q564" s="4" t="e">
        <f>VLOOKUP(Eingabe!J580,tblBeobachter!$A$2:$B$4318,2,FALSE)</f>
        <v>#N/A</v>
      </c>
      <c r="R564" s="4" t="str">
        <f>IF(Eingabe!K580&lt;&gt; "",VLOOKUP(Eingabe!K580,tblBeobachter!$A$2:$B$4318,2,FALSE),"")</f>
        <v/>
      </c>
      <c r="S564" s="4" t="str">
        <f>IF(Eingabe!N580 &lt;&gt; "",VLOOKUP(Eingabe!N580,tlbLebensraumtyp!A$2:B$26,2,FALSE),"")</f>
        <v/>
      </c>
      <c r="T564" s="4" t="str">
        <f>IF(Eingabe!O580&lt;&gt;"",VLOOKUP(Eingabe!O580,tlbLebensraumtyp!A$2:B$26,2,FALSE)," ")</f>
        <v xml:space="preserve"> </v>
      </c>
    </row>
    <row r="565" spans="1:20" x14ac:dyDescent="0.25">
      <c r="A565" s="36">
        <f>+Eingabe!A581</f>
        <v>0</v>
      </c>
      <c r="B565" s="4" t="e">
        <f>VLOOKUP(Eingabe!Q581,tblArt!$A$2:$B$321,2,FALSE)</f>
        <v>#N/A</v>
      </c>
      <c r="C565" s="4" t="e">
        <f>VLOOKUP(Eingabe!B581,tblGemeinde!A$2:D$2867,4,FALSE)</f>
        <v>#N/A</v>
      </c>
      <c r="D565" s="4" t="e">
        <f>VLOOKUP(Eingabe!R581,tblAnzahl!A$2:D$6,4,FALSE)</f>
        <v>#N/A</v>
      </c>
      <c r="E565" s="18" t="str">
        <f>IF(Eingabe!S581&lt;&gt;"",Eingabe!S581,"")</f>
        <v/>
      </c>
      <c r="F565" s="4" t="e">
        <f>VLOOKUP(Eingabe!T581,tblBemerkung!A$2:B$8,2,FALSE)</f>
        <v>#N/A</v>
      </c>
      <c r="G565" s="35">
        <f>+Eingabe!C581</f>
        <v>0</v>
      </c>
      <c r="H565" s="4">
        <f>+Eingabe!H581</f>
        <v>0</v>
      </c>
      <c r="I565" s="4">
        <f>+Eingabe!D581</f>
        <v>0</v>
      </c>
      <c r="J565" s="4">
        <f>IF((Eingabe!E581&lt;&gt;""),Eingabe!E581,Eingabe!D581)</f>
        <v>0</v>
      </c>
      <c r="K565" s="4">
        <f>+Eingabe!F581</f>
        <v>0</v>
      </c>
      <c r="L565" s="4">
        <f>IF((Eingabe!G581&lt;&gt;""),Eingabe!G581,Eingabe!F581)</f>
        <v>0</v>
      </c>
      <c r="M565" s="4">
        <f>+Eingabe!I581</f>
        <v>0</v>
      </c>
      <c r="N565" s="5" t="str">
        <f>IF(Eingabe!L581&lt;&gt; "",Eingabe!L581,"")</f>
        <v/>
      </c>
      <c r="O565" s="4" t="str">
        <f>IF(Eingabe!M581 &lt;&gt; "", VLOOKUP(Eingabe!M581,tblRFQZusatz!A$2:B$4,2,FALSE),"")</f>
        <v/>
      </c>
      <c r="P565" s="16">
        <f>+Eingabe!P581</f>
        <v>0</v>
      </c>
      <c r="Q565" s="4" t="e">
        <f>VLOOKUP(Eingabe!J581,tblBeobachter!$A$2:$B$4318,2,FALSE)</f>
        <v>#N/A</v>
      </c>
      <c r="R565" s="4" t="str">
        <f>IF(Eingabe!K581&lt;&gt; "",VLOOKUP(Eingabe!K581,tblBeobachter!$A$2:$B$4318,2,FALSE),"")</f>
        <v/>
      </c>
      <c r="S565" s="4" t="str">
        <f>IF(Eingabe!N581 &lt;&gt; "",VLOOKUP(Eingabe!N581,tlbLebensraumtyp!A$2:B$26,2,FALSE),"")</f>
        <v/>
      </c>
      <c r="T565" s="4" t="str">
        <f>IF(Eingabe!O581&lt;&gt;"",VLOOKUP(Eingabe!O581,tlbLebensraumtyp!A$2:B$26,2,FALSE)," ")</f>
        <v xml:space="preserve"> </v>
      </c>
    </row>
    <row r="566" spans="1:20" x14ac:dyDescent="0.25">
      <c r="A566" s="36">
        <f>+Eingabe!A582</f>
        <v>0</v>
      </c>
      <c r="B566" s="4" t="e">
        <f>VLOOKUP(Eingabe!Q582,tblArt!$A$2:$B$321,2,FALSE)</f>
        <v>#N/A</v>
      </c>
      <c r="C566" s="4" t="e">
        <f>VLOOKUP(Eingabe!B582,tblGemeinde!A$2:D$2867,4,FALSE)</f>
        <v>#N/A</v>
      </c>
      <c r="D566" s="4" t="e">
        <f>VLOOKUP(Eingabe!R582,tblAnzahl!A$2:D$6,4,FALSE)</f>
        <v>#N/A</v>
      </c>
      <c r="E566" s="18" t="str">
        <f>IF(Eingabe!S582&lt;&gt;"",Eingabe!S582,"")</f>
        <v/>
      </c>
      <c r="F566" s="4" t="e">
        <f>VLOOKUP(Eingabe!T582,tblBemerkung!A$2:B$8,2,FALSE)</f>
        <v>#N/A</v>
      </c>
      <c r="G566" s="35">
        <f>+Eingabe!C582</f>
        <v>0</v>
      </c>
      <c r="H566" s="4">
        <f>+Eingabe!H582</f>
        <v>0</v>
      </c>
      <c r="I566" s="4">
        <f>+Eingabe!D582</f>
        <v>0</v>
      </c>
      <c r="J566" s="4">
        <f>IF((Eingabe!E582&lt;&gt;""),Eingabe!E582,Eingabe!D582)</f>
        <v>0</v>
      </c>
      <c r="K566" s="4">
        <f>+Eingabe!F582</f>
        <v>0</v>
      </c>
      <c r="L566" s="4">
        <f>IF((Eingabe!G582&lt;&gt;""),Eingabe!G582,Eingabe!F582)</f>
        <v>0</v>
      </c>
      <c r="M566" s="4">
        <f>+Eingabe!I582</f>
        <v>0</v>
      </c>
      <c r="N566" s="5" t="str">
        <f>IF(Eingabe!L582&lt;&gt; "",Eingabe!L582,"")</f>
        <v/>
      </c>
      <c r="O566" s="4" t="str">
        <f>IF(Eingabe!M582 &lt;&gt; "", VLOOKUP(Eingabe!M582,tblRFQZusatz!A$2:B$4,2,FALSE),"")</f>
        <v/>
      </c>
      <c r="P566" s="16">
        <f>+Eingabe!P582</f>
        <v>0</v>
      </c>
      <c r="Q566" s="4" t="e">
        <f>VLOOKUP(Eingabe!J582,tblBeobachter!$A$2:$B$4318,2,FALSE)</f>
        <v>#N/A</v>
      </c>
      <c r="R566" s="4" t="str">
        <f>IF(Eingabe!K582&lt;&gt; "",VLOOKUP(Eingabe!K582,tblBeobachter!$A$2:$B$4318,2,FALSE),"")</f>
        <v/>
      </c>
      <c r="S566" s="4" t="str">
        <f>IF(Eingabe!N582 &lt;&gt; "",VLOOKUP(Eingabe!N582,tlbLebensraumtyp!A$2:B$26,2,FALSE),"")</f>
        <v/>
      </c>
      <c r="T566" s="4" t="str">
        <f>IF(Eingabe!O582&lt;&gt;"",VLOOKUP(Eingabe!O582,tlbLebensraumtyp!A$2:B$26,2,FALSE)," ")</f>
        <v xml:space="preserve"> </v>
      </c>
    </row>
    <row r="567" spans="1:20" x14ac:dyDescent="0.25">
      <c r="A567" s="36">
        <f>+Eingabe!A583</f>
        <v>0</v>
      </c>
      <c r="B567" s="4" t="e">
        <f>VLOOKUP(Eingabe!Q583,tblArt!$A$2:$B$321,2,FALSE)</f>
        <v>#N/A</v>
      </c>
      <c r="C567" s="4" t="e">
        <f>VLOOKUP(Eingabe!B583,tblGemeinde!A$2:D$2867,4,FALSE)</f>
        <v>#N/A</v>
      </c>
      <c r="D567" s="4" t="e">
        <f>VLOOKUP(Eingabe!R583,tblAnzahl!A$2:D$6,4,FALSE)</f>
        <v>#N/A</v>
      </c>
      <c r="E567" s="18" t="str">
        <f>IF(Eingabe!S583&lt;&gt;"",Eingabe!S583,"")</f>
        <v/>
      </c>
      <c r="F567" s="4" t="e">
        <f>VLOOKUP(Eingabe!T583,tblBemerkung!A$2:B$8,2,FALSE)</f>
        <v>#N/A</v>
      </c>
      <c r="G567" s="35">
        <f>+Eingabe!C583</f>
        <v>0</v>
      </c>
      <c r="H567" s="4">
        <f>+Eingabe!H583</f>
        <v>0</v>
      </c>
      <c r="I567" s="4">
        <f>+Eingabe!D583</f>
        <v>0</v>
      </c>
      <c r="J567" s="4">
        <f>IF((Eingabe!E583&lt;&gt;""),Eingabe!E583,Eingabe!D583)</f>
        <v>0</v>
      </c>
      <c r="K567" s="4">
        <f>+Eingabe!F583</f>
        <v>0</v>
      </c>
      <c r="L567" s="4">
        <f>IF((Eingabe!G583&lt;&gt;""),Eingabe!G583,Eingabe!F583)</f>
        <v>0</v>
      </c>
      <c r="M567" s="4">
        <f>+Eingabe!I583</f>
        <v>0</v>
      </c>
      <c r="N567" s="5" t="str">
        <f>IF(Eingabe!L583&lt;&gt; "",Eingabe!L583,"")</f>
        <v/>
      </c>
      <c r="O567" s="4" t="str">
        <f>IF(Eingabe!M583 &lt;&gt; "", VLOOKUP(Eingabe!M583,tblRFQZusatz!A$2:B$4,2,FALSE),"")</f>
        <v/>
      </c>
      <c r="P567" s="16">
        <f>+Eingabe!P583</f>
        <v>0</v>
      </c>
      <c r="Q567" s="4" t="e">
        <f>VLOOKUP(Eingabe!J583,tblBeobachter!$A$2:$B$4318,2,FALSE)</f>
        <v>#N/A</v>
      </c>
      <c r="R567" s="4" t="str">
        <f>IF(Eingabe!K583&lt;&gt; "",VLOOKUP(Eingabe!K583,tblBeobachter!$A$2:$B$4318,2,FALSE),"")</f>
        <v/>
      </c>
      <c r="S567" s="4" t="str">
        <f>IF(Eingabe!N583 &lt;&gt; "",VLOOKUP(Eingabe!N583,tlbLebensraumtyp!A$2:B$26,2,FALSE),"")</f>
        <v/>
      </c>
      <c r="T567" s="4" t="str">
        <f>IF(Eingabe!O583&lt;&gt;"",VLOOKUP(Eingabe!O583,tlbLebensraumtyp!A$2:B$26,2,FALSE)," ")</f>
        <v xml:space="preserve"> </v>
      </c>
    </row>
    <row r="568" spans="1:20" x14ac:dyDescent="0.25">
      <c r="A568" s="36">
        <f>+Eingabe!A584</f>
        <v>0</v>
      </c>
      <c r="B568" s="4" t="e">
        <f>VLOOKUP(Eingabe!Q584,tblArt!$A$2:$B$321,2,FALSE)</f>
        <v>#N/A</v>
      </c>
      <c r="C568" s="4" t="e">
        <f>VLOOKUP(Eingabe!B584,tblGemeinde!A$2:D$2867,4,FALSE)</f>
        <v>#N/A</v>
      </c>
      <c r="D568" s="4" t="e">
        <f>VLOOKUP(Eingabe!R584,tblAnzahl!A$2:D$6,4,FALSE)</f>
        <v>#N/A</v>
      </c>
      <c r="E568" s="18" t="str">
        <f>IF(Eingabe!S584&lt;&gt;"",Eingabe!S584,"")</f>
        <v/>
      </c>
      <c r="F568" s="4" t="e">
        <f>VLOOKUP(Eingabe!T584,tblBemerkung!A$2:B$8,2,FALSE)</f>
        <v>#N/A</v>
      </c>
      <c r="G568" s="35">
        <f>+Eingabe!C584</f>
        <v>0</v>
      </c>
      <c r="H568" s="4">
        <f>+Eingabe!H584</f>
        <v>0</v>
      </c>
      <c r="I568" s="4">
        <f>+Eingabe!D584</f>
        <v>0</v>
      </c>
      <c r="J568" s="4">
        <f>IF((Eingabe!E584&lt;&gt;""),Eingabe!E584,Eingabe!D584)</f>
        <v>0</v>
      </c>
      <c r="K568" s="4">
        <f>+Eingabe!F584</f>
        <v>0</v>
      </c>
      <c r="L568" s="4">
        <f>IF((Eingabe!G584&lt;&gt;""),Eingabe!G584,Eingabe!F584)</f>
        <v>0</v>
      </c>
      <c r="M568" s="4">
        <f>+Eingabe!I584</f>
        <v>0</v>
      </c>
      <c r="N568" s="5" t="str">
        <f>IF(Eingabe!L584&lt;&gt; "",Eingabe!L584,"")</f>
        <v/>
      </c>
      <c r="O568" s="4" t="str">
        <f>IF(Eingabe!M584 &lt;&gt; "", VLOOKUP(Eingabe!M584,tblRFQZusatz!A$2:B$4,2,FALSE),"")</f>
        <v/>
      </c>
      <c r="P568" s="16">
        <f>+Eingabe!P584</f>
        <v>0</v>
      </c>
      <c r="Q568" s="4" t="e">
        <f>VLOOKUP(Eingabe!J584,tblBeobachter!$A$2:$B$4318,2,FALSE)</f>
        <v>#N/A</v>
      </c>
      <c r="R568" s="4" t="str">
        <f>IF(Eingabe!K584&lt;&gt; "",VLOOKUP(Eingabe!K584,tblBeobachter!$A$2:$B$4318,2,FALSE),"")</f>
        <v/>
      </c>
      <c r="S568" s="4" t="str">
        <f>IF(Eingabe!N584 &lt;&gt; "",VLOOKUP(Eingabe!N584,tlbLebensraumtyp!A$2:B$26,2,FALSE),"")</f>
        <v/>
      </c>
      <c r="T568" s="4" t="str">
        <f>IF(Eingabe!O584&lt;&gt;"",VLOOKUP(Eingabe!O584,tlbLebensraumtyp!A$2:B$26,2,FALSE)," ")</f>
        <v xml:space="preserve"> </v>
      </c>
    </row>
    <row r="569" spans="1:20" x14ac:dyDescent="0.25">
      <c r="A569" s="36">
        <f>+Eingabe!A585</f>
        <v>0</v>
      </c>
      <c r="B569" s="4" t="e">
        <f>VLOOKUP(Eingabe!Q585,tblArt!$A$2:$B$321,2,FALSE)</f>
        <v>#N/A</v>
      </c>
      <c r="C569" s="4" t="e">
        <f>VLOOKUP(Eingabe!B585,tblGemeinde!A$2:D$2867,4,FALSE)</f>
        <v>#N/A</v>
      </c>
      <c r="D569" s="4" t="e">
        <f>VLOOKUP(Eingabe!R585,tblAnzahl!A$2:D$6,4,FALSE)</f>
        <v>#N/A</v>
      </c>
      <c r="E569" s="18" t="str">
        <f>IF(Eingabe!S585&lt;&gt;"",Eingabe!S585,"")</f>
        <v/>
      </c>
      <c r="F569" s="4" t="e">
        <f>VLOOKUP(Eingabe!T585,tblBemerkung!A$2:B$8,2,FALSE)</f>
        <v>#N/A</v>
      </c>
      <c r="G569" s="35">
        <f>+Eingabe!C585</f>
        <v>0</v>
      </c>
      <c r="H569" s="4">
        <f>+Eingabe!H585</f>
        <v>0</v>
      </c>
      <c r="I569" s="4">
        <f>+Eingabe!D585</f>
        <v>0</v>
      </c>
      <c r="J569" s="4">
        <f>IF((Eingabe!E585&lt;&gt;""),Eingabe!E585,Eingabe!D585)</f>
        <v>0</v>
      </c>
      <c r="K569" s="4">
        <f>+Eingabe!F585</f>
        <v>0</v>
      </c>
      <c r="L569" s="4">
        <f>IF((Eingabe!G585&lt;&gt;""),Eingabe!G585,Eingabe!F585)</f>
        <v>0</v>
      </c>
      <c r="M569" s="4">
        <f>+Eingabe!I585</f>
        <v>0</v>
      </c>
      <c r="N569" s="5" t="str">
        <f>IF(Eingabe!L585&lt;&gt; "",Eingabe!L585,"")</f>
        <v/>
      </c>
      <c r="O569" s="4" t="str">
        <f>IF(Eingabe!M585 &lt;&gt; "", VLOOKUP(Eingabe!M585,tblRFQZusatz!A$2:B$4,2,FALSE),"")</f>
        <v/>
      </c>
      <c r="P569" s="16">
        <f>+Eingabe!P585</f>
        <v>0</v>
      </c>
      <c r="Q569" s="4" t="e">
        <f>VLOOKUP(Eingabe!J585,tblBeobachter!$A$2:$B$4318,2,FALSE)</f>
        <v>#N/A</v>
      </c>
      <c r="R569" s="4" t="str">
        <f>IF(Eingabe!K585&lt;&gt; "",VLOOKUP(Eingabe!K585,tblBeobachter!$A$2:$B$4318,2,FALSE),"")</f>
        <v/>
      </c>
      <c r="S569" s="4" t="str">
        <f>IF(Eingabe!N585 &lt;&gt; "",VLOOKUP(Eingabe!N585,tlbLebensraumtyp!A$2:B$26,2,FALSE),"")</f>
        <v/>
      </c>
      <c r="T569" s="4" t="str">
        <f>IF(Eingabe!O585&lt;&gt;"",VLOOKUP(Eingabe!O585,tlbLebensraumtyp!A$2:B$26,2,FALSE)," ")</f>
        <v xml:space="preserve"> </v>
      </c>
    </row>
    <row r="570" spans="1:20" x14ac:dyDescent="0.25">
      <c r="A570" s="36">
        <f>+Eingabe!A586</f>
        <v>0</v>
      </c>
      <c r="B570" s="4" t="e">
        <f>VLOOKUP(Eingabe!Q586,tblArt!$A$2:$B$321,2,FALSE)</f>
        <v>#N/A</v>
      </c>
      <c r="C570" s="4" t="e">
        <f>VLOOKUP(Eingabe!B586,tblGemeinde!A$2:D$2867,4,FALSE)</f>
        <v>#N/A</v>
      </c>
      <c r="D570" s="4" t="e">
        <f>VLOOKUP(Eingabe!R586,tblAnzahl!A$2:D$6,4,FALSE)</f>
        <v>#N/A</v>
      </c>
      <c r="E570" s="18" t="str">
        <f>IF(Eingabe!S586&lt;&gt;"",Eingabe!S586,"")</f>
        <v/>
      </c>
      <c r="F570" s="4" t="e">
        <f>VLOOKUP(Eingabe!T586,tblBemerkung!A$2:B$8,2,FALSE)</f>
        <v>#N/A</v>
      </c>
      <c r="G570" s="35">
        <f>+Eingabe!C586</f>
        <v>0</v>
      </c>
      <c r="H570" s="4">
        <f>+Eingabe!H586</f>
        <v>0</v>
      </c>
      <c r="I570" s="4">
        <f>+Eingabe!D586</f>
        <v>0</v>
      </c>
      <c r="J570" s="4">
        <f>IF((Eingabe!E586&lt;&gt;""),Eingabe!E586,Eingabe!D586)</f>
        <v>0</v>
      </c>
      <c r="K570" s="4">
        <f>+Eingabe!F586</f>
        <v>0</v>
      </c>
      <c r="L570" s="4">
        <f>IF((Eingabe!G586&lt;&gt;""),Eingabe!G586,Eingabe!F586)</f>
        <v>0</v>
      </c>
      <c r="M570" s="4">
        <f>+Eingabe!I586</f>
        <v>0</v>
      </c>
      <c r="N570" s="5" t="str">
        <f>IF(Eingabe!L586&lt;&gt; "",Eingabe!L586,"")</f>
        <v/>
      </c>
      <c r="O570" s="4" t="str">
        <f>IF(Eingabe!M586 &lt;&gt; "", VLOOKUP(Eingabe!M586,tblRFQZusatz!A$2:B$4,2,FALSE),"")</f>
        <v/>
      </c>
      <c r="P570" s="16">
        <f>+Eingabe!P586</f>
        <v>0</v>
      </c>
      <c r="Q570" s="4" t="e">
        <f>VLOOKUP(Eingabe!J586,tblBeobachter!$A$2:$B$4318,2,FALSE)</f>
        <v>#N/A</v>
      </c>
      <c r="R570" s="4" t="str">
        <f>IF(Eingabe!K586&lt;&gt; "",VLOOKUP(Eingabe!K586,tblBeobachter!$A$2:$B$4318,2,FALSE),"")</f>
        <v/>
      </c>
      <c r="S570" s="4" t="str">
        <f>IF(Eingabe!N586 &lt;&gt; "",VLOOKUP(Eingabe!N586,tlbLebensraumtyp!A$2:B$26,2,FALSE),"")</f>
        <v/>
      </c>
      <c r="T570" s="4" t="str">
        <f>IF(Eingabe!O586&lt;&gt;"",VLOOKUP(Eingabe!O586,tlbLebensraumtyp!A$2:B$26,2,FALSE)," ")</f>
        <v xml:space="preserve"> </v>
      </c>
    </row>
    <row r="571" spans="1:20" x14ac:dyDescent="0.25">
      <c r="A571" s="36">
        <f>+Eingabe!A587</f>
        <v>0</v>
      </c>
      <c r="B571" s="4" t="e">
        <f>VLOOKUP(Eingabe!Q587,tblArt!$A$2:$B$321,2,FALSE)</f>
        <v>#N/A</v>
      </c>
      <c r="C571" s="4" t="e">
        <f>VLOOKUP(Eingabe!B587,tblGemeinde!A$2:D$2867,4,FALSE)</f>
        <v>#N/A</v>
      </c>
      <c r="D571" s="4" t="e">
        <f>VLOOKUP(Eingabe!R587,tblAnzahl!A$2:D$6,4,FALSE)</f>
        <v>#N/A</v>
      </c>
      <c r="E571" s="18" t="str">
        <f>IF(Eingabe!S587&lt;&gt;"",Eingabe!S587,"")</f>
        <v/>
      </c>
      <c r="F571" s="4" t="e">
        <f>VLOOKUP(Eingabe!T587,tblBemerkung!A$2:B$8,2,FALSE)</f>
        <v>#N/A</v>
      </c>
      <c r="G571" s="35">
        <f>+Eingabe!C587</f>
        <v>0</v>
      </c>
      <c r="H571" s="4">
        <f>+Eingabe!H587</f>
        <v>0</v>
      </c>
      <c r="I571" s="4">
        <f>+Eingabe!D587</f>
        <v>0</v>
      </c>
      <c r="J571" s="4">
        <f>IF((Eingabe!E587&lt;&gt;""),Eingabe!E587,Eingabe!D587)</f>
        <v>0</v>
      </c>
      <c r="K571" s="4">
        <f>+Eingabe!F587</f>
        <v>0</v>
      </c>
      <c r="L571" s="4">
        <f>IF((Eingabe!G587&lt;&gt;""),Eingabe!G587,Eingabe!F587)</f>
        <v>0</v>
      </c>
      <c r="M571" s="4">
        <f>+Eingabe!I587</f>
        <v>0</v>
      </c>
      <c r="N571" s="5" t="str">
        <f>IF(Eingabe!L587&lt;&gt; "",Eingabe!L587,"")</f>
        <v/>
      </c>
      <c r="O571" s="4" t="str">
        <f>IF(Eingabe!M587 &lt;&gt; "", VLOOKUP(Eingabe!M587,tblRFQZusatz!A$2:B$4,2,FALSE),"")</f>
        <v/>
      </c>
      <c r="P571" s="16">
        <f>+Eingabe!P587</f>
        <v>0</v>
      </c>
      <c r="Q571" s="4" t="e">
        <f>VLOOKUP(Eingabe!J587,tblBeobachter!$A$2:$B$4318,2,FALSE)</f>
        <v>#N/A</v>
      </c>
      <c r="R571" s="4" t="str">
        <f>IF(Eingabe!K587&lt;&gt; "",VLOOKUP(Eingabe!K587,tblBeobachter!$A$2:$B$4318,2,FALSE),"")</f>
        <v/>
      </c>
      <c r="S571" s="4" t="str">
        <f>IF(Eingabe!N587 &lt;&gt; "",VLOOKUP(Eingabe!N587,tlbLebensraumtyp!A$2:B$26,2,FALSE),"")</f>
        <v/>
      </c>
      <c r="T571" s="4" t="str">
        <f>IF(Eingabe!O587&lt;&gt;"",VLOOKUP(Eingabe!O587,tlbLebensraumtyp!A$2:B$26,2,FALSE)," ")</f>
        <v xml:space="preserve"> </v>
      </c>
    </row>
    <row r="572" spans="1:20" x14ac:dyDescent="0.25">
      <c r="A572" s="36">
        <f>+Eingabe!A588</f>
        <v>0</v>
      </c>
      <c r="B572" s="4" t="e">
        <f>VLOOKUP(Eingabe!Q588,tblArt!$A$2:$B$321,2,FALSE)</f>
        <v>#N/A</v>
      </c>
      <c r="C572" s="4" t="e">
        <f>VLOOKUP(Eingabe!B588,tblGemeinde!A$2:D$2867,4,FALSE)</f>
        <v>#N/A</v>
      </c>
      <c r="D572" s="4" t="e">
        <f>VLOOKUP(Eingabe!R588,tblAnzahl!A$2:D$6,4,FALSE)</f>
        <v>#N/A</v>
      </c>
      <c r="E572" s="18" t="str">
        <f>IF(Eingabe!S588&lt;&gt;"",Eingabe!S588,"")</f>
        <v/>
      </c>
      <c r="F572" s="4" t="e">
        <f>VLOOKUP(Eingabe!T588,tblBemerkung!A$2:B$8,2,FALSE)</f>
        <v>#N/A</v>
      </c>
      <c r="G572" s="35">
        <f>+Eingabe!C588</f>
        <v>0</v>
      </c>
      <c r="H572" s="4">
        <f>+Eingabe!H588</f>
        <v>0</v>
      </c>
      <c r="I572" s="4">
        <f>+Eingabe!D588</f>
        <v>0</v>
      </c>
      <c r="J572" s="4">
        <f>IF((Eingabe!E588&lt;&gt;""),Eingabe!E588,Eingabe!D588)</f>
        <v>0</v>
      </c>
      <c r="K572" s="4">
        <f>+Eingabe!F588</f>
        <v>0</v>
      </c>
      <c r="L572" s="4">
        <f>IF((Eingabe!G588&lt;&gt;""),Eingabe!G588,Eingabe!F588)</f>
        <v>0</v>
      </c>
      <c r="M572" s="4">
        <f>+Eingabe!I588</f>
        <v>0</v>
      </c>
      <c r="N572" s="5" t="str">
        <f>IF(Eingabe!L588&lt;&gt; "",Eingabe!L588,"")</f>
        <v/>
      </c>
      <c r="O572" s="4" t="str">
        <f>IF(Eingabe!M588 &lt;&gt; "", VLOOKUP(Eingabe!M588,tblRFQZusatz!A$2:B$4,2,FALSE),"")</f>
        <v/>
      </c>
      <c r="P572" s="16">
        <f>+Eingabe!P588</f>
        <v>0</v>
      </c>
      <c r="Q572" s="4" t="e">
        <f>VLOOKUP(Eingabe!J588,tblBeobachter!$A$2:$B$4318,2,FALSE)</f>
        <v>#N/A</v>
      </c>
      <c r="R572" s="4" t="str">
        <f>IF(Eingabe!K588&lt;&gt; "",VLOOKUP(Eingabe!K588,tblBeobachter!$A$2:$B$4318,2,FALSE),"")</f>
        <v/>
      </c>
      <c r="S572" s="4" t="str">
        <f>IF(Eingabe!N588 &lt;&gt; "",VLOOKUP(Eingabe!N588,tlbLebensraumtyp!A$2:B$26,2,FALSE),"")</f>
        <v/>
      </c>
      <c r="T572" s="4" t="str">
        <f>IF(Eingabe!O588&lt;&gt;"",VLOOKUP(Eingabe!O588,tlbLebensraumtyp!A$2:B$26,2,FALSE)," ")</f>
        <v xml:space="preserve"> </v>
      </c>
    </row>
    <row r="573" spans="1:20" x14ac:dyDescent="0.25">
      <c r="A573" s="36">
        <f>+Eingabe!A589</f>
        <v>0</v>
      </c>
      <c r="B573" s="4" t="e">
        <f>VLOOKUP(Eingabe!Q589,tblArt!$A$2:$B$321,2,FALSE)</f>
        <v>#N/A</v>
      </c>
      <c r="C573" s="4" t="e">
        <f>VLOOKUP(Eingabe!B589,tblGemeinde!A$2:D$2867,4,FALSE)</f>
        <v>#N/A</v>
      </c>
      <c r="D573" s="4" t="e">
        <f>VLOOKUP(Eingabe!R589,tblAnzahl!A$2:D$6,4,FALSE)</f>
        <v>#N/A</v>
      </c>
      <c r="E573" s="18" t="str">
        <f>IF(Eingabe!S589&lt;&gt;"",Eingabe!S589,"")</f>
        <v/>
      </c>
      <c r="F573" s="4" t="e">
        <f>VLOOKUP(Eingabe!T589,tblBemerkung!A$2:B$8,2,FALSE)</f>
        <v>#N/A</v>
      </c>
      <c r="G573" s="35">
        <f>+Eingabe!C589</f>
        <v>0</v>
      </c>
      <c r="H573" s="4">
        <f>+Eingabe!H589</f>
        <v>0</v>
      </c>
      <c r="I573" s="4">
        <f>+Eingabe!D589</f>
        <v>0</v>
      </c>
      <c r="J573" s="4">
        <f>IF((Eingabe!E589&lt;&gt;""),Eingabe!E589,Eingabe!D589)</f>
        <v>0</v>
      </c>
      <c r="K573" s="4">
        <f>+Eingabe!F589</f>
        <v>0</v>
      </c>
      <c r="L573" s="4">
        <f>IF((Eingabe!G589&lt;&gt;""),Eingabe!G589,Eingabe!F589)</f>
        <v>0</v>
      </c>
      <c r="M573" s="4">
        <f>+Eingabe!I589</f>
        <v>0</v>
      </c>
      <c r="N573" s="5" t="str">
        <f>IF(Eingabe!L589&lt;&gt; "",Eingabe!L589,"")</f>
        <v/>
      </c>
      <c r="O573" s="4" t="str">
        <f>IF(Eingabe!M589 &lt;&gt; "", VLOOKUP(Eingabe!M589,tblRFQZusatz!A$2:B$4,2,FALSE),"")</f>
        <v/>
      </c>
      <c r="P573" s="16">
        <f>+Eingabe!P589</f>
        <v>0</v>
      </c>
      <c r="Q573" s="4" t="e">
        <f>VLOOKUP(Eingabe!J589,tblBeobachter!$A$2:$B$4318,2,FALSE)</f>
        <v>#N/A</v>
      </c>
      <c r="R573" s="4" t="str">
        <f>IF(Eingabe!K589&lt;&gt; "",VLOOKUP(Eingabe!K589,tblBeobachter!$A$2:$B$4318,2,FALSE),"")</f>
        <v/>
      </c>
      <c r="S573" s="4" t="str">
        <f>IF(Eingabe!N589 &lt;&gt; "",VLOOKUP(Eingabe!N589,tlbLebensraumtyp!A$2:B$26,2,FALSE),"")</f>
        <v/>
      </c>
      <c r="T573" s="4" t="str">
        <f>IF(Eingabe!O589&lt;&gt;"",VLOOKUP(Eingabe!O589,tlbLebensraumtyp!A$2:B$26,2,FALSE)," ")</f>
        <v xml:space="preserve"> </v>
      </c>
    </row>
    <row r="574" spans="1:20" x14ac:dyDescent="0.25">
      <c r="A574" s="36">
        <f>+Eingabe!A590</f>
        <v>0</v>
      </c>
      <c r="B574" s="4" t="e">
        <f>VLOOKUP(Eingabe!Q590,tblArt!$A$2:$B$321,2,FALSE)</f>
        <v>#N/A</v>
      </c>
      <c r="C574" s="4" t="e">
        <f>VLOOKUP(Eingabe!B590,tblGemeinde!A$2:D$2867,4,FALSE)</f>
        <v>#N/A</v>
      </c>
      <c r="D574" s="4" t="e">
        <f>VLOOKUP(Eingabe!R590,tblAnzahl!A$2:D$6,4,FALSE)</f>
        <v>#N/A</v>
      </c>
      <c r="E574" s="18" t="str">
        <f>IF(Eingabe!S590&lt;&gt;"",Eingabe!S590,"")</f>
        <v/>
      </c>
      <c r="F574" s="4" t="e">
        <f>VLOOKUP(Eingabe!T590,tblBemerkung!A$2:B$8,2,FALSE)</f>
        <v>#N/A</v>
      </c>
      <c r="G574" s="35">
        <f>+Eingabe!C590</f>
        <v>0</v>
      </c>
      <c r="H574" s="4">
        <f>+Eingabe!H590</f>
        <v>0</v>
      </c>
      <c r="I574" s="4">
        <f>+Eingabe!D590</f>
        <v>0</v>
      </c>
      <c r="J574" s="4">
        <f>IF((Eingabe!E590&lt;&gt;""),Eingabe!E590,Eingabe!D590)</f>
        <v>0</v>
      </c>
      <c r="K574" s="4">
        <f>+Eingabe!F590</f>
        <v>0</v>
      </c>
      <c r="L574" s="4">
        <f>IF((Eingabe!G590&lt;&gt;""),Eingabe!G590,Eingabe!F590)</f>
        <v>0</v>
      </c>
      <c r="M574" s="4">
        <f>+Eingabe!I590</f>
        <v>0</v>
      </c>
      <c r="N574" s="5" t="str">
        <f>IF(Eingabe!L590&lt;&gt; "",Eingabe!L590,"")</f>
        <v/>
      </c>
      <c r="O574" s="4" t="str">
        <f>IF(Eingabe!M590 &lt;&gt; "", VLOOKUP(Eingabe!M590,tblRFQZusatz!A$2:B$4,2,FALSE),"")</f>
        <v/>
      </c>
      <c r="P574" s="16">
        <f>+Eingabe!P590</f>
        <v>0</v>
      </c>
      <c r="Q574" s="4" t="e">
        <f>VLOOKUP(Eingabe!J590,tblBeobachter!$A$2:$B$4318,2,FALSE)</f>
        <v>#N/A</v>
      </c>
      <c r="R574" s="4" t="str">
        <f>IF(Eingabe!K590&lt;&gt; "",VLOOKUP(Eingabe!K590,tblBeobachter!$A$2:$B$4318,2,FALSE),"")</f>
        <v/>
      </c>
      <c r="S574" s="4" t="str">
        <f>IF(Eingabe!N590 &lt;&gt; "",VLOOKUP(Eingabe!N590,tlbLebensraumtyp!A$2:B$26,2,FALSE),"")</f>
        <v/>
      </c>
      <c r="T574" s="4" t="str">
        <f>IF(Eingabe!O590&lt;&gt;"",VLOOKUP(Eingabe!O590,tlbLebensraumtyp!A$2:B$26,2,FALSE)," ")</f>
        <v xml:space="preserve"> </v>
      </c>
    </row>
    <row r="575" spans="1:20" x14ac:dyDescent="0.25">
      <c r="A575" s="36">
        <f>+Eingabe!A591</f>
        <v>0</v>
      </c>
      <c r="B575" s="4" t="e">
        <f>VLOOKUP(Eingabe!Q591,tblArt!$A$2:$B$321,2,FALSE)</f>
        <v>#N/A</v>
      </c>
      <c r="C575" s="4" t="e">
        <f>VLOOKUP(Eingabe!B591,tblGemeinde!A$2:D$2867,4,FALSE)</f>
        <v>#N/A</v>
      </c>
      <c r="D575" s="4" t="e">
        <f>VLOOKUP(Eingabe!R591,tblAnzahl!A$2:D$6,4,FALSE)</f>
        <v>#N/A</v>
      </c>
      <c r="E575" s="18" t="str">
        <f>IF(Eingabe!S591&lt;&gt;"",Eingabe!S591,"")</f>
        <v/>
      </c>
      <c r="F575" s="4" t="e">
        <f>VLOOKUP(Eingabe!T591,tblBemerkung!A$2:B$8,2,FALSE)</f>
        <v>#N/A</v>
      </c>
      <c r="G575" s="35">
        <f>+Eingabe!C591</f>
        <v>0</v>
      </c>
      <c r="H575" s="4">
        <f>+Eingabe!H591</f>
        <v>0</v>
      </c>
      <c r="I575" s="4">
        <f>+Eingabe!D591</f>
        <v>0</v>
      </c>
      <c r="J575" s="4">
        <f>IF((Eingabe!E591&lt;&gt;""),Eingabe!E591,Eingabe!D591)</f>
        <v>0</v>
      </c>
      <c r="K575" s="4">
        <f>+Eingabe!F591</f>
        <v>0</v>
      </c>
      <c r="L575" s="4">
        <f>IF((Eingabe!G591&lt;&gt;""),Eingabe!G591,Eingabe!F591)</f>
        <v>0</v>
      </c>
      <c r="M575" s="4">
        <f>+Eingabe!I591</f>
        <v>0</v>
      </c>
      <c r="N575" s="5" t="str">
        <f>IF(Eingabe!L591&lt;&gt; "",Eingabe!L591,"")</f>
        <v/>
      </c>
      <c r="O575" s="4" t="str">
        <f>IF(Eingabe!M591 &lt;&gt; "", VLOOKUP(Eingabe!M591,tblRFQZusatz!A$2:B$4,2,FALSE),"")</f>
        <v/>
      </c>
      <c r="P575" s="16">
        <f>+Eingabe!P591</f>
        <v>0</v>
      </c>
      <c r="Q575" s="4" t="e">
        <f>VLOOKUP(Eingabe!J591,tblBeobachter!$A$2:$B$4318,2,FALSE)</f>
        <v>#N/A</v>
      </c>
      <c r="R575" s="4" t="str">
        <f>IF(Eingabe!K591&lt;&gt; "",VLOOKUP(Eingabe!K591,tblBeobachter!$A$2:$B$4318,2,FALSE),"")</f>
        <v/>
      </c>
      <c r="S575" s="4" t="str">
        <f>IF(Eingabe!N591 &lt;&gt; "",VLOOKUP(Eingabe!N591,tlbLebensraumtyp!A$2:B$26,2,FALSE),"")</f>
        <v/>
      </c>
      <c r="T575" s="4" t="str">
        <f>IF(Eingabe!O591&lt;&gt;"",VLOOKUP(Eingabe!O591,tlbLebensraumtyp!A$2:B$26,2,FALSE)," ")</f>
        <v xml:space="preserve"> </v>
      </c>
    </row>
    <row r="576" spans="1:20" x14ac:dyDescent="0.25">
      <c r="A576" s="36">
        <f>+Eingabe!A592</f>
        <v>0</v>
      </c>
      <c r="B576" s="4" t="e">
        <f>VLOOKUP(Eingabe!Q592,tblArt!$A$2:$B$321,2,FALSE)</f>
        <v>#N/A</v>
      </c>
      <c r="C576" s="4" t="e">
        <f>VLOOKUP(Eingabe!B592,tblGemeinde!A$2:D$2867,4,FALSE)</f>
        <v>#N/A</v>
      </c>
      <c r="D576" s="4" t="e">
        <f>VLOOKUP(Eingabe!R592,tblAnzahl!A$2:D$6,4,FALSE)</f>
        <v>#N/A</v>
      </c>
      <c r="E576" s="18" t="str">
        <f>IF(Eingabe!S592&lt;&gt;"",Eingabe!S592,"")</f>
        <v/>
      </c>
      <c r="F576" s="4" t="e">
        <f>VLOOKUP(Eingabe!T592,tblBemerkung!A$2:B$8,2,FALSE)</f>
        <v>#N/A</v>
      </c>
      <c r="G576" s="35">
        <f>+Eingabe!C592</f>
        <v>0</v>
      </c>
      <c r="H576" s="4">
        <f>+Eingabe!H592</f>
        <v>0</v>
      </c>
      <c r="I576" s="4">
        <f>+Eingabe!D592</f>
        <v>0</v>
      </c>
      <c r="J576" s="4">
        <f>IF((Eingabe!E592&lt;&gt;""),Eingabe!E592,Eingabe!D592)</f>
        <v>0</v>
      </c>
      <c r="K576" s="4">
        <f>+Eingabe!F592</f>
        <v>0</v>
      </c>
      <c r="L576" s="4">
        <f>IF((Eingabe!G592&lt;&gt;""),Eingabe!G592,Eingabe!F592)</f>
        <v>0</v>
      </c>
      <c r="M576" s="4">
        <f>+Eingabe!I592</f>
        <v>0</v>
      </c>
      <c r="N576" s="5" t="str">
        <f>IF(Eingabe!L592&lt;&gt; "",Eingabe!L592,"")</f>
        <v/>
      </c>
      <c r="O576" s="4" t="str">
        <f>IF(Eingabe!M592 &lt;&gt; "", VLOOKUP(Eingabe!M592,tblRFQZusatz!A$2:B$4,2,FALSE),"")</f>
        <v/>
      </c>
      <c r="P576" s="16">
        <f>+Eingabe!P592</f>
        <v>0</v>
      </c>
      <c r="Q576" s="4" t="e">
        <f>VLOOKUP(Eingabe!J592,tblBeobachter!$A$2:$B$4318,2,FALSE)</f>
        <v>#N/A</v>
      </c>
      <c r="R576" s="4" t="str">
        <f>IF(Eingabe!K592&lt;&gt; "",VLOOKUP(Eingabe!K592,tblBeobachter!$A$2:$B$4318,2,FALSE),"")</f>
        <v/>
      </c>
      <c r="S576" s="4" t="str">
        <f>IF(Eingabe!N592 &lt;&gt; "",VLOOKUP(Eingabe!N592,tlbLebensraumtyp!A$2:B$26,2,FALSE),"")</f>
        <v/>
      </c>
      <c r="T576" s="4" t="str">
        <f>IF(Eingabe!O592&lt;&gt;"",VLOOKUP(Eingabe!O592,tlbLebensraumtyp!A$2:B$26,2,FALSE)," ")</f>
        <v xml:space="preserve"> </v>
      </c>
    </row>
    <row r="577" spans="1:20" x14ac:dyDescent="0.25">
      <c r="A577" s="36">
        <f>+Eingabe!A593</f>
        <v>0</v>
      </c>
      <c r="B577" s="4" t="e">
        <f>VLOOKUP(Eingabe!Q593,tblArt!$A$2:$B$321,2,FALSE)</f>
        <v>#N/A</v>
      </c>
      <c r="C577" s="4" t="e">
        <f>VLOOKUP(Eingabe!B593,tblGemeinde!A$2:D$2867,4,FALSE)</f>
        <v>#N/A</v>
      </c>
      <c r="D577" s="4" t="e">
        <f>VLOOKUP(Eingabe!R593,tblAnzahl!A$2:D$6,4,FALSE)</f>
        <v>#N/A</v>
      </c>
      <c r="E577" s="18" t="str">
        <f>IF(Eingabe!S593&lt;&gt;"",Eingabe!S593,"")</f>
        <v/>
      </c>
      <c r="F577" s="4" t="e">
        <f>VLOOKUP(Eingabe!T593,tblBemerkung!A$2:B$8,2,FALSE)</f>
        <v>#N/A</v>
      </c>
      <c r="G577" s="35">
        <f>+Eingabe!C593</f>
        <v>0</v>
      </c>
      <c r="H577" s="4">
        <f>+Eingabe!H593</f>
        <v>0</v>
      </c>
      <c r="I577" s="4">
        <f>+Eingabe!D593</f>
        <v>0</v>
      </c>
      <c r="J577" s="4">
        <f>IF((Eingabe!E593&lt;&gt;""),Eingabe!E593,Eingabe!D593)</f>
        <v>0</v>
      </c>
      <c r="K577" s="4">
        <f>+Eingabe!F593</f>
        <v>0</v>
      </c>
      <c r="L577" s="4">
        <f>IF((Eingabe!G593&lt;&gt;""),Eingabe!G593,Eingabe!F593)</f>
        <v>0</v>
      </c>
      <c r="M577" s="4">
        <f>+Eingabe!I593</f>
        <v>0</v>
      </c>
      <c r="N577" s="5" t="str">
        <f>IF(Eingabe!L593&lt;&gt; "",Eingabe!L593,"")</f>
        <v/>
      </c>
      <c r="O577" s="4" t="str">
        <f>IF(Eingabe!M593 &lt;&gt; "", VLOOKUP(Eingabe!M593,tblRFQZusatz!A$2:B$4,2,FALSE),"")</f>
        <v/>
      </c>
      <c r="P577" s="16">
        <f>+Eingabe!P593</f>
        <v>0</v>
      </c>
      <c r="Q577" s="4" t="e">
        <f>VLOOKUP(Eingabe!J593,tblBeobachter!$A$2:$B$4318,2,FALSE)</f>
        <v>#N/A</v>
      </c>
      <c r="R577" s="4" t="str">
        <f>IF(Eingabe!K593&lt;&gt; "",VLOOKUP(Eingabe!K593,tblBeobachter!$A$2:$B$4318,2,FALSE),"")</f>
        <v/>
      </c>
      <c r="S577" s="4" t="str">
        <f>IF(Eingabe!N593 &lt;&gt; "",VLOOKUP(Eingabe!N593,tlbLebensraumtyp!A$2:B$26,2,FALSE),"")</f>
        <v/>
      </c>
      <c r="T577" s="4" t="str">
        <f>IF(Eingabe!O593&lt;&gt;"",VLOOKUP(Eingabe!O593,tlbLebensraumtyp!A$2:B$26,2,FALSE)," ")</f>
        <v xml:space="preserve"> </v>
      </c>
    </row>
    <row r="578" spans="1:20" x14ac:dyDescent="0.25">
      <c r="A578" s="36">
        <f>+Eingabe!A594</f>
        <v>0</v>
      </c>
      <c r="B578" s="4" t="e">
        <f>VLOOKUP(Eingabe!Q594,tblArt!$A$2:$B$321,2,FALSE)</f>
        <v>#N/A</v>
      </c>
      <c r="C578" s="4" t="e">
        <f>VLOOKUP(Eingabe!B594,tblGemeinde!A$2:D$2867,4,FALSE)</f>
        <v>#N/A</v>
      </c>
      <c r="D578" s="4" t="e">
        <f>VLOOKUP(Eingabe!R594,tblAnzahl!A$2:D$6,4,FALSE)</f>
        <v>#N/A</v>
      </c>
      <c r="E578" s="18" t="str">
        <f>IF(Eingabe!S594&lt;&gt;"",Eingabe!S594,"")</f>
        <v/>
      </c>
      <c r="F578" s="4" t="e">
        <f>VLOOKUP(Eingabe!T594,tblBemerkung!A$2:B$8,2,FALSE)</f>
        <v>#N/A</v>
      </c>
      <c r="G578" s="35">
        <f>+Eingabe!C594</f>
        <v>0</v>
      </c>
      <c r="H578" s="4">
        <f>+Eingabe!H594</f>
        <v>0</v>
      </c>
      <c r="I578" s="4">
        <f>+Eingabe!D594</f>
        <v>0</v>
      </c>
      <c r="J578" s="4">
        <f>IF((Eingabe!E594&lt;&gt;""),Eingabe!E594,Eingabe!D594)</f>
        <v>0</v>
      </c>
      <c r="K578" s="4">
        <f>+Eingabe!F594</f>
        <v>0</v>
      </c>
      <c r="L578" s="4">
        <f>IF((Eingabe!G594&lt;&gt;""),Eingabe!G594,Eingabe!F594)</f>
        <v>0</v>
      </c>
      <c r="M578" s="4">
        <f>+Eingabe!I594</f>
        <v>0</v>
      </c>
      <c r="N578" s="5" t="str">
        <f>IF(Eingabe!L594&lt;&gt; "",Eingabe!L594,"")</f>
        <v/>
      </c>
      <c r="O578" s="4" t="str">
        <f>IF(Eingabe!M594 &lt;&gt; "", VLOOKUP(Eingabe!M594,tblRFQZusatz!A$2:B$4,2,FALSE),"")</f>
        <v/>
      </c>
      <c r="P578" s="16">
        <f>+Eingabe!P594</f>
        <v>0</v>
      </c>
      <c r="Q578" s="4" t="e">
        <f>VLOOKUP(Eingabe!J594,tblBeobachter!$A$2:$B$4318,2,FALSE)</f>
        <v>#N/A</v>
      </c>
      <c r="R578" s="4" t="str">
        <f>IF(Eingabe!K594&lt;&gt; "",VLOOKUP(Eingabe!K594,tblBeobachter!$A$2:$B$4318,2,FALSE),"")</f>
        <v/>
      </c>
      <c r="S578" s="4" t="str">
        <f>IF(Eingabe!N594 &lt;&gt; "",VLOOKUP(Eingabe!N594,tlbLebensraumtyp!A$2:B$26,2,FALSE),"")</f>
        <v/>
      </c>
      <c r="T578" s="4" t="str">
        <f>IF(Eingabe!O594&lt;&gt;"",VLOOKUP(Eingabe!O594,tlbLebensraumtyp!A$2:B$26,2,FALSE)," ")</f>
        <v xml:space="preserve"> </v>
      </c>
    </row>
    <row r="579" spans="1:20" x14ac:dyDescent="0.25">
      <c r="A579" s="36">
        <f>+Eingabe!A595</f>
        <v>0</v>
      </c>
      <c r="B579" s="4" t="e">
        <f>VLOOKUP(Eingabe!Q595,tblArt!$A$2:$B$321,2,FALSE)</f>
        <v>#N/A</v>
      </c>
      <c r="C579" s="4" t="e">
        <f>VLOOKUP(Eingabe!B595,tblGemeinde!A$2:D$2867,4,FALSE)</f>
        <v>#N/A</v>
      </c>
      <c r="D579" s="4" t="e">
        <f>VLOOKUP(Eingabe!R595,tblAnzahl!A$2:D$6,4,FALSE)</f>
        <v>#N/A</v>
      </c>
      <c r="E579" s="18" t="str">
        <f>IF(Eingabe!S595&lt;&gt;"",Eingabe!S595,"")</f>
        <v/>
      </c>
      <c r="F579" s="4" t="e">
        <f>VLOOKUP(Eingabe!T595,tblBemerkung!A$2:B$8,2,FALSE)</f>
        <v>#N/A</v>
      </c>
      <c r="G579" s="35">
        <f>+Eingabe!C595</f>
        <v>0</v>
      </c>
      <c r="H579" s="4">
        <f>+Eingabe!H595</f>
        <v>0</v>
      </c>
      <c r="I579" s="4">
        <f>+Eingabe!D595</f>
        <v>0</v>
      </c>
      <c r="J579" s="4">
        <f>IF((Eingabe!E595&lt;&gt;""),Eingabe!E595,Eingabe!D595)</f>
        <v>0</v>
      </c>
      <c r="K579" s="4">
        <f>+Eingabe!F595</f>
        <v>0</v>
      </c>
      <c r="L579" s="4">
        <f>IF((Eingabe!G595&lt;&gt;""),Eingabe!G595,Eingabe!F595)</f>
        <v>0</v>
      </c>
      <c r="M579" s="4">
        <f>+Eingabe!I595</f>
        <v>0</v>
      </c>
      <c r="N579" s="5" t="str">
        <f>IF(Eingabe!L595&lt;&gt; "",Eingabe!L595,"")</f>
        <v/>
      </c>
      <c r="O579" s="4" t="str">
        <f>IF(Eingabe!M595 &lt;&gt; "", VLOOKUP(Eingabe!M595,tblRFQZusatz!A$2:B$4,2,FALSE),"")</f>
        <v/>
      </c>
      <c r="P579" s="16">
        <f>+Eingabe!P595</f>
        <v>0</v>
      </c>
      <c r="Q579" s="4" t="e">
        <f>VLOOKUP(Eingabe!J595,tblBeobachter!$A$2:$B$4318,2,FALSE)</f>
        <v>#N/A</v>
      </c>
      <c r="R579" s="4" t="str">
        <f>IF(Eingabe!K595&lt;&gt; "",VLOOKUP(Eingabe!K595,tblBeobachter!$A$2:$B$4318,2,FALSE),"")</f>
        <v/>
      </c>
      <c r="S579" s="4" t="str">
        <f>IF(Eingabe!N595 &lt;&gt; "",VLOOKUP(Eingabe!N595,tlbLebensraumtyp!A$2:B$26,2,FALSE),"")</f>
        <v/>
      </c>
      <c r="T579" s="4" t="str">
        <f>IF(Eingabe!O595&lt;&gt;"",VLOOKUP(Eingabe!O595,tlbLebensraumtyp!A$2:B$26,2,FALSE)," ")</f>
        <v xml:space="preserve"> </v>
      </c>
    </row>
    <row r="580" spans="1:20" x14ac:dyDescent="0.25">
      <c r="A580" s="36">
        <f>+Eingabe!A596</f>
        <v>0</v>
      </c>
      <c r="B580" s="4" t="e">
        <f>VLOOKUP(Eingabe!Q596,tblArt!$A$2:$B$321,2,FALSE)</f>
        <v>#N/A</v>
      </c>
      <c r="C580" s="4" t="e">
        <f>VLOOKUP(Eingabe!B596,tblGemeinde!A$2:D$2867,4,FALSE)</f>
        <v>#N/A</v>
      </c>
      <c r="D580" s="4" t="e">
        <f>VLOOKUP(Eingabe!R596,tblAnzahl!A$2:D$6,4,FALSE)</f>
        <v>#N/A</v>
      </c>
      <c r="E580" s="18" t="str">
        <f>IF(Eingabe!S596&lt;&gt;"",Eingabe!S596,"")</f>
        <v/>
      </c>
      <c r="F580" s="4" t="e">
        <f>VLOOKUP(Eingabe!T596,tblBemerkung!A$2:B$8,2,FALSE)</f>
        <v>#N/A</v>
      </c>
      <c r="G580" s="35">
        <f>+Eingabe!C596</f>
        <v>0</v>
      </c>
      <c r="H580" s="4">
        <f>+Eingabe!H596</f>
        <v>0</v>
      </c>
      <c r="I580" s="4">
        <f>+Eingabe!D596</f>
        <v>0</v>
      </c>
      <c r="J580" s="4">
        <f>IF((Eingabe!E596&lt;&gt;""),Eingabe!E596,Eingabe!D596)</f>
        <v>0</v>
      </c>
      <c r="K580" s="4">
        <f>+Eingabe!F596</f>
        <v>0</v>
      </c>
      <c r="L580" s="4">
        <f>IF((Eingabe!G596&lt;&gt;""),Eingabe!G596,Eingabe!F596)</f>
        <v>0</v>
      </c>
      <c r="M580" s="4">
        <f>+Eingabe!I596</f>
        <v>0</v>
      </c>
      <c r="N580" s="5" t="str">
        <f>IF(Eingabe!L596&lt;&gt; "",Eingabe!L596,"")</f>
        <v/>
      </c>
      <c r="O580" s="4" t="str">
        <f>IF(Eingabe!M596 &lt;&gt; "", VLOOKUP(Eingabe!M596,tblRFQZusatz!A$2:B$4,2,FALSE),"")</f>
        <v/>
      </c>
      <c r="P580" s="16">
        <f>+Eingabe!P596</f>
        <v>0</v>
      </c>
      <c r="Q580" s="4" t="e">
        <f>VLOOKUP(Eingabe!J596,tblBeobachter!$A$2:$B$4318,2,FALSE)</f>
        <v>#N/A</v>
      </c>
      <c r="R580" s="4" t="str">
        <f>IF(Eingabe!K596&lt;&gt; "",VLOOKUP(Eingabe!K596,tblBeobachter!$A$2:$B$4318,2,FALSE),"")</f>
        <v/>
      </c>
      <c r="S580" s="4" t="str">
        <f>IF(Eingabe!N596 &lt;&gt; "",VLOOKUP(Eingabe!N596,tlbLebensraumtyp!A$2:B$26,2,FALSE),"")</f>
        <v/>
      </c>
      <c r="T580" s="4" t="str">
        <f>IF(Eingabe!O596&lt;&gt;"",VLOOKUP(Eingabe!O596,tlbLebensraumtyp!A$2:B$26,2,FALSE)," ")</f>
        <v xml:space="preserve"> </v>
      </c>
    </row>
    <row r="581" spans="1:20" x14ac:dyDescent="0.25">
      <c r="A581" s="36">
        <f>+Eingabe!A597</f>
        <v>0</v>
      </c>
      <c r="B581" s="4" t="e">
        <f>VLOOKUP(Eingabe!Q597,tblArt!$A$2:$B$321,2,FALSE)</f>
        <v>#N/A</v>
      </c>
      <c r="C581" s="4" t="e">
        <f>VLOOKUP(Eingabe!B597,tblGemeinde!A$2:D$2867,4,FALSE)</f>
        <v>#N/A</v>
      </c>
      <c r="D581" s="4" t="e">
        <f>VLOOKUP(Eingabe!R597,tblAnzahl!A$2:D$6,4,FALSE)</f>
        <v>#N/A</v>
      </c>
      <c r="E581" s="18" t="str">
        <f>IF(Eingabe!S597&lt;&gt;"",Eingabe!S597,"")</f>
        <v/>
      </c>
      <c r="F581" s="4" t="e">
        <f>VLOOKUP(Eingabe!T597,tblBemerkung!A$2:B$8,2,FALSE)</f>
        <v>#N/A</v>
      </c>
      <c r="G581" s="35">
        <f>+Eingabe!C597</f>
        <v>0</v>
      </c>
      <c r="H581" s="4">
        <f>+Eingabe!H597</f>
        <v>0</v>
      </c>
      <c r="I581" s="4">
        <f>+Eingabe!D597</f>
        <v>0</v>
      </c>
      <c r="J581" s="4">
        <f>IF((Eingabe!E597&lt;&gt;""),Eingabe!E597,Eingabe!D597)</f>
        <v>0</v>
      </c>
      <c r="K581" s="4">
        <f>+Eingabe!F597</f>
        <v>0</v>
      </c>
      <c r="L581" s="4">
        <f>IF((Eingabe!G597&lt;&gt;""),Eingabe!G597,Eingabe!F597)</f>
        <v>0</v>
      </c>
      <c r="M581" s="4">
        <f>+Eingabe!I597</f>
        <v>0</v>
      </c>
      <c r="N581" s="5" t="str">
        <f>IF(Eingabe!L597&lt;&gt; "",Eingabe!L597,"")</f>
        <v/>
      </c>
      <c r="O581" s="4" t="str">
        <f>IF(Eingabe!M597 &lt;&gt; "", VLOOKUP(Eingabe!M597,tblRFQZusatz!A$2:B$4,2,FALSE),"")</f>
        <v/>
      </c>
      <c r="P581" s="16">
        <f>+Eingabe!P597</f>
        <v>0</v>
      </c>
      <c r="Q581" s="4" t="e">
        <f>VLOOKUP(Eingabe!J597,tblBeobachter!$A$2:$B$4318,2,FALSE)</f>
        <v>#N/A</v>
      </c>
      <c r="R581" s="4" t="str">
        <f>IF(Eingabe!K597&lt;&gt; "",VLOOKUP(Eingabe!K597,tblBeobachter!$A$2:$B$4318,2,FALSE),"")</f>
        <v/>
      </c>
      <c r="S581" s="4" t="str">
        <f>IF(Eingabe!N597 &lt;&gt; "",VLOOKUP(Eingabe!N597,tlbLebensraumtyp!A$2:B$26,2,FALSE),"")</f>
        <v/>
      </c>
      <c r="T581" s="4" t="str">
        <f>IF(Eingabe!O597&lt;&gt;"",VLOOKUP(Eingabe!O597,tlbLebensraumtyp!A$2:B$26,2,FALSE)," ")</f>
        <v xml:space="preserve"> </v>
      </c>
    </row>
    <row r="582" spans="1:20" x14ac:dyDescent="0.25">
      <c r="A582" s="36">
        <f>+Eingabe!A598</f>
        <v>0</v>
      </c>
      <c r="B582" s="4" t="e">
        <f>VLOOKUP(Eingabe!Q598,tblArt!$A$2:$B$321,2,FALSE)</f>
        <v>#N/A</v>
      </c>
      <c r="C582" s="4" t="e">
        <f>VLOOKUP(Eingabe!B598,tblGemeinde!A$2:D$2867,4,FALSE)</f>
        <v>#N/A</v>
      </c>
      <c r="D582" s="4" t="e">
        <f>VLOOKUP(Eingabe!R598,tblAnzahl!A$2:D$6,4,FALSE)</f>
        <v>#N/A</v>
      </c>
      <c r="E582" s="18" t="str">
        <f>IF(Eingabe!S598&lt;&gt;"",Eingabe!S598,"")</f>
        <v/>
      </c>
      <c r="F582" s="4" t="e">
        <f>VLOOKUP(Eingabe!T598,tblBemerkung!A$2:B$8,2,FALSE)</f>
        <v>#N/A</v>
      </c>
      <c r="G582" s="35">
        <f>+Eingabe!C598</f>
        <v>0</v>
      </c>
      <c r="H582" s="4">
        <f>+Eingabe!H598</f>
        <v>0</v>
      </c>
      <c r="I582" s="4">
        <f>+Eingabe!D598</f>
        <v>0</v>
      </c>
      <c r="J582" s="4">
        <f>IF((Eingabe!E598&lt;&gt;""),Eingabe!E598,Eingabe!D598)</f>
        <v>0</v>
      </c>
      <c r="K582" s="4">
        <f>+Eingabe!F598</f>
        <v>0</v>
      </c>
      <c r="L582" s="4">
        <f>IF((Eingabe!G598&lt;&gt;""),Eingabe!G598,Eingabe!F598)</f>
        <v>0</v>
      </c>
      <c r="M582" s="4">
        <f>+Eingabe!I598</f>
        <v>0</v>
      </c>
      <c r="N582" s="5" t="str">
        <f>IF(Eingabe!L598&lt;&gt; "",Eingabe!L598,"")</f>
        <v/>
      </c>
      <c r="O582" s="4" t="str">
        <f>IF(Eingabe!M598 &lt;&gt; "", VLOOKUP(Eingabe!M598,tblRFQZusatz!A$2:B$4,2,FALSE),"")</f>
        <v/>
      </c>
      <c r="P582" s="16">
        <f>+Eingabe!P598</f>
        <v>0</v>
      </c>
      <c r="Q582" s="4" t="e">
        <f>VLOOKUP(Eingabe!J598,tblBeobachter!$A$2:$B$4318,2,FALSE)</f>
        <v>#N/A</v>
      </c>
      <c r="R582" s="4" t="str">
        <f>IF(Eingabe!K598&lt;&gt; "",VLOOKUP(Eingabe!K598,tblBeobachter!$A$2:$B$4318,2,FALSE),"")</f>
        <v/>
      </c>
      <c r="S582" s="4" t="str">
        <f>IF(Eingabe!N598 &lt;&gt; "",VLOOKUP(Eingabe!N598,tlbLebensraumtyp!A$2:B$26,2,FALSE),"")</f>
        <v/>
      </c>
      <c r="T582" s="4" t="str">
        <f>IF(Eingabe!O598&lt;&gt;"",VLOOKUP(Eingabe!O598,tlbLebensraumtyp!A$2:B$26,2,FALSE)," ")</f>
        <v xml:space="preserve"> </v>
      </c>
    </row>
    <row r="583" spans="1:20" x14ac:dyDescent="0.25">
      <c r="A583" s="36">
        <f>+Eingabe!A599</f>
        <v>0</v>
      </c>
      <c r="B583" s="4" t="e">
        <f>VLOOKUP(Eingabe!Q599,tblArt!$A$2:$B$321,2,FALSE)</f>
        <v>#N/A</v>
      </c>
      <c r="C583" s="4" t="e">
        <f>VLOOKUP(Eingabe!B599,tblGemeinde!A$2:D$2867,4,FALSE)</f>
        <v>#N/A</v>
      </c>
      <c r="D583" s="4" t="e">
        <f>VLOOKUP(Eingabe!R599,tblAnzahl!A$2:D$6,4,FALSE)</f>
        <v>#N/A</v>
      </c>
      <c r="E583" s="18" t="str">
        <f>IF(Eingabe!S599&lt;&gt;"",Eingabe!S599,"")</f>
        <v/>
      </c>
      <c r="F583" s="4" t="e">
        <f>VLOOKUP(Eingabe!T599,tblBemerkung!A$2:B$8,2,FALSE)</f>
        <v>#N/A</v>
      </c>
      <c r="G583" s="35">
        <f>+Eingabe!C599</f>
        <v>0</v>
      </c>
      <c r="H583" s="4">
        <f>+Eingabe!H599</f>
        <v>0</v>
      </c>
      <c r="I583" s="4">
        <f>+Eingabe!D599</f>
        <v>0</v>
      </c>
      <c r="J583" s="4">
        <f>IF((Eingabe!E599&lt;&gt;""),Eingabe!E599,Eingabe!D599)</f>
        <v>0</v>
      </c>
      <c r="K583" s="4">
        <f>+Eingabe!F599</f>
        <v>0</v>
      </c>
      <c r="L583" s="4">
        <f>IF((Eingabe!G599&lt;&gt;""),Eingabe!G599,Eingabe!F599)</f>
        <v>0</v>
      </c>
      <c r="M583" s="4">
        <f>+Eingabe!I599</f>
        <v>0</v>
      </c>
      <c r="N583" s="5" t="str">
        <f>IF(Eingabe!L599&lt;&gt; "",Eingabe!L599,"")</f>
        <v/>
      </c>
      <c r="O583" s="4" t="str">
        <f>IF(Eingabe!M599 &lt;&gt; "", VLOOKUP(Eingabe!M599,tblRFQZusatz!A$2:B$4,2,FALSE),"")</f>
        <v/>
      </c>
      <c r="P583" s="16">
        <f>+Eingabe!P599</f>
        <v>0</v>
      </c>
      <c r="Q583" s="4" t="e">
        <f>VLOOKUP(Eingabe!J599,tblBeobachter!$A$2:$B$4318,2,FALSE)</f>
        <v>#N/A</v>
      </c>
      <c r="R583" s="4" t="str">
        <f>IF(Eingabe!K599&lt;&gt; "",VLOOKUP(Eingabe!K599,tblBeobachter!$A$2:$B$4318,2,FALSE),"")</f>
        <v/>
      </c>
      <c r="S583" s="4" t="str">
        <f>IF(Eingabe!N599 &lt;&gt; "",VLOOKUP(Eingabe!N599,tlbLebensraumtyp!A$2:B$26,2,FALSE),"")</f>
        <v/>
      </c>
      <c r="T583" s="4" t="str">
        <f>IF(Eingabe!O599&lt;&gt;"",VLOOKUP(Eingabe!O599,tlbLebensraumtyp!A$2:B$26,2,FALSE)," ")</f>
        <v xml:space="preserve"> </v>
      </c>
    </row>
    <row r="584" spans="1:20" x14ac:dyDescent="0.25">
      <c r="A584" s="36">
        <f>+Eingabe!A600</f>
        <v>0</v>
      </c>
      <c r="B584" s="4" t="e">
        <f>VLOOKUP(Eingabe!Q600,tblArt!$A$2:$B$321,2,FALSE)</f>
        <v>#N/A</v>
      </c>
      <c r="C584" s="4" t="e">
        <f>VLOOKUP(Eingabe!B600,tblGemeinde!A$2:D$2867,4,FALSE)</f>
        <v>#N/A</v>
      </c>
      <c r="D584" s="4" t="e">
        <f>VLOOKUP(Eingabe!R600,tblAnzahl!A$2:D$6,4,FALSE)</f>
        <v>#N/A</v>
      </c>
      <c r="E584" s="18" t="str">
        <f>IF(Eingabe!S600&lt;&gt;"",Eingabe!S600,"")</f>
        <v/>
      </c>
      <c r="F584" s="4" t="e">
        <f>VLOOKUP(Eingabe!T600,tblBemerkung!A$2:B$8,2,FALSE)</f>
        <v>#N/A</v>
      </c>
      <c r="G584" s="35">
        <f>+Eingabe!C600</f>
        <v>0</v>
      </c>
      <c r="H584" s="4">
        <f>+Eingabe!H600</f>
        <v>0</v>
      </c>
      <c r="I584" s="4">
        <f>+Eingabe!D600</f>
        <v>0</v>
      </c>
      <c r="J584" s="4">
        <f>IF((Eingabe!E600&lt;&gt;""),Eingabe!E600,Eingabe!D600)</f>
        <v>0</v>
      </c>
      <c r="K584" s="4">
        <f>+Eingabe!F600</f>
        <v>0</v>
      </c>
      <c r="L584" s="4">
        <f>IF((Eingabe!G600&lt;&gt;""),Eingabe!G600,Eingabe!F600)</f>
        <v>0</v>
      </c>
      <c r="M584" s="4">
        <f>+Eingabe!I600</f>
        <v>0</v>
      </c>
      <c r="N584" s="5" t="str">
        <f>IF(Eingabe!L600&lt;&gt; "",Eingabe!L600,"")</f>
        <v/>
      </c>
      <c r="O584" s="4" t="str">
        <f>IF(Eingabe!M600 &lt;&gt; "", VLOOKUP(Eingabe!M600,tblRFQZusatz!A$2:B$4,2,FALSE),"")</f>
        <v/>
      </c>
      <c r="P584" s="16">
        <f>+Eingabe!P600</f>
        <v>0</v>
      </c>
      <c r="Q584" s="4" t="e">
        <f>VLOOKUP(Eingabe!J600,tblBeobachter!$A$2:$B$4318,2,FALSE)</f>
        <v>#N/A</v>
      </c>
      <c r="R584" s="4" t="str">
        <f>IF(Eingabe!K600&lt;&gt; "",VLOOKUP(Eingabe!K600,tblBeobachter!$A$2:$B$4318,2,FALSE),"")</f>
        <v/>
      </c>
      <c r="S584" s="4" t="str">
        <f>IF(Eingabe!N600 &lt;&gt; "",VLOOKUP(Eingabe!N600,tlbLebensraumtyp!A$2:B$26,2,FALSE),"")</f>
        <v/>
      </c>
      <c r="T584" s="4" t="str">
        <f>IF(Eingabe!O600&lt;&gt;"",VLOOKUP(Eingabe!O600,tlbLebensraumtyp!A$2:B$26,2,FALSE)," ")</f>
        <v xml:space="preserve"> </v>
      </c>
    </row>
    <row r="585" spans="1:20" x14ac:dyDescent="0.25">
      <c r="A585" s="36">
        <f>+Eingabe!A601</f>
        <v>0</v>
      </c>
      <c r="B585" s="4" t="e">
        <f>VLOOKUP(Eingabe!Q601,tblArt!$A$2:$B$321,2,FALSE)</f>
        <v>#N/A</v>
      </c>
      <c r="C585" s="4" t="e">
        <f>VLOOKUP(Eingabe!B601,tblGemeinde!A$2:D$2867,4,FALSE)</f>
        <v>#N/A</v>
      </c>
      <c r="D585" s="4" t="e">
        <f>VLOOKUP(Eingabe!R601,tblAnzahl!A$2:D$6,4,FALSE)</f>
        <v>#N/A</v>
      </c>
      <c r="E585" s="18" t="str">
        <f>IF(Eingabe!S601&lt;&gt;"",Eingabe!S601,"")</f>
        <v/>
      </c>
      <c r="F585" s="4" t="e">
        <f>VLOOKUP(Eingabe!T601,tblBemerkung!A$2:B$8,2,FALSE)</f>
        <v>#N/A</v>
      </c>
      <c r="G585" s="35">
        <f>+Eingabe!C601</f>
        <v>0</v>
      </c>
      <c r="H585" s="4">
        <f>+Eingabe!H601</f>
        <v>0</v>
      </c>
      <c r="I585" s="4">
        <f>+Eingabe!D601</f>
        <v>0</v>
      </c>
      <c r="J585" s="4">
        <f>IF((Eingabe!E601&lt;&gt;""),Eingabe!E601,Eingabe!D601)</f>
        <v>0</v>
      </c>
      <c r="K585" s="4">
        <f>+Eingabe!F601</f>
        <v>0</v>
      </c>
      <c r="L585" s="4">
        <f>IF((Eingabe!G601&lt;&gt;""),Eingabe!G601,Eingabe!F601)</f>
        <v>0</v>
      </c>
      <c r="M585" s="4">
        <f>+Eingabe!I601</f>
        <v>0</v>
      </c>
      <c r="N585" s="5" t="str">
        <f>IF(Eingabe!L601&lt;&gt; "",Eingabe!L601,"")</f>
        <v/>
      </c>
      <c r="O585" s="4" t="str">
        <f>IF(Eingabe!M601 &lt;&gt; "", VLOOKUP(Eingabe!M601,tblRFQZusatz!A$2:B$4,2,FALSE),"")</f>
        <v/>
      </c>
      <c r="P585" s="16">
        <f>+Eingabe!P601</f>
        <v>0</v>
      </c>
      <c r="Q585" s="4" t="e">
        <f>VLOOKUP(Eingabe!J601,tblBeobachter!$A$2:$B$4318,2,FALSE)</f>
        <v>#N/A</v>
      </c>
      <c r="R585" s="4" t="str">
        <f>IF(Eingabe!K601&lt;&gt; "",VLOOKUP(Eingabe!K601,tblBeobachter!$A$2:$B$4318,2,FALSE),"")</f>
        <v/>
      </c>
      <c r="S585" s="4" t="str">
        <f>IF(Eingabe!N601 &lt;&gt; "",VLOOKUP(Eingabe!N601,tlbLebensraumtyp!A$2:B$26,2,FALSE),"")</f>
        <v/>
      </c>
      <c r="T585" s="4" t="str">
        <f>IF(Eingabe!O601&lt;&gt;"",VLOOKUP(Eingabe!O601,tlbLebensraumtyp!A$2:B$26,2,FALSE)," ")</f>
        <v xml:space="preserve"> </v>
      </c>
    </row>
    <row r="586" spans="1:20" x14ac:dyDescent="0.25">
      <c r="A586" s="36">
        <f>+Eingabe!A602</f>
        <v>0</v>
      </c>
      <c r="B586" s="4" t="e">
        <f>VLOOKUP(Eingabe!Q602,tblArt!$A$2:$B$321,2,FALSE)</f>
        <v>#N/A</v>
      </c>
      <c r="C586" s="4" t="e">
        <f>VLOOKUP(Eingabe!B602,tblGemeinde!A$2:D$2867,4,FALSE)</f>
        <v>#N/A</v>
      </c>
      <c r="D586" s="4" t="e">
        <f>VLOOKUP(Eingabe!R602,tblAnzahl!A$2:D$6,4,FALSE)</f>
        <v>#N/A</v>
      </c>
      <c r="E586" s="18" t="str">
        <f>IF(Eingabe!S602&lt;&gt;"",Eingabe!S602,"")</f>
        <v/>
      </c>
      <c r="F586" s="4" t="e">
        <f>VLOOKUP(Eingabe!T602,tblBemerkung!A$2:B$8,2,FALSE)</f>
        <v>#N/A</v>
      </c>
      <c r="G586" s="35">
        <f>+Eingabe!C602</f>
        <v>0</v>
      </c>
      <c r="H586" s="4">
        <f>+Eingabe!H602</f>
        <v>0</v>
      </c>
      <c r="I586" s="4">
        <f>+Eingabe!D602</f>
        <v>0</v>
      </c>
      <c r="J586" s="4">
        <f>IF((Eingabe!E602&lt;&gt;""),Eingabe!E602,Eingabe!D602)</f>
        <v>0</v>
      </c>
      <c r="K586" s="4">
        <f>+Eingabe!F602</f>
        <v>0</v>
      </c>
      <c r="L586" s="4">
        <f>IF((Eingabe!G602&lt;&gt;""),Eingabe!G602,Eingabe!F602)</f>
        <v>0</v>
      </c>
      <c r="M586" s="4">
        <f>+Eingabe!I602</f>
        <v>0</v>
      </c>
      <c r="N586" s="5" t="str">
        <f>IF(Eingabe!L602&lt;&gt; "",Eingabe!L602,"")</f>
        <v/>
      </c>
      <c r="O586" s="4" t="str">
        <f>IF(Eingabe!M602 &lt;&gt; "", VLOOKUP(Eingabe!M602,tblRFQZusatz!A$2:B$4,2,FALSE),"")</f>
        <v/>
      </c>
      <c r="P586" s="16">
        <f>+Eingabe!P602</f>
        <v>0</v>
      </c>
      <c r="Q586" s="4" t="e">
        <f>VLOOKUP(Eingabe!J602,tblBeobachter!$A$2:$B$4318,2,FALSE)</f>
        <v>#N/A</v>
      </c>
      <c r="R586" s="4" t="str">
        <f>IF(Eingabe!K602&lt;&gt; "",VLOOKUP(Eingabe!K602,tblBeobachter!$A$2:$B$4318,2,FALSE),"")</f>
        <v/>
      </c>
      <c r="S586" s="4" t="str">
        <f>IF(Eingabe!N602 &lt;&gt; "",VLOOKUP(Eingabe!N602,tlbLebensraumtyp!A$2:B$26,2,FALSE),"")</f>
        <v/>
      </c>
      <c r="T586" s="4" t="str">
        <f>IF(Eingabe!O602&lt;&gt;"",VLOOKUP(Eingabe!O602,tlbLebensraumtyp!A$2:B$26,2,FALSE)," ")</f>
        <v xml:space="preserve"> </v>
      </c>
    </row>
    <row r="587" spans="1:20" x14ac:dyDescent="0.25">
      <c r="A587" s="36">
        <f>+Eingabe!A603</f>
        <v>0</v>
      </c>
      <c r="B587" s="4" t="e">
        <f>VLOOKUP(Eingabe!Q603,tblArt!$A$2:$B$321,2,FALSE)</f>
        <v>#N/A</v>
      </c>
      <c r="C587" s="4" t="e">
        <f>VLOOKUP(Eingabe!B603,tblGemeinde!A$2:D$2867,4,FALSE)</f>
        <v>#N/A</v>
      </c>
      <c r="D587" s="4" t="e">
        <f>VLOOKUP(Eingabe!R603,tblAnzahl!A$2:D$6,4,FALSE)</f>
        <v>#N/A</v>
      </c>
      <c r="E587" s="18" t="str">
        <f>IF(Eingabe!S603&lt;&gt;"",Eingabe!S603,"")</f>
        <v/>
      </c>
      <c r="F587" s="4" t="e">
        <f>VLOOKUP(Eingabe!T603,tblBemerkung!A$2:B$8,2,FALSE)</f>
        <v>#N/A</v>
      </c>
      <c r="G587" s="35">
        <f>+Eingabe!C603</f>
        <v>0</v>
      </c>
      <c r="H587" s="4">
        <f>+Eingabe!H603</f>
        <v>0</v>
      </c>
      <c r="I587" s="4">
        <f>+Eingabe!D603</f>
        <v>0</v>
      </c>
      <c r="J587" s="4">
        <f>IF((Eingabe!E603&lt;&gt;""),Eingabe!E603,Eingabe!D603)</f>
        <v>0</v>
      </c>
      <c r="K587" s="4">
        <f>+Eingabe!F603</f>
        <v>0</v>
      </c>
      <c r="L587" s="4">
        <f>IF((Eingabe!G603&lt;&gt;""),Eingabe!G603,Eingabe!F603)</f>
        <v>0</v>
      </c>
      <c r="M587" s="4">
        <f>+Eingabe!I603</f>
        <v>0</v>
      </c>
      <c r="N587" s="5" t="str">
        <f>IF(Eingabe!L603&lt;&gt; "",Eingabe!L603,"")</f>
        <v/>
      </c>
      <c r="O587" s="4" t="str">
        <f>IF(Eingabe!M603 &lt;&gt; "", VLOOKUP(Eingabe!M603,tblRFQZusatz!A$2:B$4,2,FALSE),"")</f>
        <v/>
      </c>
      <c r="P587" s="16">
        <f>+Eingabe!P603</f>
        <v>0</v>
      </c>
      <c r="Q587" s="4" t="e">
        <f>VLOOKUP(Eingabe!J603,tblBeobachter!$A$2:$B$4318,2,FALSE)</f>
        <v>#N/A</v>
      </c>
      <c r="R587" s="4" t="str">
        <f>IF(Eingabe!K603&lt;&gt; "",VLOOKUP(Eingabe!K603,tblBeobachter!$A$2:$B$4318,2,FALSE),"")</f>
        <v/>
      </c>
      <c r="S587" s="4" t="str">
        <f>IF(Eingabe!N603 &lt;&gt; "",VLOOKUP(Eingabe!N603,tlbLebensraumtyp!A$2:B$26,2,FALSE),"")</f>
        <v/>
      </c>
      <c r="T587" s="4" t="str">
        <f>IF(Eingabe!O603&lt;&gt;"",VLOOKUP(Eingabe!O603,tlbLebensraumtyp!A$2:B$26,2,FALSE)," ")</f>
        <v xml:space="preserve"> </v>
      </c>
    </row>
    <row r="588" spans="1:20" x14ac:dyDescent="0.25">
      <c r="A588" s="36">
        <f>+Eingabe!A604</f>
        <v>0</v>
      </c>
      <c r="B588" s="4" t="e">
        <f>VLOOKUP(Eingabe!Q604,tblArt!$A$2:$B$321,2,FALSE)</f>
        <v>#N/A</v>
      </c>
      <c r="C588" s="4" t="e">
        <f>VLOOKUP(Eingabe!B604,tblGemeinde!A$2:D$2867,4,FALSE)</f>
        <v>#N/A</v>
      </c>
      <c r="D588" s="4" t="e">
        <f>VLOOKUP(Eingabe!R604,tblAnzahl!A$2:D$6,4,FALSE)</f>
        <v>#N/A</v>
      </c>
      <c r="E588" s="18" t="str">
        <f>IF(Eingabe!S604&lt;&gt;"",Eingabe!S604,"")</f>
        <v/>
      </c>
      <c r="F588" s="4" t="e">
        <f>VLOOKUP(Eingabe!T604,tblBemerkung!A$2:B$8,2,FALSE)</f>
        <v>#N/A</v>
      </c>
      <c r="G588" s="35">
        <f>+Eingabe!C604</f>
        <v>0</v>
      </c>
      <c r="H588" s="4">
        <f>+Eingabe!H604</f>
        <v>0</v>
      </c>
      <c r="I588" s="4">
        <f>+Eingabe!D604</f>
        <v>0</v>
      </c>
      <c r="J588" s="4">
        <f>IF((Eingabe!E604&lt;&gt;""),Eingabe!E604,Eingabe!D604)</f>
        <v>0</v>
      </c>
      <c r="K588" s="4">
        <f>+Eingabe!F604</f>
        <v>0</v>
      </c>
      <c r="L588" s="4">
        <f>IF((Eingabe!G604&lt;&gt;""),Eingabe!G604,Eingabe!F604)</f>
        <v>0</v>
      </c>
      <c r="M588" s="4">
        <f>+Eingabe!I604</f>
        <v>0</v>
      </c>
      <c r="N588" s="5" t="str">
        <f>IF(Eingabe!L604&lt;&gt; "",Eingabe!L604,"")</f>
        <v/>
      </c>
      <c r="O588" s="4" t="str">
        <f>IF(Eingabe!M604 &lt;&gt; "", VLOOKUP(Eingabe!M604,tblRFQZusatz!A$2:B$4,2,FALSE),"")</f>
        <v/>
      </c>
      <c r="P588" s="16">
        <f>+Eingabe!P604</f>
        <v>0</v>
      </c>
      <c r="Q588" s="4" t="e">
        <f>VLOOKUP(Eingabe!J604,tblBeobachter!$A$2:$B$4318,2,FALSE)</f>
        <v>#N/A</v>
      </c>
      <c r="R588" s="4" t="str">
        <f>IF(Eingabe!K604&lt;&gt; "",VLOOKUP(Eingabe!K604,tblBeobachter!$A$2:$B$4318,2,FALSE),"")</f>
        <v/>
      </c>
      <c r="S588" s="4" t="str">
        <f>IF(Eingabe!N604 &lt;&gt; "",VLOOKUP(Eingabe!N604,tlbLebensraumtyp!A$2:B$26,2,FALSE),"")</f>
        <v/>
      </c>
      <c r="T588" s="4" t="str">
        <f>IF(Eingabe!O604&lt;&gt;"",VLOOKUP(Eingabe!O604,tlbLebensraumtyp!A$2:B$26,2,FALSE)," ")</f>
        <v xml:space="preserve"> </v>
      </c>
    </row>
    <row r="589" spans="1:20" x14ac:dyDescent="0.25">
      <c r="A589" s="36">
        <f>+Eingabe!A605</f>
        <v>0</v>
      </c>
      <c r="B589" s="4" t="e">
        <f>VLOOKUP(Eingabe!Q605,tblArt!$A$2:$B$321,2,FALSE)</f>
        <v>#N/A</v>
      </c>
      <c r="C589" s="4" t="e">
        <f>VLOOKUP(Eingabe!B605,tblGemeinde!A$2:D$2867,4,FALSE)</f>
        <v>#N/A</v>
      </c>
      <c r="D589" s="4" t="e">
        <f>VLOOKUP(Eingabe!R605,tblAnzahl!A$2:D$6,4,FALSE)</f>
        <v>#N/A</v>
      </c>
      <c r="E589" s="18" t="str">
        <f>IF(Eingabe!S605&lt;&gt;"",Eingabe!S605,"")</f>
        <v/>
      </c>
      <c r="F589" s="4" t="e">
        <f>VLOOKUP(Eingabe!T605,tblBemerkung!A$2:B$8,2,FALSE)</f>
        <v>#N/A</v>
      </c>
      <c r="G589" s="35">
        <f>+Eingabe!C605</f>
        <v>0</v>
      </c>
      <c r="H589" s="4">
        <f>+Eingabe!H605</f>
        <v>0</v>
      </c>
      <c r="I589" s="4">
        <f>+Eingabe!D605</f>
        <v>0</v>
      </c>
      <c r="J589" s="4">
        <f>IF((Eingabe!E605&lt;&gt;""),Eingabe!E605,Eingabe!D605)</f>
        <v>0</v>
      </c>
      <c r="K589" s="4">
        <f>+Eingabe!F605</f>
        <v>0</v>
      </c>
      <c r="L589" s="4">
        <f>IF((Eingabe!G605&lt;&gt;""),Eingabe!G605,Eingabe!F605)</f>
        <v>0</v>
      </c>
      <c r="M589" s="4">
        <f>+Eingabe!I605</f>
        <v>0</v>
      </c>
      <c r="N589" s="5" t="str">
        <f>IF(Eingabe!L605&lt;&gt; "",Eingabe!L605,"")</f>
        <v/>
      </c>
      <c r="O589" s="4" t="str">
        <f>IF(Eingabe!M605 &lt;&gt; "", VLOOKUP(Eingabe!M605,tblRFQZusatz!A$2:B$4,2,FALSE),"")</f>
        <v/>
      </c>
      <c r="P589" s="16">
        <f>+Eingabe!P605</f>
        <v>0</v>
      </c>
      <c r="Q589" s="4" t="e">
        <f>VLOOKUP(Eingabe!J605,tblBeobachter!$A$2:$B$4318,2,FALSE)</f>
        <v>#N/A</v>
      </c>
      <c r="R589" s="4" t="str">
        <f>IF(Eingabe!K605&lt;&gt; "",VLOOKUP(Eingabe!K605,tblBeobachter!$A$2:$B$4318,2,FALSE),"")</f>
        <v/>
      </c>
      <c r="S589" s="4" t="str">
        <f>IF(Eingabe!N605 &lt;&gt; "",VLOOKUP(Eingabe!N605,tlbLebensraumtyp!A$2:B$26,2,FALSE),"")</f>
        <v/>
      </c>
      <c r="T589" s="4" t="str">
        <f>IF(Eingabe!O605&lt;&gt;"",VLOOKUP(Eingabe!O605,tlbLebensraumtyp!A$2:B$26,2,FALSE)," ")</f>
        <v xml:space="preserve"> </v>
      </c>
    </row>
    <row r="590" spans="1:20" x14ac:dyDescent="0.25">
      <c r="A590" s="36">
        <f>+Eingabe!A606</f>
        <v>0</v>
      </c>
      <c r="B590" s="4" t="e">
        <f>VLOOKUP(Eingabe!Q606,tblArt!$A$2:$B$321,2,FALSE)</f>
        <v>#N/A</v>
      </c>
      <c r="C590" s="4" t="e">
        <f>VLOOKUP(Eingabe!B606,tblGemeinde!A$2:D$2867,4,FALSE)</f>
        <v>#N/A</v>
      </c>
      <c r="D590" s="4" t="e">
        <f>VLOOKUP(Eingabe!R606,tblAnzahl!A$2:D$6,4,FALSE)</f>
        <v>#N/A</v>
      </c>
      <c r="E590" s="18" t="str">
        <f>IF(Eingabe!S606&lt;&gt;"",Eingabe!S606,"")</f>
        <v/>
      </c>
      <c r="F590" s="4" t="e">
        <f>VLOOKUP(Eingabe!T606,tblBemerkung!A$2:B$8,2,FALSE)</f>
        <v>#N/A</v>
      </c>
      <c r="G590" s="35">
        <f>+Eingabe!C606</f>
        <v>0</v>
      </c>
      <c r="H590" s="4">
        <f>+Eingabe!H606</f>
        <v>0</v>
      </c>
      <c r="I590" s="4">
        <f>+Eingabe!D606</f>
        <v>0</v>
      </c>
      <c r="J590" s="4">
        <f>IF((Eingabe!E606&lt;&gt;""),Eingabe!E606,Eingabe!D606)</f>
        <v>0</v>
      </c>
      <c r="K590" s="4">
        <f>+Eingabe!F606</f>
        <v>0</v>
      </c>
      <c r="L590" s="4">
        <f>IF((Eingabe!G606&lt;&gt;""),Eingabe!G606,Eingabe!F606)</f>
        <v>0</v>
      </c>
      <c r="M590" s="4">
        <f>+Eingabe!I606</f>
        <v>0</v>
      </c>
      <c r="N590" s="5" t="str">
        <f>IF(Eingabe!L606&lt;&gt; "",Eingabe!L606,"")</f>
        <v/>
      </c>
      <c r="O590" s="4" t="str">
        <f>IF(Eingabe!M606 &lt;&gt; "", VLOOKUP(Eingabe!M606,tblRFQZusatz!A$2:B$4,2,FALSE),"")</f>
        <v/>
      </c>
      <c r="P590" s="16">
        <f>+Eingabe!P606</f>
        <v>0</v>
      </c>
      <c r="Q590" s="4" t="e">
        <f>VLOOKUP(Eingabe!J606,tblBeobachter!$A$2:$B$4318,2,FALSE)</f>
        <v>#N/A</v>
      </c>
      <c r="R590" s="4" t="str">
        <f>IF(Eingabe!K606&lt;&gt; "",VLOOKUP(Eingabe!K606,tblBeobachter!$A$2:$B$4318,2,FALSE),"")</f>
        <v/>
      </c>
      <c r="S590" s="4" t="str">
        <f>IF(Eingabe!N606 &lt;&gt; "",VLOOKUP(Eingabe!N606,tlbLebensraumtyp!A$2:B$26,2,FALSE),"")</f>
        <v/>
      </c>
      <c r="T590" s="4" t="str">
        <f>IF(Eingabe!O606&lt;&gt;"",VLOOKUP(Eingabe!O606,tlbLebensraumtyp!A$2:B$26,2,FALSE)," ")</f>
        <v xml:space="preserve"> </v>
      </c>
    </row>
    <row r="591" spans="1:20" x14ac:dyDescent="0.25">
      <c r="A591" s="36">
        <f>+Eingabe!A607</f>
        <v>0</v>
      </c>
      <c r="B591" s="4" t="e">
        <f>VLOOKUP(Eingabe!Q607,tblArt!$A$2:$B$321,2,FALSE)</f>
        <v>#N/A</v>
      </c>
      <c r="C591" s="4" t="e">
        <f>VLOOKUP(Eingabe!B607,tblGemeinde!A$2:D$2867,4,FALSE)</f>
        <v>#N/A</v>
      </c>
      <c r="D591" s="4" t="e">
        <f>VLOOKUP(Eingabe!R607,tblAnzahl!A$2:D$6,4,FALSE)</f>
        <v>#N/A</v>
      </c>
      <c r="E591" s="18" t="str">
        <f>IF(Eingabe!S607&lt;&gt;"",Eingabe!S607,"")</f>
        <v/>
      </c>
      <c r="F591" s="4" t="e">
        <f>VLOOKUP(Eingabe!T607,tblBemerkung!A$2:B$8,2,FALSE)</f>
        <v>#N/A</v>
      </c>
      <c r="G591" s="35">
        <f>+Eingabe!C607</f>
        <v>0</v>
      </c>
      <c r="H591" s="4">
        <f>+Eingabe!H607</f>
        <v>0</v>
      </c>
      <c r="I591" s="4">
        <f>+Eingabe!D607</f>
        <v>0</v>
      </c>
      <c r="J591" s="4">
        <f>IF((Eingabe!E607&lt;&gt;""),Eingabe!E607,Eingabe!D607)</f>
        <v>0</v>
      </c>
      <c r="K591" s="4">
        <f>+Eingabe!F607</f>
        <v>0</v>
      </c>
      <c r="L591" s="4">
        <f>IF((Eingabe!G607&lt;&gt;""),Eingabe!G607,Eingabe!F607)</f>
        <v>0</v>
      </c>
      <c r="M591" s="4">
        <f>+Eingabe!I607</f>
        <v>0</v>
      </c>
      <c r="N591" s="5" t="str">
        <f>IF(Eingabe!L607&lt;&gt; "",Eingabe!L607,"")</f>
        <v/>
      </c>
      <c r="O591" s="4" t="str">
        <f>IF(Eingabe!M607 &lt;&gt; "", VLOOKUP(Eingabe!M607,tblRFQZusatz!A$2:B$4,2,FALSE),"")</f>
        <v/>
      </c>
      <c r="P591" s="16">
        <f>+Eingabe!P607</f>
        <v>0</v>
      </c>
      <c r="Q591" s="4" t="e">
        <f>VLOOKUP(Eingabe!J607,tblBeobachter!$A$2:$B$4318,2,FALSE)</f>
        <v>#N/A</v>
      </c>
      <c r="R591" s="4" t="str">
        <f>IF(Eingabe!K607&lt;&gt; "",VLOOKUP(Eingabe!K607,tblBeobachter!$A$2:$B$4318,2,FALSE),"")</f>
        <v/>
      </c>
      <c r="S591" s="4" t="str">
        <f>IF(Eingabe!N607 &lt;&gt; "",VLOOKUP(Eingabe!N607,tlbLebensraumtyp!A$2:B$26,2,FALSE),"")</f>
        <v/>
      </c>
      <c r="T591" s="4" t="str">
        <f>IF(Eingabe!O607&lt;&gt;"",VLOOKUP(Eingabe!O607,tlbLebensraumtyp!A$2:B$26,2,FALSE)," ")</f>
        <v xml:space="preserve"> </v>
      </c>
    </row>
    <row r="592" spans="1:20" x14ac:dyDescent="0.25">
      <c r="A592" s="36">
        <f>+Eingabe!A608</f>
        <v>0</v>
      </c>
      <c r="B592" s="4" t="e">
        <f>VLOOKUP(Eingabe!Q608,tblArt!$A$2:$B$321,2,FALSE)</f>
        <v>#N/A</v>
      </c>
      <c r="C592" s="4" t="e">
        <f>VLOOKUP(Eingabe!B608,tblGemeinde!A$2:D$2867,4,FALSE)</f>
        <v>#N/A</v>
      </c>
      <c r="D592" s="4" t="e">
        <f>VLOOKUP(Eingabe!R608,tblAnzahl!A$2:D$6,4,FALSE)</f>
        <v>#N/A</v>
      </c>
      <c r="E592" s="18" t="str">
        <f>IF(Eingabe!S608&lt;&gt;"",Eingabe!S608,"")</f>
        <v/>
      </c>
      <c r="F592" s="4" t="e">
        <f>VLOOKUP(Eingabe!T608,tblBemerkung!A$2:B$8,2,FALSE)</f>
        <v>#N/A</v>
      </c>
      <c r="G592" s="35">
        <f>+Eingabe!C608</f>
        <v>0</v>
      </c>
      <c r="H592" s="4">
        <f>+Eingabe!H608</f>
        <v>0</v>
      </c>
      <c r="I592" s="4">
        <f>+Eingabe!D608</f>
        <v>0</v>
      </c>
      <c r="J592" s="4">
        <f>IF((Eingabe!E608&lt;&gt;""),Eingabe!E608,Eingabe!D608)</f>
        <v>0</v>
      </c>
      <c r="K592" s="4">
        <f>+Eingabe!F608</f>
        <v>0</v>
      </c>
      <c r="L592" s="4">
        <f>IF((Eingabe!G608&lt;&gt;""),Eingabe!G608,Eingabe!F608)</f>
        <v>0</v>
      </c>
      <c r="M592" s="4">
        <f>+Eingabe!I608</f>
        <v>0</v>
      </c>
      <c r="N592" s="5" t="str">
        <f>IF(Eingabe!L608&lt;&gt; "",Eingabe!L608,"")</f>
        <v/>
      </c>
      <c r="O592" s="4" t="str">
        <f>IF(Eingabe!M608 &lt;&gt; "", VLOOKUP(Eingabe!M608,tblRFQZusatz!A$2:B$4,2,FALSE),"")</f>
        <v/>
      </c>
      <c r="P592" s="16">
        <f>+Eingabe!P608</f>
        <v>0</v>
      </c>
      <c r="Q592" s="4" t="e">
        <f>VLOOKUP(Eingabe!J608,tblBeobachter!$A$2:$B$4318,2,FALSE)</f>
        <v>#N/A</v>
      </c>
      <c r="R592" s="4" t="str">
        <f>IF(Eingabe!K608&lt;&gt; "",VLOOKUP(Eingabe!K608,tblBeobachter!$A$2:$B$4318,2,FALSE),"")</f>
        <v/>
      </c>
      <c r="S592" s="4" t="str">
        <f>IF(Eingabe!N608 &lt;&gt; "",VLOOKUP(Eingabe!N608,tlbLebensraumtyp!A$2:B$26,2,FALSE),"")</f>
        <v/>
      </c>
      <c r="T592" s="4" t="str">
        <f>IF(Eingabe!O608&lt;&gt;"",VLOOKUP(Eingabe!O608,tlbLebensraumtyp!A$2:B$26,2,FALSE)," ")</f>
        <v xml:space="preserve"> </v>
      </c>
    </row>
    <row r="593" spans="1:20" x14ac:dyDescent="0.25">
      <c r="A593" s="36">
        <f>+Eingabe!A609</f>
        <v>0</v>
      </c>
      <c r="B593" s="4" t="e">
        <f>VLOOKUP(Eingabe!Q609,tblArt!$A$2:$B$321,2,FALSE)</f>
        <v>#N/A</v>
      </c>
      <c r="C593" s="4" t="e">
        <f>VLOOKUP(Eingabe!B609,tblGemeinde!A$2:D$2867,4,FALSE)</f>
        <v>#N/A</v>
      </c>
      <c r="D593" s="4" t="e">
        <f>VLOOKUP(Eingabe!R609,tblAnzahl!A$2:D$6,4,FALSE)</f>
        <v>#N/A</v>
      </c>
      <c r="E593" s="18" t="str">
        <f>IF(Eingabe!S609&lt;&gt;"",Eingabe!S609,"")</f>
        <v/>
      </c>
      <c r="F593" s="4" t="e">
        <f>VLOOKUP(Eingabe!T609,tblBemerkung!A$2:B$8,2,FALSE)</f>
        <v>#N/A</v>
      </c>
      <c r="G593" s="35">
        <f>+Eingabe!C609</f>
        <v>0</v>
      </c>
      <c r="H593" s="4">
        <f>+Eingabe!H609</f>
        <v>0</v>
      </c>
      <c r="I593" s="4">
        <f>+Eingabe!D609</f>
        <v>0</v>
      </c>
      <c r="J593" s="4">
        <f>IF((Eingabe!E609&lt;&gt;""),Eingabe!E609,Eingabe!D609)</f>
        <v>0</v>
      </c>
      <c r="K593" s="4">
        <f>+Eingabe!F609</f>
        <v>0</v>
      </c>
      <c r="L593" s="4">
        <f>IF((Eingabe!G609&lt;&gt;""),Eingabe!G609,Eingabe!F609)</f>
        <v>0</v>
      </c>
      <c r="M593" s="4">
        <f>+Eingabe!I609</f>
        <v>0</v>
      </c>
      <c r="N593" s="5" t="str">
        <f>IF(Eingabe!L609&lt;&gt; "",Eingabe!L609,"")</f>
        <v/>
      </c>
      <c r="O593" s="4" t="str">
        <f>IF(Eingabe!M609 &lt;&gt; "", VLOOKUP(Eingabe!M609,tblRFQZusatz!A$2:B$4,2,FALSE),"")</f>
        <v/>
      </c>
      <c r="P593" s="16">
        <f>+Eingabe!P609</f>
        <v>0</v>
      </c>
      <c r="Q593" s="4" t="e">
        <f>VLOOKUP(Eingabe!J609,tblBeobachter!$A$2:$B$4318,2,FALSE)</f>
        <v>#N/A</v>
      </c>
      <c r="R593" s="4" t="str">
        <f>IF(Eingabe!K609&lt;&gt; "",VLOOKUP(Eingabe!K609,tblBeobachter!$A$2:$B$4318,2,FALSE),"")</f>
        <v/>
      </c>
      <c r="S593" s="4" t="str">
        <f>IF(Eingabe!N609 &lt;&gt; "",VLOOKUP(Eingabe!N609,tlbLebensraumtyp!A$2:B$26,2,FALSE),"")</f>
        <v/>
      </c>
      <c r="T593" s="4" t="str">
        <f>IF(Eingabe!O609&lt;&gt;"",VLOOKUP(Eingabe!O609,tlbLebensraumtyp!A$2:B$26,2,FALSE)," ")</f>
        <v xml:space="preserve"> </v>
      </c>
    </row>
    <row r="594" spans="1:20" x14ac:dyDescent="0.25">
      <c r="A594" s="36">
        <f>+Eingabe!A610</f>
        <v>0</v>
      </c>
      <c r="B594" s="4" t="e">
        <f>VLOOKUP(Eingabe!Q610,tblArt!$A$2:$B$321,2,FALSE)</f>
        <v>#N/A</v>
      </c>
      <c r="C594" s="4" t="e">
        <f>VLOOKUP(Eingabe!B610,tblGemeinde!A$2:D$2867,4,FALSE)</f>
        <v>#N/A</v>
      </c>
      <c r="D594" s="4" t="e">
        <f>VLOOKUP(Eingabe!R610,tblAnzahl!A$2:D$6,4,FALSE)</f>
        <v>#N/A</v>
      </c>
      <c r="E594" s="18" t="str">
        <f>IF(Eingabe!S610&lt;&gt;"",Eingabe!S610,"")</f>
        <v/>
      </c>
      <c r="F594" s="4" t="e">
        <f>VLOOKUP(Eingabe!T610,tblBemerkung!A$2:B$8,2,FALSE)</f>
        <v>#N/A</v>
      </c>
      <c r="G594" s="35">
        <f>+Eingabe!C610</f>
        <v>0</v>
      </c>
      <c r="H594" s="4">
        <f>+Eingabe!H610</f>
        <v>0</v>
      </c>
      <c r="I594" s="4">
        <f>+Eingabe!D610</f>
        <v>0</v>
      </c>
      <c r="J594" s="4">
        <f>IF((Eingabe!E610&lt;&gt;""),Eingabe!E610,Eingabe!D610)</f>
        <v>0</v>
      </c>
      <c r="K594" s="4">
        <f>+Eingabe!F610</f>
        <v>0</v>
      </c>
      <c r="L594" s="4">
        <f>IF((Eingabe!G610&lt;&gt;""),Eingabe!G610,Eingabe!F610)</f>
        <v>0</v>
      </c>
      <c r="M594" s="4">
        <f>+Eingabe!I610</f>
        <v>0</v>
      </c>
      <c r="N594" s="5" t="str">
        <f>IF(Eingabe!L610&lt;&gt; "",Eingabe!L610,"")</f>
        <v/>
      </c>
      <c r="O594" s="4" t="str">
        <f>IF(Eingabe!M610 &lt;&gt; "", VLOOKUP(Eingabe!M610,tblRFQZusatz!A$2:B$4,2,FALSE),"")</f>
        <v/>
      </c>
      <c r="P594" s="16">
        <f>+Eingabe!P610</f>
        <v>0</v>
      </c>
      <c r="Q594" s="4" t="e">
        <f>VLOOKUP(Eingabe!J610,tblBeobachter!$A$2:$B$4318,2,FALSE)</f>
        <v>#N/A</v>
      </c>
      <c r="R594" s="4" t="str">
        <f>IF(Eingabe!K610&lt;&gt; "",VLOOKUP(Eingabe!K610,tblBeobachter!$A$2:$B$4318,2,FALSE),"")</f>
        <v/>
      </c>
      <c r="S594" s="4" t="str">
        <f>IF(Eingabe!N610 &lt;&gt; "",VLOOKUP(Eingabe!N610,tlbLebensraumtyp!A$2:B$26,2,FALSE),"")</f>
        <v/>
      </c>
      <c r="T594" s="4" t="str">
        <f>IF(Eingabe!O610&lt;&gt;"",VLOOKUP(Eingabe!O610,tlbLebensraumtyp!A$2:B$26,2,FALSE)," ")</f>
        <v xml:space="preserve"> </v>
      </c>
    </row>
    <row r="595" spans="1:20" x14ac:dyDescent="0.25">
      <c r="A595" s="36">
        <f>+Eingabe!A611</f>
        <v>0</v>
      </c>
      <c r="B595" s="4" t="e">
        <f>VLOOKUP(Eingabe!Q611,tblArt!$A$2:$B$321,2,FALSE)</f>
        <v>#N/A</v>
      </c>
      <c r="C595" s="4" t="e">
        <f>VLOOKUP(Eingabe!B611,tblGemeinde!A$2:D$2867,4,FALSE)</f>
        <v>#N/A</v>
      </c>
      <c r="D595" s="4" t="e">
        <f>VLOOKUP(Eingabe!R611,tblAnzahl!A$2:D$6,4,FALSE)</f>
        <v>#N/A</v>
      </c>
      <c r="E595" s="18" t="str">
        <f>IF(Eingabe!S611&lt;&gt;"",Eingabe!S611,"")</f>
        <v/>
      </c>
      <c r="F595" s="4" t="e">
        <f>VLOOKUP(Eingabe!T611,tblBemerkung!A$2:B$8,2,FALSE)</f>
        <v>#N/A</v>
      </c>
      <c r="G595" s="35">
        <f>+Eingabe!C611</f>
        <v>0</v>
      </c>
      <c r="H595" s="4">
        <f>+Eingabe!H611</f>
        <v>0</v>
      </c>
      <c r="I595" s="4">
        <f>+Eingabe!D611</f>
        <v>0</v>
      </c>
      <c r="J595" s="4">
        <f>IF((Eingabe!E611&lt;&gt;""),Eingabe!E611,Eingabe!D611)</f>
        <v>0</v>
      </c>
      <c r="K595" s="4">
        <f>+Eingabe!F611</f>
        <v>0</v>
      </c>
      <c r="L595" s="4">
        <f>IF((Eingabe!G611&lt;&gt;""),Eingabe!G611,Eingabe!F611)</f>
        <v>0</v>
      </c>
      <c r="M595" s="4">
        <f>+Eingabe!I611</f>
        <v>0</v>
      </c>
      <c r="N595" s="5" t="str">
        <f>IF(Eingabe!L611&lt;&gt; "",Eingabe!L611,"")</f>
        <v/>
      </c>
      <c r="O595" s="4" t="str">
        <f>IF(Eingabe!M611 &lt;&gt; "", VLOOKUP(Eingabe!M611,tblRFQZusatz!A$2:B$4,2,FALSE),"")</f>
        <v/>
      </c>
      <c r="P595" s="16">
        <f>+Eingabe!P611</f>
        <v>0</v>
      </c>
      <c r="Q595" s="4" t="e">
        <f>VLOOKUP(Eingabe!J611,tblBeobachter!$A$2:$B$4318,2,FALSE)</f>
        <v>#N/A</v>
      </c>
      <c r="R595" s="4" t="str">
        <f>IF(Eingabe!K611&lt;&gt; "",VLOOKUP(Eingabe!K611,tblBeobachter!$A$2:$B$4318,2,FALSE),"")</f>
        <v/>
      </c>
      <c r="S595" s="4" t="str">
        <f>IF(Eingabe!N611 &lt;&gt; "",VLOOKUP(Eingabe!N611,tlbLebensraumtyp!A$2:B$26,2,FALSE),"")</f>
        <v/>
      </c>
      <c r="T595" s="4" t="str">
        <f>IF(Eingabe!O611&lt;&gt;"",VLOOKUP(Eingabe!O611,tlbLebensraumtyp!A$2:B$26,2,FALSE)," ")</f>
        <v xml:space="preserve"> </v>
      </c>
    </row>
    <row r="596" spans="1:20" x14ac:dyDescent="0.25">
      <c r="A596" s="36">
        <f>+Eingabe!A612</f>
        <v>0</v>
      </c>
      <c r="B596" s="4" t="e">
        <f>VLOOKUP(Eingabe!Q612,tblArt!$A$2:$B$321,2,FALSE)</f>
        <v>#N/A</v>
      </c>
      <c r="C596" s="4" t="e">
        <f>VLOOKUP(Eingabe!B612,tblGemeinde!A$2:D$2867,4,FALSE)</f>
        <v>#N/A</v>
      </c>
      <c r="D596" s="4" t="e">
        <f>VLOOKUP(Eingabe!R612,tblAnzahl!A$2:D$6,4,FALSE)</f>
        <v>#N/A</v>
      </c>
      <c r="E596" s="18" t="str">
        <f>IF(Eingabe!S612&lt;&gt;"",Eingabe!S612,"")</f>
        <v/>
      </c>
      <c r="F596" s="4" t="e">
        <f>VLOOKUP(Eingabe!T612,tblBemerkung!A$2:B$8,2,FALSE)</f>
        <v>#N/A</v>
      </c>
      <c r="G596" s="35">
        <f>+Eingabe!C612</f>
        <v>0</v>
      </c>
      <c r="H596" s="4">
        <f>+Eingabe!H612</f>
        <v>0</v>
      </c>
      <c r="I596" s="4">
        <f>+Eingabe!D612</f>
        <v>0</v>
      </c>
      <c r="J596" s="4">
        <f>IF((Eingabe!E612&lt;&gt;""),Eingabe!E612,Eingabe!D612)</f>
        <v>0</v>
      </c>
      <c r="K596" s="4">
        <f>+Eingabe!F612</f>
        <v>0</v>
      </c>
      <c r="L596" s="4">
        <f>IF((Eingabe!G612&lt;&gt;""),Eingabe!G612,Eingabe!F612)</f>
        <v>0</v>
      </c>
      <c r="M596" s="4">
        <f>+Eingabe!I612</f>
        <v>0</v>
      </c>
      <c r="N596" s="5" t="str">
        <f>IF(Eingabe!L612&lt;&gt; "",Eingabe!L612,"")</f>
        <v/>
      </c>
      <c r="O596" s="4" t="str">
        <f>IF(Eingabe!M612 &lt;&gt; "", VLOOKUP(Eingabe!M612,tblRFQZusatz!A$2:B$4,2,FALSE),"")</f>
        <v/>
      </c>
      <c r="P596" s="16">
        <f>+Eingabe!P612</f>
        <v>0</v>
      </c>
      <c r="Q596" s="4" t="e">
        <f>VLOOKUP(Eingabe!J612,tblBeobachter!$A$2:$B$4318,2,FALSE)</f>
        <v>#N/A</v>
      </c>
      <c r="R596" s="4" t="str">
        <f>IF(Eingabe!K612&lt;&gt; "",VLOOKUP(Eingabe!K612,tblBeobachter!$A$2:$B$4318,2,FALSE),"")</f>
        <v/>
      </c>
      <c r="S596" s="4" t="str">
        <f>IF(Eingabe!N612 &lt;&gt; "",VLOOKUP(Eingabe!N612,tlbLebensraumtyp!A$2:B$26,2,FALSE),"")</f>
        <v/>
      </c>
      <c r="T596" s="4" t="str">
        <f>IF(Eingabe!O612&lt;&gt;"",VLOOKUP(Eingabe!O612,tlbLebensraumtyp!A$2:B$26,2,FALSE)," ")</f>
        <v xml:space="preserve"> </v>
      </c>
    </row>
    <row r="597" spans="1:20" x14ac:dyDescent="0.25">
      <c r="A597" s="36">
        <f>+Eingabe!A613</f>
        <v>0</v>
      </c>
      <c r="B597" s="4" t="e">
        <f>VLOOKUP(Eingabe!Q613,tblArt!$A$2:$B$321,2,FALSE)</f>
        <v>#N/A</v>
      </c>
      <c r="C597" s="4" t="e">
        <f>VLOOKUP(Eingabe!B613,tblGemeinde!A$2:D$2867,4,FALSE)</f>
        <v>#N/A</v>
      </c>
      <c r="D597" s="4" t="e">
        <f>VLOOKUP(Eingabe!R613,tblAnzahl!A$2:D$6,4,FALSE)</f>
        <v>#N/A</v>
      </c>
      <c r="E597" s="18" t="str">
        <f>IF(Eingabe!S613&lt;&gt;"",Eingabe!S613,"")</f>
        <v/>
      </c>
      <c r="F597" s="4" t="e">
        <f>VLOOKUP(Eingabe!T613,tblBemerkung!A$2:B$8,2,FALSE)</f>
        <v>#N/A</v>
      </c>
      <c r="G597" s="35">
        <f>+Eingabe!C613</f>
        <v>0</v>
      </c>
      <c r="H597" s="4">
        <f>+Eingabe!H613</f>
        <v>0</v>
      </c>
      <c r="I597" s="4">
        <f>+Eingabe!D613</f>
        <v>0</v>
      </c>
      <c r="J597" s="4">
        <f>IF((Eingabe!E613&lt;&gt;""),Eingabe!E613,Eingabe!D613)</f>
        <v>0</v>
      </c>
      <c r="K597" s="4">
        <f>+Eingabe!F613</f>
        <v>0</v>
      </c>
      <c r="L597" s="4">
        <f>IF((Eingabe!G613&lt;&gt;""),Eingabe!G613,Eingabe!F613)</f>
        <v>0</v>
      </c>
      <c r="M597" s="4">
        <f>+Eingabe!I613</f>
        <v>0</v>
      </c>
      <c r="N597" s="5" t="str">
        <f>IF(Eingabe!L613&lt;&gt; "",Eingabe!L613,"")</f>
        <v/>
      </c>
      <c r="O597" s="4" t="str">
        <f>IF(Eingabe!M613 &lt;&gt; "", VLOOKUP(Eingabe!M613,tblRFQZusatz!A$2:B$4,2,FALSE),"")</f>
        <v/>
      </c>
      <c r="P597" s="16">
        <f>+Eingabe!P613</f>
        <v>0</v>
      </c>
      <c r="Q597" s="4" t="e">
        <f>VLOOKUP(Eingabe!J613,tblBeobachter!$A$2:$B$4318,2,FALSE)</f>
        <v>#N/A</v>
      </c>
      <c r="R597" s="4" t="str">
        <f>IF(Eingabe!K613&lt;&gt; "",VLOOKUP(Eingabe!K613,tblBeobachter!$A$2:$B$4318,2,FALSE),"")</f>
        <v/>
      </c>
      <c r="S597" s="4" t="str">
        <f>IF(Eingabe!N613 &lt;&gt; "",VLOOKUP(Eingabe!N613,tlbLebensraumtyp!A$2:B$26,2,FALSE),"")</f>
        <v/>
      </c>
      <c r="T597" s="4" t="str">
        <f>IF(Eingabe!O613&lt;&gt;"",VLOOKUP(Eingabe!O613,tlbLebensraumtyp!A$2:B$26,2,FALSE)," ")</f>
        <v xml:space="preserve"> </v>
      </c>
    </row>
    <row r="598" spans="1:20" x14ac:dyDescent="0.25">
      <c r="A598" s="36">
        <f>+Eingabe!A614</f>
        <v>0</v>
      </c>
      <c r="B598" s="4" t="e">
        <f>VLOOKUP(Eingabe!Q614,tblArt!$A$2:$B$321,2,FALSE)</f>
        <v>#N/A</v>
      </c>
      <c r="C598" s="4" t="e">
        <f>VLOOKUP(Eingabe!B614,tblGemeinde!A$2:D$2867,4,FALSE)</f>
        <v>#N/A</v>
      </c>
      <c r="D598" s="4" t="e">
        <f>VLOOKUP(Eingabe!R614,tblAnzahl!A$2:D$6,4,FALSE)</f>
        <v>#N/A</v>
      </c>
      <c r="E598" s="18" t="str">
        <f>IF(Eingabe!S614&lt;&gt;"",Eingabe!S614,"")</f>
        <v/>
      </c>
      <c r="F598" s="4" t="e">
        <f>VLOOKUP(Eingabe!T614,tblBemerkung!A$2:B$8,2,FALSE)</f>
        <v>#N/A</v>
      </c>
      <c r="G598" s="35">
        <f>+Eingabe!C614</f>
        <v>0</v>
      </c>
      <c r="H598" s="4">
        <f>+Eingabe!H614</f>
        <v>0</v>
      </c>
      <c r="I598" s="4">
        <f>+Eingabe!D614</f>
        <v>0</v>
      </c>
      <c r="J598" s="4">
        <f>IF((Eingabe!E614&lt;&gt;""),Eingabe!E614,Eingabe!D614)</f>
        <v>0</v>
      </c>
      <c r="K598" s="4">
        <f>+Eingabe!F614</f>
        <v>0</v>
      </c>
      <c r="L598" s="4">
        <f>IF((Eingabe!G614&lt;&gt;""),Eingabe!G614,Eingabe!F614)</f>
        <v>0</v>
      </c>
      <c r="M598" s="4">
        <f>+Eingabe!I614</f>
        <v>0</v>
      </c>
      <c r="N598" s="5" t="str">
        <f>IF(Eingabe!L614&lt;&gt; "",Eingabe!L614,"")</f>
        <v/>
      </c>
      <c r="O598" s="4" t="str">
        <f>IF(Eingabe!M614 &lt;&gt; "", VLOOKUP(Eingabe!M614,tblRFQZusatz!A$2:B$4,2,FALSE),"")</f>
        <v/>
      </c>
      <c r="P598" s="16">
        <f>+Eingabe!P614</f>
        <v>0</v>
      </c>
      <c r="Q598" s="4" t="e">
        <f>VLOOKUP(Eingabe!J614,tblBeobachter!$A$2:$B$4318,2,FALSE)</f>
        <v>#N/A</v>
      </c>
      <c r="R598" s="4" t="str">
        <f>IF(Eingabe!K614&lt;&gt; "",VLOOKUP(Eingabe!K614,tblBeobachter!$A$2:$B$4318,2,FALSE),"")</f>
        <v/>
      </c>
      <c r="S598" s="4" t="str">
        <f>IF(Eingabe!N614 &lt;&gt; "",VLOOKUP(Eingabe!N614,tlbLebensraumtyp!A$2:B$26,2,FALSE),"")</f>
        <v/>
      </c>
      <c r="T598" s="4" t="str">
        <f>IF(Eingabe!O614&lt;&gt;"",VLOOKUP(Eingabe!O614,tlbLebensraumtyp!A$2:B$26,2,FALSE)," ")</f>
        <v xml:space="preserve"> </v>
      </c>
    </row>
    <row r="599" spans="1:20" x14ac:dyDescent="0.25">
      <c r="A599" s="36">
        <f>+Eingabe!A615</f>
        <v>0</v>
      </c>
      <c r="B599" s="4" t="e">
        <f>VLOOKUP(Eingabe!Q615,tblArt!$A$2:$B$321,2,FALSE)</f>
        <v>#N/A</v>
      </c>
      <c r="C599" s="4" t="e">
        <f>VLOOKUP(Eingabe!B615,tblGemeinde!A$2:D$2867,4,FALSE)</f>
        <v>#N/A</v>
      </c>
      <c r="D599" s="4" t="e">
        <f>VLOOKUP(Eingabe!R615,tblAnzahl!A$2:D$6,4,FALSE)</f>
        <v>#N/A</v>
      </c>
      <c r="E599" s="18" t="str">
        <f>IF(Eingabe!S615&lt;&gt;"",Eingabe!S615,"")</f>
        <v/>
      </c>
      <c r="F599" s="4" t="e">
        <f>VLOOKUP(Eingabe!T615,tblBemerkung!A$2:B$8,2,FALSE)</f>
        <v>#N/A</v>
      </c>
      <c r="G599" s="35">
        <f>+Eingabe!C615</f>
        <v>0</v>
      </c>
      <c r="H599" s="4">
        <f>+Eingabe!H615</f>
        <v>0</v>
      </c>
      <c r="I599" s="4">
        <f>+Eingabe!D615</f>
        <v>0</v>
      </c>
      <c r="J599" s="4">
        <f>IF((Eingabe!E615&lt;&gt;""),Eingabe!E615,Eingabe!D615)</f>
        <v>0</v>
      </c>
      <c r="K599" s="4">
        <f>+Eingabe!F615</f>
        <v>0</v>
      </c>
      <c r="L599" s="4">
        <f>IF((Eingabe!G615&lt;&gt;""),Eingabe!G615,Eingabe!F615)</f>
        <v>0</v>
      </c>
      <c r="M599" s="4">
        <f>+Eingabe!I615</f>
        <v>0</v>
      </c>
      <c r="N599" s="5" t="str">
        <f>IF(Eingabe!L615&lt;&gt; "",Eingabe!L615,"")</f>
        <v/>
      </c>
      <c r="O599" s="4" t="str">
        <f>IF(Eingabe!M615 &lt;&gt; "", VLOOKUP(Eingabe!M615,tblRFQZusatz!A$2:B$4,2,FALSE),"")</f>
        <v/>
      </c>
      <c r="P599" s="16">
        <f>+Eingabe!P615</f>
        <v>0</v>
      </c>
      <c r="Q599" s="4" t="e">
        <f>VLOOKUP(Eingabe!J615,tblBeobachter!$A$2:$B$4318,2,FALSE)</f>
        <v>#N/A</v>
      </c>
      <c r="R599" s="4" t="str">
        <f>IF(Eingabe!K615&lt;&gt; "",VLOOKUP(Eingabe!K615,tblBeobachter!$A$2:$B$4318,2,FALSE),"")</f>
        <v/>
      </c>
      <c r="S599" s="4" t="str">
        <f>IF(Eingabe!N615 &lt;&gt; "",VLOOKUP(Eingabe!N615,tlbLebensraumtyp!A$2:B$26,2,FALSE),"")</f>
        <v/>
      </c>
      <c r="T599" s="4" t="str">
        <f>IF(Eingabe!O615&lt;&gt;"",VLOOKUP(Eingabe!O615,tlbLebensraumtyp!A$2:B$26,2,FALSE)," ")</f>
        <v xml:space="preserve"> </v>
      </c>
    </row>
    <row r="600" spans="1:20" x14ac:dyDescent="0.25">
      <c r="A600" s="36">
        <f>+Eingabe!A616</f>
        <v>0</v>
      </c>
      <c r="B600" s="4" t="e">
        <f>VLOOKUP(Eingabe!Q616,tblArt!$A$2:$B$321,2,FALSE)</f>
        <v>#N/A</v>
      </c>
      <c r="C600" s="4" t="e">
        <f>VLOOKUP(Eingabe!B616,tblGemeinde!A$2:D$2867,4,FALSE)</f>
        <v>#N/A</v>
      </c>
      <c r="D600" s="4" t="e">
        <f>VLOOKUP(Eingabe!R616,tblAnzahl!A$2:D$6,4,FALSE)</f>
        <v>#N/A</v>
      </c>
      <c r="E600" s="18" t="str">
        <f>IF(Eingabe!S616&lt;&gt;"",Eingabe!S616,"")</f>
        <v/>
      </c>
      <c r="F600" s="4" t="e">
        <f>VLOOKUP(Eingabe!T616,tblBemerkung!A$2:B$8,2,FALSE)</f>
        <v>#N/A</v>
      </c>
      <c r="G600" s="35">
        <f>+Eingabe!C616</f>
        <v>0</v>
      </c>
      <c r="H600" s="4">
        <f>+Eingabe!H616</f>
        <v>0</v>
      </c>
      <c r="I600" s="4">
        <f>+Eingabe!D616</f>
        <v>0</v>
      </c>
      <c r="J600" s="4">
        <f>IF((Eingabe!E616&lt;&gt;""),Eingabe!E616,Eingabe!D616)</f>
        <v>0</v>
      </c>
      <c r="K600" s="4">
        <f>+Eingabe!F616</f>
        <v>0</v>
      </c>
      <c r="L600" s="4">
        <f>IF((Eingabe!G616&lt;&gt;""),Eingabe!G616,Eingabe!F616)</f>
        <v>0</v>
      </c>
      <c r="M600" s="4">
        <f>+Eingabe!I616</f>
        <v>0</v>
      </c>
      <c r="N600" s="5" t="str">
        <f>IF(Eingabe!L616&lt;&gt; "",Eingabe!L616,"")</f>
        <v/>
      </c>
      <c r="O600" s="4" t="str">
        <f>IF(Eingabe!M616 &lt;&gt; "", VLOOKUP(Eingabe!M616,tblRFQZusatz!A$2:B$4,2,FALSE),"")</f>
        <v/>
      </c>
      <c r="P600" s="16">
        <f>+Eingabe!P616</f>
        <v>0</v>
      </c>
      <c r="Q600" s="4" t="e">
        <f>VLOOKUP(Eingabe!J616,tblBeobachter!$A$2:$B$4318,2,FALSE)</f>
        <v>#N/A</v>
      </c>
      <c r="R600" s="4" t="str">
        <f>IF(Eingabe!K616&lt;&gt; "",VLOOKUP(Eingabe!K616,tblBeobachter!$A$2:$B$4318,2,FALSE),"")</f>
        <v/>
      </c>
      <c r="S600" s="4" t="str">
        <f>IF(Eingabe!N616 &lt;&gt; "",VLOOKUP(Eingabe!N616,tlbLebensraumtyp!A$2:B$26,2,FALSE),"")</f>
        <v/>
      </c>
      <c r="T600" s="4" t="str">
        <f>IF(Eingabe!O616&lt;&gt;"",VLOOKUP(Eingabe!O616,tlbLebensraumtyp!A$2:B$26,2,FALSE)," ")</f>
        <v xml:space="preserve"> </v>
      </c>
    </row>
    <row r="601" spans="1:20" x14ac:dyDescent="0.25">
      <c r="A601" s="36">
        <f>+Eingabe!A617</f>
        <v>0</v>
      </c>
      <c r="B601" s="4" t="e">
        <f>VLOOKUP(Eingabe!Q617,tblArt!$A$2:$B$321,2,FALSE)</f>
        <v>#N/A</v>
      </c>
      <c r="C601" s="4" t="e">
        <f>VLOOKUP(Eingabe!B617,tblGemeinde!A$2:D$2867,4,FALSE)</f>
        <v>#N/A</v>
      </c>
      <c r="D601" s="4" t="e">
        <f>VLOOKUP(Eingabe!R617,tblAnzahl!A$2:D$6,4,FALSE)</f>
        <v>#N/A</v>
      </c>
      <c r="E601" s="18" t="str">
        <f>IF(Eingabe!S617&lt;&gt;"",Eingabe!S617,"")</f>
        <v/>
      </c>
      <c r="F601" s="4" t="e">
        <f>VLOOKUP(Eingabe!T617,tblBemerkung!A$2:B$8,2,FALSE)</f>
        <v>#N/A</v>
      </c>
      <c r="G601" s="35">
        <f>+Eingabe!C617</f>
        <v>0</v>
      </c>
      <c r="H601" s="4">
        <f>+Eingabe!H617</f>
        <v>0</v>
      </c>
      <c r="I601" s="4">
        <f>+Eingabe!D617</f>
        <v>0</v>
      </c>
      <c r="J601" s="4">
        <f>IF((Eingabe!E617&lt;&gt;""),Eingabe!E617,Eingabe!D617)</f>
        <v>0</v>
      </c>
      <c r="K601" s="4">
        <f>+Eingabe!F617</f>
        <v>0</v>
      </c>
      <c r="L601" s="4">
        <f>IF((Eingabe!G617&lt;&gt;""),Eingabe!G617,Eingabe!F617)</f>
        <v>0</v>
      </c>
      <c r="M601" s="4">
        <f>+Eingabe!I617</f>
        <v>0</v>
      </c>
      <c r="N601" s="5" t="str">
        <f>IF(Eingabe!L617&lt;&gt; "",Eingabe!L617,"")</f>
        <v/>
      </c>
      <c r="O601" s="4" t="str">
        <f>IF(Eingabe!M617 &lt;&gt; "", VLOOKUP(Eingabe!M617,tblRFQZusatz!A$2:B$4,2,FALSE),"")</f>
        <v/>
      </c>
      <c r="P601" s="16">
        <f>+Eingabe!P617</f>
        <v>0</v>
      </c>
      <c r="Q601" s="4" t="e">
        <f>VLOOKUP(Eingabe!J617,tblBeobachter!$A$2:$B$4318,2,FALSE)</f>
        <v>#N/A</v>
      </c>
      <c r="R601" s="4" t="str">
        <f>IF(Eingabe!K617&lt;&gt; "",VLOOKUP(Eingabe!K617,tblBeobachter!$A$2:$B$4318,2,FALSE),"")</f>
        <v/>
      </c>
      <c r="S601" s="4" t="str">
        <f>IF(Eingabe!N617 &lt;&gt; "",VLOOKUP(Eingabe!N617,tlbLebensraumtyp!A$2:B$26,2,FALSE),"")</f>
        <v/>
      </c>
      <c r="T601" s="4" t="str">
        <f>IF(Eingabe!O617&lt;&gt;"",VLOOKUP(Eingabe!O617,tlbLebensraumtyp!A$2:B$26,2,FALSE)," ")</f>
        <v xml:space="preserve"> </v>
      </c>
    </row>
    <row r="602" spans="1:20" x14ac:dyDescent="0.25">
      <c r="A602" s="36">
        <f>+Eingabe!A618</f>
        <v>0</v>
      </c>
      <c r="B602" s="4" t="e">
        <f>VLOOKUP(Eingabe!Q618,tblArt!$A$2:$B$321,2,FALSE)</f>
        <v>#N/A</v>
      </c>
      <c r="C602" s="4" t="e">
        <f>VLOOKUP(Eingabe!B618,tblGemeinde!A$2:D$2867,4,FALSE)</f>
        <v>#N/A</v>
      </c>
      <c r="D602" s="4" t="e">
        <f>VLOOKUP(Eingabe!R618,tblAnzahl!A$2:D$6,4,FALSE)</f>
        <v>#N/A</v>
      </c>
      <c r="E602" s="18" t="str">
        <f>IF(Eingabe!S618&lt;&gt;"",Eingabe!S618,"")</f>
        <v/>
      </c>
      <c r="F602" s="4" t="e">
        <f>VLOOKUP(Eingabe!T618,tblBemerkung!A$2:B$8,2,FALSE)</f>
        <v>#N/A</v>
      </c>
      <c r="G602" s="35">
        <f>+Eingabe!C618</f>
        <v>0</v>
      </c>
      <c r="H602" s="4">
        <f>+Eingabe!H618</f>
        <v>0</v>
      </c>
      <c r="I602" s="4">
        <f>+Eingabe!D618</f>
        <v>0</v>
      </c>
      <c r="J602" s="4">
        <f>IF((Eingabe!E618&lt;&gt;""),Eingabe!E618,Eingabe!D618)</f>
        <v>0</v>
      </c>
      <c r="K602" s="4">
        <f>+Eingabe!F618</f>
        <v>0</v>
      </c>
      <c r="L602" s="4">
        <f>IF((Eingabe!G618&lt;&gt;""),Eingabe!G618,Eingabe!F618)</f>
        <v>0</v>
      </c>
      <c r="M602" s="4">
        <f>+Eingabe!I618</f>
        <v>0</v>
      </c>
      <c r="N602" s="5" t="str">
        <f>IF(Eingabe!L618&lt;&gt; "",Eingabe!L618,"")</f>
        <v/>
      </c>
      <c r="O602" s="4" t="str">
        <f>IF(Eingabe!M618 &lt;&gt; "", VLOOKUP(Eingabe!M618,tblRFQZusatz!A$2:B$4,2,FALSE),"")</f>
        <v/>
      </c>
      <c r="P602" s="16">
        <f>+Eingabe!P618</f>
        <v>0</v>
      </c>
      <c r="Q602" s="4" t="e">
        <f>VLOOKUP(Eingabe!J618,tblBeobachter!$A$2:$B$4318,2,FALSE)</f>
        <v>#N/A</v>
      </c>
      <c r="R602" s="4" t="str">
        <f>IF(Eingabe!K618&lt;&gt; "",VLOOKUP(Eingabe!K618,tblBeobachter!$A$2:$B$4318,2,FALSE),"")</f>
        <v/>
      </c>
      <c r="S602" s="4" t="str">
        <f>IF(Eingabe!N618 &lt;&gt; "",VLOOKUP(Eingabe!N618,tlbLebensraumtyp!A$2:B$26,2,FALSE),"")</f>
        <v/>
      </c>
      <c r="T602" s="4" t="str">
        <f>IF(Eingabe!O618&lt;&gt;"",VLOOKUP(Eingabe!O618,tlbLebensraumtyp!A$2:B$26,2,FALSE)," ")</f>
        <v xml:space="preserve"> </v>
      </c>
    </row>
    <row r="603" spans="1:20" x14ac:dyDescent="0.25">
      <c r="A603" s="36">
        <f>+Eingabe!A619</f>
        <v>0</v>
      </c>
      <c r="B603" s="4" t="e">
        <f>VLOOKUP(Eingabe!Q619,tblArt!$A$2:$B$321,2,FALSE)</f>
        <v>#N/A</v>
      </c>
      <c r="C603" s="4" t="e">
        <f>VLOOKUP(Eingabe!B619,tblGemeinde!A$2:D$2867,4,FALSE)</f>
        <v>#N/A</v>
      </c>
      <c r="D603" s="4" t="e">
        <f>VLOOKUP(Eingabe!R619,tblAnzahl!A$2:D$6,4,FALSE)</f>
        <v>#N/A</v>
      </c>
      <c r="E603" s="18" t="str">
        <f>IF(Eingabe!S619&lt;&gt;"",Eingabe!S619,"")</f>
        <v/>
      </c>
      <c r="F603" s="4" t="e">
        <f>VLOOKUP(Eingabe!T619,tblBemerkung!A$2:B$8,2,FALSE)</f>
        <v>#N/A</v>
      </c>
      <c r="G603" s="35">
        <f>+Eingabe!C619</f>
        <v>0</v>
      </c>
      <c r="H603" s="4">
        <f>+Eingabe!H619</f>
        <v>0</v>
      </c>
      <c r="I603" s="4">
        <f>+Eingabe!D619</f>
        <v>0</v>
      </c>
      <c r="J603" s="4">
        <f>IF((Eingabe!E619&lt;&gt;""),Eingabe!E619,Eingabe!D619)</f>
        <v>0</v>
      </c>
      <c r="K603" s="4">
        <f>+Eingabe!F619</f>
        <v>0</v>
      </c>
      <c r="L603" s="4">
        <f>IF((Eingabe!G619&lt;&gt;""),Eingabe!G619,Eingabe!F619)</f>
        <v>0</v>
      </c>
      <c r="M603" s="4">
        <f>+Eingabe!I619</f>
        <v>0</v>
      </c>
      <c r="N603" s="5" t="str">
        <f>IF(Eingabe!L619&lt;&gt; "",Eingabe!L619,"")</f>
        <v/>
      </c>
      <c r="O603" s="4" t="str">
        <f>IF(Eingabe!M619 &lt;&gt; "", VLOOKUP(Eingabe!M619,tblRFQZusatz!A$2:B$4,2,FALSE),"")</f>
        <v/>
      </c>
      <c r="P603" s="16">
        <f>+Eingabe!P619</f>
        <v>0</v>
      </c>
      <c r="Q603" s="4" t="e">
        <f>VLOOKUP(Eingabe!J619,tblBeobachter!$A$2:$B$4318,2,FALSE)</f>
        <v>#N/A</v>
      </c>
      <c r="R603" s="4" t="str">
        <f>IF(Eingabe!K619&lt;&gt; "",VLOOKUP(Eingabe!K619,tblBeobachter!$A$2:$B$4318,2,FALSE),"")</f>
        <v/>
      </c>
      <c r="S603" s="4" t="str">
        <f>IF(Eingabe!N619 &lt;&gt; "",VLOOKUP(Eingabe!N619,tlbLebensraumtyp!A$2:B$26,2,FALSE),"")</f>
        <v/>
      </c>
      <c r="T603" s="4" t="str">
        <f>IF(Eingabe!O619&lt;&gt;"",VLOOKUP(Eingabe!O619,tlbLebensraumtyp!A$2:B$26,2,FALSE)," ")</f>
        <v xml:space="preserve"> </v>
      </c>
    </row>
    <row r="604" spans="1:20" x14ac:dyDescent="0.25">
      <c r="A604" s="36">
        <f>+Eingabe!A620</f>
        <v>0</v>
      </c>
      <c r="B604" s="4" t="e">
        <f>VLOOKUP(Eingabe!Q620,tblArt!$A$2:$B$321,2,FALSE)</f>
        <v>#N/A</v>
      </c>
      <c r="C604" s="4" t="e">
        <f>VLOOKUP(Eingabe!B620,tblGemeinde!A$2:D$2867,4,FALSE)</f>
        <v>#N/A</v>
      </c>
      <c r="D604" s="4" t="e">
        <f>VLOOKUP(Eingabe!R620,tblAnzahl!A$2:D$6,4,FALSE)</f>
        <v>#N/A</v>
      </c>
      <c r="E604" s="18" t="str">
        <f>IF(Eingabe!S620&lt;&gt;"",Eingabe!S620,"")</f>
        <v/>
      </c>
      <c r="F604" s="4" t="e">
        <f>VLOOKUP(Eingabe!T620,tblBemerkung!A$2:B$8,2,FALSE)</f>
        <v>#N/A</v>
      </c>
      <c r="G604" s="35">
        <f>+Eingabe!C620</f>
        <v>0</v>
      </c>
      <c r="H604" s="4">
        <f>+Eingabe!H620</f>
        <v>0</v>
      </c>
      <c r="I604" s="4">
        <f>+Eingabe!D620</f>
        <v>0</v>
      </c>
      <c r="J604" s="4">
        <f>IF((Eingabe!E620&lt;&gt;""),Eingabe!E620,Eingabe!D620)</f>
        <v>0</v>
      </c>
      <c r="K604" s="4">
        <f>+Eingabe!F620</f>
        <v>0</v>
      </c>
      <c r="L604" s="4">
        <f>IF((Eingabe!G620&lt;&gt;""),Eingabe!G620,Eingabe!F620)</f>
        <v>0</v>
      </c>
      <c r="M604" s="4">
        <f>+Eingabe!I620</f>
        <v>0</v>
      </c>
      <c r="N604" s="5" t="str">
        <f>IF(Eingabe!L620&lt;&gt; "",Eingabe!L620,"")</f>
        <v/>
      </c>
      <c r="O604" s="4" t="str">
        <f>IF(Eingabe!M620 &lt;&gt; "", VLOOKUP(Eingabe!M620,tblRFQZusatz!A$2:B$4,2,FALSE),"")</f>
        <v/>
      </c>
      <c r="P604" s="16">
        <f>+Eingabe!P620</f>
        <v>0</v>
      </c>
      <c r="Q604" s="4" t="e">
        <f>VLOOKUP(Eingabe!J620,tblBeobachter!$A$2:$B$4318,2,FALSE)</f>
        <v>#N/A</v>
      </c>
      <c r="R604" s="4" t="str">
        <f>IF(Eingabe!K620&lt;&gt; "",VLOOKUP(Eingabe!K620,tblBeobachter!$A$2:$B$4318,2,FALSE),"")</f>
        <v/>
      </c>
      <c r="S604" s="4" t="str">
        <f>IF(Eingabe!N620 &lt;&gt; "",VLOOKUP(Eingabe!N620,tlbLebensraumtyp!A$2:B$26,2,FALSE),"")</f>
        <v/>
      </c>
      <c r="T604" s="4" t="str">
        <f>IF(Eingabe!O620&lt;&gt;"",VLOOKUP(Eingabe!O620,tlbLebensraumtyp!A$2:B$26,2,FALSE)," ")</f>
        <v xml:space="preserve"> </v>
      </c>
    </row>
    <row r="605" spans="1:20" x14ac:dyDescent="0.25">
      <c r="A605" s="36">
        <f>+Eingabe!A621</f>
        <v>0</v>
      </c>
      <c r="B605" s="4" t="e">
        <f>VLOOKUP(Eingabe!Q621,tblArt!$A$2:$B$321,2,FALSE)</f>
        <v>#N/A</v>
      </c>
      <c r="C605" s="4" t="e">
        <f>VLOOKUP(Eingabe!B621,tblGemeinde!A$2:D$2867,4,FALSE)</f>
        <v>#N/A</v>
      </c>
      <c r="D605" s="4" t="e">
        <f>VLOOKUP(Eingabe!R621,tblAnzahl!A$2:D$6,4,FALSE)</f>
        <v>#N/A</v>
      </c>
      <c r="E605" s="18" t="str">
        <f>IF(Eingabe!S621&lt;&gt;"",Eingabe!S621,"")</f>
        <v/>
      </c>
      <c r="F605" s="4" t="e">
        <f>VLOOKUP(Eingabe!T621,tblBemerkung!A$2:B$8,2,FALSE)</f>
        <v>#N/A</v>
      </c>
      <c r="G605" s="35">
        <f>+Eingabe!C621</f>
        <v>0</v>
      </c>
      <c r="H605" s="4">
        <f>+Eingabe!H621</f>
        <v>0</v>
      </c>
      <c r="I605" s="4">
        <f>+Eingabe!D621</f>
        <v>0</v>
      </c>
      <c r="J605" s="4">
        <f>IF((Eingabe!E621&lt;&gt;""),Eingabe!E621,Eingabe!D621)</f>
        <v>0</v>
      </c>
      <c r="K605" s="4">
        <f>+Eingabe!F621</f>
        <v>0</v>
      </c>
      <c r="L605" s="4">
        <f>IF((Eingabe!G621&lt;&gt;""),Eingabe!G621,Eingabe!F621)</f>
        <v>0</v>
      </c>
      <c r="M605" s="4">
        <f>+Eingabe!I621</f>
        <v>0</v>
      </c>
      <c r="N605" s="5" t="str">
        <f>IF(Eingabe!L621&lt;&gt; "",Eingabe!L621,"")</f>
        <v/>
      </c>
      <c r="O605" s="4" t="str">
        <f>IF(Eingabe!M621 &lt;&gt; "", VLOOKUP(Eingabe!M621,tblRFQZusatz!A$2:B$4,2,FALSE),"")</f>
        <v/>
      </c>
      <c r="P605" s="16">
        <f>+Eingabe!P621</f>
        <v>0</v>
      </c>
      <c r="Q605" s="4" t="e">
        <f>VLOOKUP(Eingabe!J621,tblBeobachter!$A$2:$B$4318,2,FALSE)</f>
        <v>#N/A</v>
      </c>
      <c r="R605" s="4" t="str">
        <f>IF(Eingabe!K621&lt;&gt; "",VLOOKUP(Eingabe!K621,tblBeobachter!$A$2:$B$4318,2,FALSE),"")</f>
        <v/>
      </c>
      <c r="S605" s="4" t="str">
        <f>IF(Eingabe!N621 &lt;&gt; "",VLOOKUP(Eingabe!N621,tlbLebensraumtyp!A$2:B$26,2,FALSE),"")</f>
        <v/>
      </c>
      <c r="T605" s="4" t="str">
        <f>IF(Eingabe!O621&lt;&gt;"",VLOOKUP(Eingabe!O621,tlbLebensraumtyp!A$2:B$26,2,FALSE)," ")</f>
        <v xml:space="preserve"> </v>
      </c>
    </row>
    <row r="606" spans="1:20" x14ac:dyDescent="0.25">
      <c r="A606" s="36">
        <f>+Eingabe!A622</f>
        <v>0</v>
      </c>
      <c r="B606" s="4" t="e">
        <f>VLOOKUP(Eingabe!Q622,tblArt!$A$2:$B$321,2,FALSE)</f>
        <v>#N/A</v>
      </c>
      <c r="C606" s="4" t="e">
        <f>VLOOKUP(Eingabe!B622,tblGemeinde!A$2:D$2867,4,FALSE)</f>
        <v>#N/A</v>
      </c>
      <c r="D606" s="4" t="e">
        <f>VLOOKUP(Eingabe!R622,tblAnzahl!A$2:D$6,4,FALSE)</f>
        <v>#N/A</v>
      </c>
      <c r="E606" s="18" t="str">
        <f>IF(Eingabe!S622&lt;&gt;"",Eingabe!S622,"")</f>
        <v/>
      </c>
      <c r="F606" s="4" t="e">
        <f>VLOOKUP(Eingabe!T622,tblBemerkung!A$2:B$8,2,FALSE)</f>
        <v>#N/A</v>
      </c>
      <c r="G606" s="35">
        <f>+Eingabe!C622</f>
        <v>0</v>
      </c>
      <c r="H606" s="4">
        <f>+Eingabe!H622</f>
        <v>0</v>
      </c>
      <c r="I606" s="4">
        <f>+Eingabe!D622</f>
        <v>0</v>
      </c>
      <c r="J606" s="4">
        <f>IF((Eingabe!E622&lt;&gt;""),Eingabe!E622,Eingabe!D622)</f>
        <v>0</v>
      </c>
      <c r="K606" s="4">
        <f>+Eingabe!F622</f>
        <v>0</v>
      </c>
      <c r="L606" s="4">
        <f>IF((Eingabe!G622&lt;&gt;""),Eingabe!G622,Eingabe!F622)</f>
        <v>0</v>
      </c>
      <c r="M606" s="4">
        <f>+Eingabe!I622</f>
        <v>0</v>
      </c>
      <c r="N606" s="5" t="str">
        <f>IF(Eingabe!L622&lt;&gt; "",Eingabe!L622,"")</f>
        <v/>
      </c>
      <c r="O606" s="4" t="str">
        <f>IF(Eingabe!M622 &lt;&gt; "", VLOOKUP(Eingabe!M622,tblRFQZusatz!A$2:B$4,2,FALSE),"")</f>
        <v/>
      </c>
      <c r="P606" s="16">
        <f>+Eingabe!P622</f>
        <v>0</v>
      </c>
      <c r="Q606" s="4" t="e">
        <f>VLOOKUP(Eingabe!J622,tblBeobachter!$A$2:$B$4318,2,FALSE)</f>
        <v>#N/A</v>
      </c>
      <c r="R606" s="4" t="str">
        <f>IF(Eingabe!K622&lt;&gt; "",VLOOKUP(Eingabe!K622,tblBeobachter!$A$2:$B$4318,2,FALSE),"")</f>
        <v/>
      </c>
      <c r="S606" s="4" t="str">
        <f>IF(Eingabe!N622 &lt;&gt; "",VLOOKUP(Eingabe!N622,tlbLebensraumtyp!A$2:B$26,2,FALSE),"")</f>
        <v/>
      </c>
      <c r="T606" s="4" t="str">
        <f>IF(Eingabe!O622&lt;&gt;"",VLOOKUP(Eingabe!O622,tlbLebensraumtyp!A$2:B$26,2,FALSE)," ")</f>
        <v xml:space="preserve"> </v>
      </c>
    </row>
    <row r="607" spans="1:20" x14ac:dyDescent="0.25">
      <c r="A607" s="36">
        <f>+Eingabe!A623</f>
        <v>0</v>
      </c>
      <c r="B607" s="4" t="e">
        <f>VLOOKUP(Eingabe!Q623,tblArt!$A$2:$B$321,2,FALSE)</f>
        <v>#N/A</v>
      </c>
      <c r="C607" s="4" t="e">
        <f>VLOOKUP(Eingabe!B623,tblGemeinde!A$2:D$2867,4,FALSE)</f>
        <v>#N/A</v>
      </c>
      <c r="D607" s="4" t="e">
        <f>VLOOKUP(Eingabe!R623,tblAnzahl!A$2:D$6,4,FALSE)</f>
        <v>#N/A</v>
      </c>
      <c r="E607" s="18" t="str">
        <f>IF(Eingabe!S623&lt;&gt;"",Eingabe!S623,"")</f>
        <v/>
      </c>
      <c r="F607" s="4" t="e">
        <f>VLOOKUP(Eingabe!T623,tblBemerkung!A$2:B$8,2,FALSE)</f>
        <v>#N/A</v>
      </c>
      <c r="G607" s="35">
        <f>+Eingabe!C623</f>
        <v>0</v>
      </c>
      <c r="H607" s="4">
        <f>+Eingabe!H623</f>
        <v>0</v>
      </c>
      <c r="I607" s="4">
        <f>+Eingabe!D623</f>
        <v>0</v>
      </c>
      <c r="J607" s="4">
        <f>IF((Eingabe!E623&lt;&gt;""),Eingabe!E623,Eingabe!D623)</f>
        <v>0</v>
      </c>
      <c r="K607" s="4">
        <f>+Eingabe!F623</f>
        <v>0</v>
      </c>
      <c r="L607" s="4">
        <f>IF((Eingabe!G623&lt;&gt;""),Eingabe!G623,Eingabe!F623)</f>
        <v>0</v>
      </c>
      <c r="M607" s="4">
        <f>+Eingabe!I623</f>
        <v>0</v>
      </c>
      <c r="N607" s="5" t="str">
        <f>IF(Eingabe!L623&lt;&gt; "",Eingabe!L623,"")</f>
        <v/>
      </c>
      <c r="O607" s="4" t="str">
        <f>IF(Eingabe!M623 &lt;&gt; "", VLOOKUP(Eingabe!M623,tblRFQZusatz!A$2:B$4,2,FALSE),"")</f>
        <v/>
      </c>
      <c r="P607" s="16">
        <f>+Eingabe!P623</f>
        <v>0</v>
      </c>
      <c r="Q607" s="4" t="e">
        <f>VLOOKUP(Eingabe!J623,tblBeobachter!$A$2:$B$4318,2,FALSE)</f>
        <v>#N/A</v>
      </c>
      <c r="R607" s="4" t="str">
        <f>IF(Eingabe!K623&lt;&gt; "",VLOOKUP(Eingabe!K623,tblBeobachter!$A$2:$B$4318,2,FALSE),"")</f>
        <v/>
      </c>
      <c r="S607" s="4" t="str">
        <f>IF(Eingabe!N623 &lt;&gt; "",VLOOKUP(Eingabe!N623,tlbLebensraumtyp!A$2:B$26,2,FALSE),"")</f>
        <v/>
      </c>
      <c r="T607" s="4" t="str">
        <f>IF(Eingabe!O623&lt;&gt;"",VLOOKUP(Eingabe!O623,tlbLebensraumtyp!A$2:B$26,2,FALSE)," ")</f>
        <v xml:space="preserve"> </v>
      </c>
    </row>
    <row r="608" spans="1:20" x14ac:dyDescent="0.25">
      <c r="A608" s="36">
        <f>+Eingabe!A624</f>
        <v>0</v>
      </c>
      <c r="B608" s="4" t="e">
        <f>VLOOKUP(Eingabe!Q624,tblArt!$A$2:$B$321,2,FALSE)</f>
        <v>#N/A</v>
      </c>
      <c r="C608" s="4" t="e">
        <f>VLOOKUP(Eingabe!B624,tblGemeinde!A$2:D$2867,4,FALSE)</f>
        <v>#N/A</v>
      </c>
      <c r="D608" s="4" t="e">
        <f>VLOOKUP(Eingabe!R624,tblAnzahl!A$2:D$6,4,FALSE)</f>
        <v>#N/A</v>
      </c>
      <c r="E608" s="18" t="str">
        <f>IF(Eingabe!S624&lt;&gt;"",Eingabe!S624,"")</f>
        <v/>
      </c>
      <c r="F608" s="4" t="e">
        <f>VLOOKUP(Eingabe!T624,tblBemerkung!A$2:B$8,2,FALSE)</f>
        <v>#N/A</v>
      </c>
      <c r="G608" s="35">
        <f>+Eingabe!C624</f>
        <v>0</v>
      </c>
      <c r="H608" s="4">
        <f>+Eingabe!H624</f>
        <v>0</v>
      </c>
      <c r="I608" s="4">
        <f>+Eingabe!D624</f>
        <v>0</v>
      </c>
      <c r="J608" s="4">
        <f>IF((Eingabe!E624&lt;&gt;""),Eingabe!E624,Eingabe!D624)</f>
        <v>0</v>
      </c>
      <c r="K608" s="4">
        <f>+Eingabe!F624</f>
        <v>0</v>
      </c>
      <c r="L608" s="4">
        <f>IF((Eingabe!G624&lt;&gt;""),Eingabe!G624,Eingabe!F624)</f>
        <v>0</v>
      </c>
      <c r="M608" s="4">
        <f>+Eingabe!I624</f>
        <v>0</v>
      </c>
      <c r="N608" s="5" t="str">
        <f>IF(Eingabe!L624&lt;&gt; "",Eingabe!L624,"")</f>
        <v/>
      </c>
      <c r="O608" s="4" t="str">
        <f>IF(Eingabe!M624 &lt;&gt; "", VLOOKUP(Eingabe!M624,tblRFQZusatz!A$2:B$4,2,FALSE),"")</f>
        <v/>
      </c>
      <c r="P608" s="16">
        <f>+Eingabe!P624</f>
        <v>0</v>
      </c>
      <c r="Q608" s="4" t="e">
        <f>VLOOKUP(Eingabe!J624,tblBeobachter!$A$2:$B$4318,2,FALSE)</f>
        <v>#N/A</v>
      </c>
      <c r="R608" s="4" t="str">
        <f>IF(Eingabe!K624&lt;&gt; "",VLOOKUP(Eingabe!K624,tblBeobachter!$A$2:$B$4318,2,FALSE),"")</f>
        <v/>
      </c>
      <c r="S608" s="4" t="str">
        <f>IF(Eingabe!N624 &lt;&gt; "",VLOOKUP(Eingabe!N624,tlbLebensraumtyp!A$2:B$26,2,FALSE),"")</f>
        <v/>
      </c>
      <c r="T608" s="4" t="str">
        <f>IF(Eingabe!O624&lt;&gt;"",VLOOKUP(Eingabe!O624,tlbLebensraumtyp!A$2:B$26,2,FALSE)," ")</f>
        <v xml:space="preserve"> </v>
      </c>
    </row>
    <row r="609" spans="1:20" x14ac:dyDescent="0.25">
      <c r="A609" s="36">
        <f>+Eingabe!A625</f>
        <v>0</v>
      </c>
      <c r="B609" s="4" t="e">
        <f>VLOOKUP(Eingabe!Q625,tblArt!$A$2:$B$321,2,FALSE)</f>
        <v>#N/A</v>
      </c>
      <c r="C609" s="4" t="e">
        <f>VLOOKUP(Eingabe!B625,tblGemeinde!A$2:D$2867,4,FALSE)</f>
        <v>#N/A</v>
      </c>
      <c r="D609" s="4" t="e">
        <f>VLOOKUP(Eingabe!R625,tblAnzahl!A$2:D$6,4,FALSE)</f>
        <v>#N/A</v>
      </c>
      <c r="E609" s="18" t="str">
        <f>IF(Eingabe!S625&lt;&gt;"",Eingabe!S625,"")</f>
        <v/>
      </c>
      <c r="F609" s="4" t="e">
        <f>VLOOKUP(Eingabe!T625,tblBemerkung!A$2:B$8,2,FALSE)</f>
        <v>#N/A</v>
      </c>
      <c r="G609" s="35">
        <f>+Eingabe!C625</f>
        <v>0</v>
      </c>
      <c r="H609" s="4">
        <f>+Eingabe!H625</f>
        <v>0</v>
      </c>
      <c r="I609" s="4">
        <f>+Eingabe!D625</f>
        <v>0</v>
      </c>
      <c r="J609" s="4">
        <f>IF((Eingabe!E625&lt;&gt;""),Eingabe!E625,Eingabe!D625)</f>
        <v>0</v>
      </c>
      <c r="K609" s="4">
        <f>+Eingabe!F625</f>
        <v>0</v>
      </c>
      <c r="L609" s="4">
        <f>IF((Eingabe!G625&lt;&gt;""),Eingabe!G625,Eingabe!F625)</f>
        <v>0</v>
      </c>
      <c r="M609" s="4">
        <f>+Eingabe!I625</f>
        <v>0</v>
      </c>
      <c r="N609" s="5" t="str">
        <f>IF(Eingabe!L625&lt;&gt; "",Eingabe!L625,"")</f>
        <v/>
      </c>
      <c r="O609" s="4" t="str">
        <f>IF(Eingabe!M625 &lt;&gt; "", VLOOKUP(Eingabe!M625,tblRFQZusatz!A$2:B$4,2,FALSE),"")</f>
        <v/>
      </c>
      <c r="P609" s="16">
        <f>+Eingabe!P625</f>
        <v>0</v>
      </c>
      <c r="Q609" s="4" t="e">
        <f>VLOOKUP(Eingabe!J625,tblBeobachter!$A$2:$B$4318,2,FALSE)</f>
        <v>#N/A</v>
      </c>
      <c r="R609" s="4" t="str">
        <f>IF(Eingabe!K625&lt;&gt; "",VLOOKUP(Eingabe!K625,tblBeobachter!$A$2:$B$4318,2,FALSE),"")</f>
        <v/>
      </c>
      <c r="S609" s="4" t="str">
        <f>IF(Eingabe!N625 &lt;&gt; "",VLOOKUP(Eingabe!N625,tlbLebensraumtyp!A$2:B$26,2,FALSE),"")</f>
        <v/>
      </c>
      <c r="T609" s="4" t="str">
        <f>IF(Eingabe!O625&lt;&gt;"",VLOOKUP(Eingabe!O625,tlbLebensraumtyp!A$2:B$26,2,FALSE)," ")</f>
        <v xml:space="preserve"> </v>
      </c>
    </row>
    <row r="610" spans="1:20" x14ac:dyDescent="0.25">
      <c r="A610" s="36">
        <f>+Eingabe!A626</f>
        <v>0</v>
      </c>
      <c r="B610" s="4" t="e">
        <f>VLOOKUP(Eingabe!Q626,tblArt!$A$2:$B$321,2,FALSE)</f>
        <v>#N/A</v>
      </c>
      <c r="C610" s="4" t="e">
        <f>VLOOKUP(Eingabe!B626,tblGemeinde!A$2:D$2867,4,FALSE)</f>
        <v>#N/A</v>
      </c>
      <c r="D610" s="4" t="e">
        <f>VLOOKUP(Eingabe!R626,tblAnzahl!A$2:D$6,4,FALSE)</f>
        <v>#N/A</v>
      </c>
      <c r="E610" s="18" t="str">
        <f>IF(Eingabe!S626&lt;&gt;"",Eingabe!S626,"")</f>
        <v/>
      </c>
      <c r="F610" s="4" t="e">
        <f>VLOOKUP(Eingabe!T626,tblBemerkung!A$2:B$8,2,FALSE)</f>
        <v>#N/A</v>
      </c>
      <c r="G610" s="35">
        <f>+Eingabe!C626</f>
        <v>0</v>
      </c>
      <c r="H610" s="4">
        <f>+Eingabe!H626</f>
        <v>0</v>
      </c>
      <c r="I610" s="4">
        <f>+Eingabe!D626</f>
        <v>0</v>
      </c>
      <c r="J610" s="4">
        <f>IF((Eingabe!E626&lt;&gt;""),Eingabe!E626,Eingabe!D626)</f>
        <v>0</v>
      </c>
      <c r="K610" s="4">
        <f>+Eingabe!F626</f>
        <v>0</v>
      </c>
      <c r="L610" s="4">
        <f>IF((Eingabe!G626&lt;&gt;""),Eingabe!G626,Eingabe!F626)</f>
        <v>0</v>
      </c>
      <c r="M610" s="4">
        <f>+Eingabe!I626</f>
        <v>0</v>
      </c>
      <c r="N610" s="5" t="str">
        <f>IF(Eingabe!L626&lt;&gt; "",Eingabe!L626,"")</f>
        <v/>
      </c>
      <c r="O610" s="4" t="str">
        <f>IF(Eingabe!M626 &lt;&gt; "", VLOOKUP(Eingabe!M626,tblRFQZusatz!A$2:B$4,2,FALSE),"")</f>
        <v/>
      </c>
      <c r="P610" s="16">
        <f>+Eingabe!P626</f>
        <v>0</v>
      </c>
      <c r="Q610" s="4" t="e">
        <f>VLOOKUP(Eingabe!J626,tblBeobachter!$A$2:$B$4318,2,FALSE)</f>
        <v>#N/A</v>
      </c>
      <c r="R610" s="4" t="str">
        <f>IF(Eingabe!K626&lt;&gt; "",VLOOKUP(Eingabe!K626,tblBeobachter!$A$2:$B$4318,2,FALSE),"")</f>
        <v/>
      </c>
      <c r="S610" s="4" t="str">
        <f>IF(Eingabe!N626 &lt;&gt; "",VLOOKUP(Eingabe!N626,tlbLebensraumtyp!A$2:B$26,2,FALSE),"")</f>
        <v/>
      </c>
      <c r="T610" s="4" t="str">
        <f>IF(Eingabe!O626&lt;&gt;"",VLOOKUP(Eingabe!O626,tlbLebensraumtyp!A$2:B$26,2,FALSE)," ")</f>
        <v xml:space="preserve"> </v>
      </c>
    </row>
    <row r="611" spans="1:20" x14ac:dyDescent="0.25">
      <c r="A611" s="36">
        <f>+Eingabe!A627</f>
        <v>0</v>
      </c>
      <c r="B611" s="4" t="e">
        <f>VLOOKUP(Eingabe!Q627,tblArt!$A$2:$B$321,2,FALSE)</f>
        <v>#N/A</v>
      </c>
      <c r="C611" s="4" t="e">
        <f>VLOOKUP(Eingabe!B627,tblGemeinde!A$2:D$2867,4,FALSE)</f>
        <v>#N/A</v>
      </c>
      <c r="D611" s="4" t="e">
        <f>VLOOKUP(Eingabe!R627,tblAnzahl!A$2:D$6,4,FALSE)</f>
        <v>#N/A</v>
      </c>
      <c r="E611" s="18" t="str">
        <f>IF(Eingabe!S627&lt;&gt;"",Eingabe!S627,"")</f>
        <v/>
      </c>
      <c r="F611" s="4" t="e">
        <f>VLOOKUP(Eingabe!T627,tblBemerkung!A$2:B$8,2,FALSE)</f>
        <v>#N/A</v>
      </c>
      <c r="G611" s="35">
        <f>+Eingabe!C627</f>
        <v>0</v>
      </c>
      <c r="H611" s="4">
        <f>+Eingabe!H627</f>
        <v>0</v>
      </c>
      <c r="I611" s="4">
        <f>+Eingabe!D627</f>
        <v>0</v>
      </c>
      <c r="J611" s="4">
        <f>IF((Eingabe!E627&lt;&gt;""),Eingabe!E627,Eingabe!D627)</f>
        <v>0</v>
      </c>
      <c r="K611" s="4">
        <f>+Eingabe!F627</f>
        <v>0</v>
      </c>
      <c r="L611" s="4">
        <f>IF((Eingabe!G627&lt;&gt;""),Eingabe!G627,Eingabe!F627)</f>
        <v>0</v>
      </c>
      <c r="M611" s="4">
        <f>+Eingabe!I627</f>
        <v>0</v>
      </c>
      <c r="N611" s="5" t="str">
        <f>IF(Eingabe!L627&lt;&gt; "",Eingabe!L627,"")</f>
        <v/>
      </c>
      <c r="O611" s="4" t="str">
        <f>IF(Eingabe!M627 &lt;&gt; "", VLOOKUP(Eingabe!M627,tblRFQZusatz!A$2:B$4,2,FALSE),"")</f>
        <v/>
      </c>
      <c r="P611" s="16">
        <f>+Eingabe!P627</f>
        <v>0</v>
      </c>
      <c r="Q611" s="4" t="e">
        <f>VLOOKUP(Eingabe!J627,tblBeobachter!$A$2:$B$4318,2,FALSE)</f>
        <v>#N/A</v>
      </c>
      <c r="R611" s="4" t="str">
        <f>IF(Eingabe!K627&lt;&gt; "",VLOOKUP(Eingabe!K627,tblBeobachter!$A$2:$B$4318,2,FALSE),"")</f>
        <v/>
      </c>
      <c r="S611" s="4" t="str">
        <f>IF(Eingabe!N627 &lt;&gt; "",VLOOKUP(Eingabe!N627,tlbLebensraumtyp!A$2:B$26,2,FALSE),"")</f>
        <v/>
      </c>
      <c r="T611" s="4" t="str">
        <f>IF(Eingabe!O627&lt;&gt;"",VLOOKUP(Eingabe!O627,tlbLebensraumtyp!A$2:B$26,2,FALSE)," ")</f>
        <v xml:space="preserve"> </v>
      </c>
    </row>
    <row r="612" spans="1:20" x14ac:dyDescent="0.25">
      <c r="A612" s="36">
        <f>+Eingabe!A628</f>
        <v>0</v>
      </c>
      <c r="B612" s="4" t="e">
        <f>VLOOKUP(Eingabe!Q628,tblArt!$A$2:$B$321,2,FALSE)</f>
        <v>#N/A</v>
      </c>
      <c r="C612" s="4" t="e">
        <f>VLOOKUP(Eingabe!B628,tblGemeinde!A$2:D$2867,4,FALSE)</f>
        <v>#N/A</v>
      </c>
      <c r="D612" s="4" t="e">
        <f>VLOOKUP(Eingabe!R628,tblAnzahl!A$2:D$6,4,FALSE)</f>
        <v>#N/A</v>
      </c>
      <c r="E612" s="18" t="str">
        <f>IF(Eingabe!S628&lt;&gt;"",Eingabe!S628,"")</f>
        <v/>
      </c>
      <c r="F612" s="4" t="e">
        <f>VLOOKUP(Eingabe!T628,tblBemerkung!A$2:B$8,2,FALSE)</f>
        <v>#N/A</v>
      </c>
      <c r="G612" s="35">
        <f>+Eingabe!C628</f>
        <v>0</v>
      </c>
      <c r="H612" s="4">
        <f>+Eingabe!H628</f>
        <v>0</v>
      </c>
      <c r="I612" s="4">
        <f>+Eingabe!D628</f>
        <v>0</v>
      </c>
      <c r="J612" s="4">
        <f>IF((Eingabe!E628&lt;&gt;""),Eingabe!E628,Eingabe!D628)</f>
        <v>0</v>
      </c>
      <c r="K612" s="4">
        <f>+Eingabe!F628</f>
        <v>0</v>
      </c>
      <c r="L612" s="4">
        <f>IF((Eingabe!G628&lt;&gt;""),Eingabe!G628,Eingabe!F628)</f>
        <v>0</v>
      </c>
      <c r="M612" s="4">
        <f>+Eingabe!I628</f>
        <v>0</v>
      </c>
      <c r="N612" s="5" t="str">
        <f>IF(Eingabe!L628&lt;&gt; "",Eingabe!L628,"")</f>
        <v/>
      </c>
      <c r="O612" s="4" t="str">
        <f>IF(Eingabe!M628 &lt;&gt; "", VLOOKUP(Eingabe!M628,tblRFQZusatz!A$2:B$4,2,FALSE),"")</f>
        <v/>
      </c>
      <c r="P612" s="16">
        <f>+Eingabe!P628</f>
        <v>0</v>
      </c>
      <c r="Q612" s="4" t="e">
        <f>VLOOKUP(Eingabe!J628,tblBeobachter!$A$2:$B$4318,2,FALSE)</f>
        <v>#N/A</v>
      </c>
      <c r="R612" s="4" t="str">
        <f>IF(Eingabe!K628&lt;&gt; "",VLOOKUP(Eingabe!K628,tblBeobachter!$A$2:$B$4318,2,FALSE),"")</f>
        <v/>
      </c>
      <c r="S612" s="4" t="str">
        <f>IF(Eingabe!N628 &lt;&gt; "",VLOOKUP(Eingabe!N628,tlbLebensraumtyp!A$2:B$26,2,FALSE),"")</f>
        <v/>
      </c>
      <c r="T612" s="4" t="str">
        <f>IF(Eingabe!O628&lt;&gt;"",VLOOKUP(Eingabe!O628,tlbLebensraumtyp!A$2:B$26,2,FALSE)," ")</f>
        <v xml:space="preserve"> </v>
      </c>
    </row>
    <row r="613" spans="1:20" x14ac:dyDescent="0.25">
      <c r="A613" s="36">
        <f>+Eingabe!A629</f>
        <v>0</v>
      </c>
      <c r="B613" s="4" t="e">
        <f>VLOOKUP(Eingabe!Q629,tblArt!$A$2:$B$321,2,FALSE)</f>
        <v>#N/A</v>
      </c>
      <c r="C613" s="4" t="e">
        <f>VLOOKUP(Eingabe!B629,tblGemeinde!A$2:D$2867,4,FALSE)</f>
        <v>#N/A</v>
      </c>
      <c r="D613" s="4" t="e">
        <f>VLOOKUP(Eingabe!R629,tblAnzahl!A$2:D$6,4,FALSE)</f>
        <v>#N/A</v>
      </c>
      <c r="E613" s="18" t="str">
        <f>IF(Eingabe!S629&lt;&gt;"",Eingabe!S629,"")</f>
        <v/>
      </c>
      <c r="F613" s="4" t="e">
        <f>VLOOKUP(Eingabe!T629,tblBemerkung!A$2:B$8,2,FALSE)</f>
        <v>#N/A</v>
      </c>
      <c r="G613" s="35">
        <f>+Eingabe!C629</f>
        <v>0</v>
      </c>
      <c r="H613" s="4">
        <f>+Eingabe!H629</f>
        <v>0</v>
      </c>
      <c r="I613" s="4">
        <f>+Eingabe!D629</f>
        <v>0</v>
      </c>
      <c r="J613" s="4">
        <f>IF((Eingabe!E629&lt;&gt;""),Eingabe!E629,Eingabe!D629)</f>
        <v>0</v>
      </c>
      <c r="K613" s="4">
        <f>+Eingabe!F629</f>
        <v>0</v>
      </c>
      <c r="L613" s="4">
        <f>IF((Eingabe!G629&lt;&gt;""),Eingabe!G629,Eingabe!F629)</f>
        <v>0</v>
      </c>
      <c r="M613" s="4">
        <f>+Eingabe!I629</f>
        <v>0</v>
      </c>
      <c r="N613" s="5" t="str">
        <f>IF(Eingabe!L629&lt;&gt; "",Eingabe!L629,"")</f>
        <v/>
      </c>
      <c r="O613" s="4" t="str">
        <f>IF(Eingabe!M629 &lt;&gt; "", VLOOKUP(Eingabe!M629,tblRFQZusatz!A$2:B$4,2,FALSE),"")</f>
        <v/>
      </c>
      <c r="P613" s="16">
        <f>+Eingabe!P629</f>
        <v>0</v>
      </c>
      <c r="Q613" s="4" t="e">
        <f>VLOOKUP(Eingabe!J629,tblBeobachter!$A$2:$B$4318,2,FALSE)</f>
        <v>#N/A</v>
      </c>
      <c r="R613" s="4" t="str">
        <f>IF(Eingabe!K629&lt;&gt; "",VLOOKUP(Eingabe!K629,tblBeobachter!$A$2:$B$4318,2,FALSE),"")</f>
        <v/>
      </c>
      <c r="S613" s="4" t="str">
        <f>IF(Eingabe!N629 &lt;&gt; "",VLOOKUP(Eingabe!N629,tlbLebensraumtyp!A$2:B$26,2,FALSE),"")</f>
        <v/>
      </c>
      <c r="T613" s="4" t="str">
        <f>IF(Eingabe!O629&lt;&gt;"",VLOOKUP(Eingabe!O629,tlbLebensraumtyp!A$2:B$26,2,FALSE)," ")</f>
        <v xml:space="preserve"> </v>
      </c>
    </row>
    <row r="614" spans="1:20" x14ac:dyDescent="0.25">
      <c r="A614" s="36">
        <f>+Eingabe!A630</f>
        <v>0</v>
      </c>
      <c r="B614" s="4" t="e">
        <f>VLOOKUP(Eingabe!Q630,tblArt!$A$2:$B$321,2,FALSE)</f>
        <v>#N/A</v>
      </c>
      <c r="C614" s="4" t="e">
        <f>VLOOKUP(Eingabe!B630,tblGemeinde!A$2:D$2867,4,FALSE)</f>
        <v>#N/A</v>
      </c>
      <c r="D614" s="4" t="e">
        <f>VLOOKUP(Eingabe!R630,tblAnzahl!A$2:D$6,4,FALSE)</f>
        <v>#N/A</v>
      </c>
      <c r="E614" s="18" t="str">
        <f>IF(Eingabe!S630&lt;&gt;"",Eingabe!S630,"")</f>
        <v/>
      </c>
      <c r="F614" s="4" t="e">
        <f>VLOOKUP(Eingabe!T630,tblBemerkung!A$2:B$8,2,FALSE)</f>
        <v>#N/A</v>
      </c>
      <c r="G614" s="35">
        <f>+Eingabe!C630</f>
        <v>0</v>
      </c>
      <c r="H614" s="4">
        <f>+Eingabe!H630</f>
        <v>0</v>
      </c>
      <c r="I614" s="4">
        <f>+Eingabe!D630</f>
        <v>0</v>
      </c>
      <c r="J614" s="4">
        <f>IF((Eingabe!E630&lt;&gt;""),Eingabe!E630,Eingabe!D630)</f>
        <v>0</v>
      </c>
      <c r="K614" s="4">
        <f>+Eingabe!F630</f>
        <v>0</v>
      </c>
      <c r="L614" s="4">
        <f>IF((Eingabe!G630&lt;&gt;""),Eingabe!G630,Eingabe!F630)</f>
        <v>0</v>
      </c>
      <c r="M614" s="4">
        <f>+Eingabe!I630</f>
        <v>0</v>
      </c>
      <c r="N614" s="5" t="str">
        <f>IF(Eingabe!L630&lt;&gt; "",Eingabe!L630,"")</f>
        <v/>
      </c>
      <c r="O614" s="4" t="str">
        <f>IF(Eingabe!M630 &lt;&gt; "", VLOOKUP(Eingabe!M630,tblRFQZusatz!A$2:B$4,2,FALSE),"")</f>
        <v/>
      </c>
      <c r="P614" s="16">
        <f>+Eingabe!P630</f>
        <v>0</v>
      </c>
      <c r="Q614" s="4" t="e">
        <f>VLOOKUP(Eingabe!J630,tblBeobachter!$A$2:$B$4318,2,FALSE)</f>
        <v>#N/A</v>
      </c>
      <c r="R614" s="4" t="str">
        <f>IF(Eingabe!K630&lt;&gt; "",VLOOKUP(Eingabe!K630,tblBeobachter!$A$2:$B$4318,2,FALSE),"")</f>
        <v/>
      </c>
      <c r="S614" s="4" t="str">
        <f>IF(Eingabe!N630 &lt;&gt; "",VLOOKUP(Eingabe!N630,tlbLebensraumtyp!A$2:B$26,2,FALSE),"")</f>
        <v/>
      </c>
      <c r="T614" s="4" t="str">
        <f>IF(Eingabe!O630&lt;&gt;"",VLOOKUP(Eingabe!O630,tlbLebensraumtyp!A$2:B$26,2,FALSE)," ")</f>
        <v xml:space="preserve"> </v>
      </c>
    </row>
    <row r="615" spans="1:20" x14ac:dyDescent="0.25">
      <c r="A615" s="36">
        <f>+Eingabe!A631</f>
        <v>0</v>
      </c>
      <c r="B615" s="4" t="e">
        <f>VLOOKUP(Eingabe!Q631,tblArt!$A$2:$B$321,2,FALSE)</f>
        <v>#N/A</v>
      </c>
      <c r="C615" s="4" t="e">
        <f>VLOOKUP(Eingabe!B631,tblGemeinde!A$2:D$2867,4,FALSE)</f>
        <v>#N/A</v>
      </c>
      <c r="D615" s="4" t="e">
        <f>VLOOKUP(Eingabe!R631,tblAnzahl!A$2:D$6,4,FALSE)</f>
        <v>#N/A</v>
      </c>
      <c r="E615" s="18" t="str">
        <f>IF(Eingabe!S631&lt;&gt;"",Eingabe!S631,"")</f>
        <v/>
      </c>
      <c r="F615" s="4" t="e">
        <f>VLOOKUP(Eingabe!T631,tblBemerkung!A$2:B$8,2,FALSE)</f>
        <v>#N/A</v>
      </c>
      <c r="G615" s="35">
        <f>+Eingabe!C631</f>
        <v>0</v>
      </c>
      <c r="H615" s="4">
        <f>+Eingabe!H631</f>
        <v>0</v>
      </c>
      <c r="I615" s="4">
        <f>+Eingabe!D631</f>
        <v>0</v>
      </c>
      <c r="J615" s="4">
        <f>IF((Eingabe!E631&lt;&gt;""),Eingabe!E631,Eingabe!D631)</f>
        <v>0</v>
      </c>
      <c r="K615" s="4">
        <f>+Eingabe!F631</f>
        <v>0</v>
      </c>
      <c r="L615" s="4">
        <f>IF((Eingabe!G631&lt;&gt;""),Eingabe!G631,Eingabe!F631)</f>
        <v>0</v>
      </c>
      <c r="M615" s="4">
        <f>+Eingabe!I631</f>
        <v>0</v>
      </c>
      <c r="N615" s="5" t="str">
        <f>IF(Eingabe!L631&lt;&gt; "",Eingabe!L631,"")</f>
        <v/>
      </c>
      <c r="O615" s="4" t="str">
        <f>IF(Eingabe!M631 &lt;&gt; "", VLOOKUP(Eingabe!M631,tblRFQZusatz!A$2:B$4,2,FALSE),"")</f>
        <v/>
      </c>
      <c r="P615" s="16">
        <f>+Eingabe!P631</f>
        <v>0</v>
      </c>
      <c r="Q615" s="4" t="e">
        <f>VLOOKUP(Eingabe!J631,tblBeobachter!$A$2:$B$4318,2,FALSE)</f>
        <v>#N/A</v>
      </c>
      <c r="R615" s="4" t="str">
        <f>IF(Eingabe!K631&lt;&gt; "",VLOOKUP(Eingabe!K631,tblBeobachter!$A$2:$B$4318,2,FALSE),"")</f>
        <v/>
      </c>
      <c r="S615" s="4" t="str">
        <f>IF(Eingabe!N631 &lt;&gt; "",VLOOKUP(Eingabe!N631,tlbLebensraumtyp!A$2:B$26,2,FALSE),"")</f>
        <v/>
      </c>
      <c r="T615" s="4" t="str">
        <f>IF(Eingabe!O631&lt;&gt;"",VLOOKUP(Eingabe!O631,tlbLebensraumtyp!A$2:B$26,2,FALSE)," ")</f>
        <v xml:space="preserve"> </v>
      </c>
    </row>
    <row r="616" spans="1:20" x14ac:dyDescent="0.25">
      <c r="A616" s="36">
        <f>+Eingabe!A632</f>
        <v>0</v>
      </c>
      <c r="B616" s="4" t="e">
        <f>VLOOKUP(Eingabe!Q632,tblArt!$A$2:$B$321,2,FALSE)</f>
        <v>#N/A</v>
      </c>
      <c r="C616" s="4" t="e">
        <f>VLOOKUP(Eingabe!B632,tblGemeinde!A$2:D$2867,4,FALSE)</f>
        <v>#N/A</v>
      </c>
      <c r="D616" s="4" t="e">
        <f>VLOOKUP(Eingabe!R632,tblAnzahl!A$2:D$6,4,FALSE)</f>
        <v>#N/A</v>
      </c>
      <c r="E616" s="18" t="str">
        <f>IF(Eingabe!S632&lt;&gt;"",Eingabe!S632,"")</f>
        <v/>
      </c>
      <c r="F616" s="4" t="e">
        <f>VLOOKUP(Eingabe!T632,tblBemerkung!A$2:B$8,2,FALSE)</f>
        <v>#N/A</v>
      </c>
      <c r="G616" s="35">
        <f>+Eingabe!C632</f>
        <v>0</v>
      </c>
      <c r="H616" s="4">
        <f>+Eingabe!H632</f>
        <v>0</v>
      </c>
      <c r="I616" s="4">
        <f>+Eingabe!D632</f>
        <v>0</v>
      </c>
      <c r="J616" s="4">
        <f>IF((Eingabe!E632&lt;&gt;""),Eingabe!E632,Eingabe!D632)</f>
        <v>0</v>
      </c>
      <c r="K616" s="4">
        <f>+Eingabe!F632</f>
        <v>0</v>
      </c>
      <c r="L616" s="4">
        <f>IF((Eingabe!G632&lt;&gt;""),Eingabe!G632,Eingabe!F632)</f>
        <v>0</v>
      </c>
      <c r="M616" s="4">
        <f>+Eingabe!I632</f>
        <v>0</v>
      </c>
      <c r="N616" s="5" t="str">
        <f>IF(Eingabe!L632&lt;&gt; "",Eingabe!L632,"")</f>
        <v/>
      </c>
      <c r="O616" s="4" t="str">
        <f>IF(Eingabe!M632 &lt;&gt; "", VLOOKUP(Eingabe!M632,tblRFQZusatz!A$2:B$4,2,FALSE),"")</f>
        <v/>
      </c>
      <c r="P616" s="16">
        <f>+Eingabe!P632</f>
        <v>0</v>
      </c>
      <c r="Q616" s="4" t="e">
        <f>VLOOKUP(Eingabe!J632,tblBeobachter!$A$2:$B$4318,2,FALSE)</f>
        <v>#N/A</v>
      </c>
      <c r="R616" s="4" t="str">
        <f>IF(Eingabe!K632&lt;&gt; "",VLOOKUP(Eingabe!K632,tblBeobachter!$A$2:$B$4318,2,FALSE),"")</f>
        <v/>
      </c>
      <c r="S616" s="4" t="str">
        <f>IF(Eingabe!N632 &lt;&gt; "",VLOOKUP(Eingabe!N632,tlbLebensraumtyp!A$2:B$26,2,FALSE),"")</f>
        <v/>
      </c>
      <c r="T616" s="4" t="str">
        <f>IF(Eingabe!O632&lt;&gt;"",VLOOKUP(Eingabe!O632,tlbLebensraumtyp!A$2:B$26,2,FALSE)," ")</f>
        <v xml:space="preserve"> </v>
      </c>
    </row>
    <row r="617" spans="1:20" x14ac:dyDescent="0.25">
      <c r="A617" s="36">
        <f>+Eingabe!A633</f>
        <v>0</v>
      </c>
      <c r="B617" s="4" t="e">
        <f>VLOOKUP(Eingabe!Q633,tblArt!$A$2:$B$321,2,FALSE)</f>
        <v>#N/A</v>
      </c>
      <c r="C617" s="4" t="e">
        <f>VLOOKUP(Eingabe!B633,tblGemeinde!A$2:D$2867,4,FALSE)</f>
        <v>#N/A</v>
      </c>
      <c r="D617" s="4" t="e">
        <f>VLOOKUP(Eingabe!R633,tblAnzahl!A$2:D$6,4,FALSE)</f>
        <v>#N/A</v>
      </c>
      <c r="E617" s="18" t="str">
        <f>IF(Eingabe!S633&lt;&gt;"",Eingabe!S633,"")</f>
        <v/>
      </c>
      <c r="F617" s="4" t="e">
        <f>VLOOKUP(Eingabe!T633,tblBemerkung!A$2:B$8,2,FALSE)</f>
        <v>#N/A</v>
      </c>
      <c r="G617" s="35">
        <f>+Eingabe!C633</f>
        <v>0</v>
      </c>
      <c r="H617" s="4">
        <f>+Eingabe!H633</f>
        <v>0</v>
      </c>
      <c r="I617" s="4">
        <f>+Eingabe!D633</f>
        <v>0</v>
      </c>
      <c r="J617" s="4">
        <f>IF((Eingabe!E633&lt;&gt;""),Eingabe!E633,Eingabe!D633)</f>
        <v>0</v>
      </c>
      <c r="K617" s="4">
        <f>+Eingabe!F633</f>
        <v>0</v>
      </c>
      <c r="L617" s="4">
        <f>IF((Eingabe!G633&lt;&gt;""),Eingabe!G633,Eingabe!F633)</f>
        <v>0</v>
      </c>
      <c r="M617" s="4">
        <f>+Eingabe!I633</f>
        <v>0</v>
      </c>
      <c r="N617" s="5" t="str">
        <f>IF(Eingabe!L633&lt;&gt; "",Eingabe!L633,"")</f>
        <v/>
      </c>
      <c r="O617" s="4" t="str">
        <f>IF(Eingabe!M633 &lt;&gt; "", VLOOKUP(Eingabe!M633,tblRFQZusatz!A$2:B$4,2,FALSE),"")</f>
        <v/>
      </c>
      <c r="P617" s="16">
        <f>+Eingabe!P633</f>
        <v>0</v>
      </c>
      <c r="Q617" s="4" t="e">
        <f>VLOOKUP(Eingabe!J633,tblBeobachter!$A$2:$B$4318,2,FALSE)</f>
        <v>#N/A</v>
      </c>
      <c r="R617" s="4" t="str">
        <f>IF(Eingabe!K633&lt;&gt; "",VLOOKUP(Eingabe!K633,tblBeobachter!$A$2:$B$4318,2,FALSE),"")</f>
        <v/>
      </c>
      <c r="S617" s="4" t="str">
        <f>IF(Eingabe!N633 &lt;&gt; "",VLOOKUP(Eingabe!N633,tlbLebensraumtyp!A$2:B$26,2,FALSE),"")</f>
        <v/>
      </c>
      <c r="T617" s="4" t="str">
        <f>IF(Eingabe!O633&lt;&gt;"",VLOOKUP(Eingabe!O633,tlbLebensraumtyp!A$2:B$26,2,FALSE)," ")</f>
        <v xml:space="preserve"> </v>
      </c>
    </row>
    <row r="618" spans="1:20" x14ac:dyDescent="0.25">
      <c r="A618" s="36">
        <f>+Eingabe!A634</f>
        <v>0</v>
      </c>
      <c r="B618" s="4" t="e">
        <f>VLOOKUP(Eingabe!Q634,tblArt!$A$2:$B$321,2,FALSE)</f>
        <v>#N/A</v>
      </c>
      <c r="C618" s="4" t="e">
        <f>VLOOKUP(Eingabe!B634,tblGemeinde!A$2:D$2867,4,FALSE)</f>
        <v>#N/A</v>
      </c>
      <c r="D618" s="4" t="e">
        <f>VLOOKUP(Eingabe!R634,tblAnzahl!A$2:D$6,4,FALSE)</f>
        <v>#N/A</v>
      </c>
      <c r="E618" s="18" t="str">
        <f>IF(Eingabe!S634&lt;&gt;"",Eingabe!S634,"")</f>
        <v/>
      </c>
      <c r="F618" s="4" t="e">
        <f>VLOOKUP(Eingabe!T634,tblBemerkung!A$2:B$8,2,FALSE)</f>
        <v>#N/A</v>
      </c>
      <c r="G618" s="35">
        <f>+Eingabe!C634</f>
        <v>0</v>
      </c>
      <c r="H618" s="4">
        <f>+Eingabe!H634</f>
        <v>0</v>
      </c>
      <c r="I618" s="4">
        <f>+Eingabe!D634</f>
        <v>0</v>
      </c>
      <c r="J618" s="4">
        <f>IF((Eingabe!E634&lt;&gt;""),Eingabe!E634,Eingabe!D634)</f>
        <v>0</v>
      </c>
      <c r="K618" s="4">
        <f>+Eingabe!F634</f>
        <v>0</v>
      </c>
      <c r="L618" s="4">
        <f>IF((Eingabe!G634&lt;&gt;""),Eingabe!G634,Eingabe!F634)</f>
        <v>0</v>
      </c>
      <c r="M618" s="4">
        <f>+Eingabe!I634</f>
        <v>0</v>
      </c>
      <c r="N618" s="5" t="str">
        <f>IF(Eingabe!L634&lt;&gt; "",Eingabe!L634,"")</f>
        <v/>
      </c>
      <c r="O618" s="4" t="str">
        <f>IF(Eingabe!M634 &lt;&gt; "", VLOOKUP(Eingabe!M634,tblRFQZusatz!A$2:B$4,2,FALSE),"")</f>
        <v/>
      </c>
      <c r="P618" s="16">
        <f>+Eingabe!P634</f>
        <v>0</v>
      </c>
      <c r="Q618" s="4" t="e">
        <f>VLOOKUP(Eingabe!J634,tblBeobachter!$A$2:$B$4318,2,FALSE)</f>
        <v>#N/A</v>
      </c>
      <c r="R618" s="4" t="str">
        <f>IF(Eingabe!K634&lt;&gt; "",VLOOKUP(Eingabe!K634,tblBeobachter!$A$2:$B$4318,2,FALSE),"")</f>
        <v/>
      </c>
      <c r="S618" s="4" t="str">
        <f>IF(Eingabe!N634 &lt;&gt; "",VLOOKUP(Eingabe!N634,tlbLebensraumtyp!A$2:B$26,2,FALSE),"")</f>
        <v/>
      </c>
      <c r="T618" s="4" t="str">
        <f>IF(Eingabe!O634&lt;&gt;"",VLOOKUP(Eingabe!O634,tlbLebensraumtyp!A$2:B$26,2,FALSE)," ")</f>
        <v xml:space="preserve"> </v>
      </c>
    </row>
    <row r="619" spans="1:20" x14ac:dyDescent="0.25">
      <c r="A619" s="36">
        <f>+Eingabe!A635</f>
        <v>0</v>
      </c>
      <c r="B619" s="4" t="e">
        <f>VLOOKUP(Eingabe!Q635,tblArt!$A$2:$B$321,2,FALSE)</f>
        <v>#N/A</v>
      </c>
      <c r="C619" s="4" t="e">
        <f>VLOOKUP(Eingabe!B635,tblGemeinde!A$2:D$2867,4,FALSE)</f>
        <v>#N/A</v>
      </c>
      <c r="D619" s="4" t="e">
        <f>VLOOKUP(Eingabe!R635,tblAnzahl!A$2:D$6,4,FALSE)</f>
        <v>#N/A</v>
      </c>
      <c r="E619" s="18" t="str">
        <f>IF(Eingabe!S635&lt;&gt;"",Eingabe!S635,"")</f>
        <v/>
      </c>
      <c r="F619" s="4" t="e">
        <f>VLOOKUP(Eingabe!T635,tblBemerkung!A$2:B$8,2,FALSE)</f>
        <v>#N/A</v>
      </c>
      <c r="G619" s="35">
        <f>+Eingabe!C635</f>
        <v>0</v>
      </c>
      <c r="H619" s="4">
        <f>+Eingabe!H635</f>
        <v>0</v>
      </c>
      <c r="I619" s="4">
        <f>+Eingabe!D635</f>
        <v>0</v>
      </c>
      <c r="J619" s="4">
        <f>IF((Eingabe!E635&lt;&gt;""),Eingabe!E635,Eingabe!D635)</f>
        <v>0</v>
      </c>
      <c r="K619" s="4">
        <f>+Eingabe!F635</f>
        <v>0</v>
      </c>
      <c r="L619" s="4">
        <f>IF((Eingabe!G635&lt;&gt;""),Eingabe!G635,Eingabe!F635)</f>
        <v>0</v>
      </c>
      <c r="M619" s="4">
        <f>+Eingabe!I635</f>
        <v>0</v>
      </c>
      <c r="N619" s="5" t="str">
        <f>IF(Eingabe!L635&lt;&gt; "",Eingabe!L635,"")</f>
        <v/>
      </c>
      <c r="O619" s="4" t="str">
        <f>IF(Eingabe!M635 &lt;&gt; "", VLOOKUP(Eingabe!M635,tblRFQZusatz!A$2:B$4,2,FALSE),"")</f>
        <v/>
      </c>
      <c r="P619" s="16">
        <f>+Eingabe!P635</f>
        <v>0</v>
      </c>
      <c r="Q619" s="4" t="e">
        <f>VLOOKUP(Eingabe!J635,tblBeobachter!$A$2:$B$4318,2,FALSE)</f>
        <v>#N/A</v>
      </c>
      <c r="R619" s="4" t="str">
        <f>IF(Eingabe!K635&lt;&gt; "",VLOOKUP(Eingabe!K635,tblBeobachter!$A$2:$B$4318,2,FALSE),"")</f>
        <v/>
      </c>
      <c r="S619" s="4" t="str">
        <f>IF(Eingabe!N635 &lt;&gt; "",VLOOKUP(Eingabe!N635,tlbLebensraumtyp!A$2:B$26,2,FALSE),"")</f>
        <v/>
      </c>
      <c r="T619" s="4" t="str">
        <f>IF(Eingabe!O635&lt;&gt;"",VLOOKUP(Eingabe!O635,tlbLebensraumtyp!A$2:B$26,2,FALSE)," ")</f>
        <v xml:space="preserve"> </v>
      </c>
    </row>
    <row r="620" spans="1:20" x14ac:dyDescent="0.25">
      <c r="A620" s="36">
        <f>+Eingabe!A636</f>
        <v>0</v>
      </c>
      <c r="B620" s="4" t="e">
        <f>VLOOKUP(Eingabe!Q636,tblArt!$A$2:$B$321,2,FALSE)</f>
        <v>#N/A</v>
      </c>
      <c r="C620" s="4" t="e">
        <f>VLOOKUP(Eingabe!B636,tblGemeinde!A$2:D$2867,4,FALSE)</f>
        <v>#N/A</v>
      </c>
      <c r="D620" s="4" t="e">
        <f>VLOOKUP(Eingabe!R636,tblAnzahl!A$2:D$6,4,FALSE)</f>
        <v>#N/A</v>
      </c>
      <c r="E620" s="18" t="str">
        <f>IF(Eingabe!S636&lt;&gt;"",Eingabe!S636,"")</f>
        <v/>
      </c>
      <c r="F620" s="4" t="e">
        <f>VLOOKUP(Eingabe!T636,tblBemerkung!A$2:B$8,2,FALSE)</f>
        <v>#N/A</v>
      </c>
      <c r="G620" s="35">
        <f>+Eingabe!C636</f>
        <v>0</v>
      </c>
      <c r="H620" s="4">
        <f>+Eingabe!H636</f>
        <v>0</v>
      </c>
      <c r="I620" s="4">
        <f>+Eingabe!D636</f>
        <v>0</v>
      </c>
      <c r="J620" s="4">
        <f>IF((Eingabe!E636&lt;&gt;""),Eingabe!E636,Eingabe!D636)</f>
        <v>0</v>
      </c>
      <c r="K620" s="4">
        <f>+Eingabe!F636</f>
        <v>0</v>
      </c>
      <c r="L620" s="4">
        <f>IF((Eingabe!G636&lt;&gt;""),Eingabe!G636,Eingabe!F636)</f>
        <v>0</v>
      </c>
      <c r="M620" s="4">
        <f>+Eingabe!I636</f>
        <v>0</v>
      </c>
      <c r="N620" s="5" t="str">
        <f>IF(Eingabe!L636&lt;&gt; "",Eingabe!L636,"")</f>
        <v/>
      </c>
      <c r="O620" s="4" t="str">
        <f>IF(Eingabe!M636 &lt;&gt; "", VLOOKUP(Eingabe!M636,tblRFQZusatz!A$2:B$4,2,FALSE),"")</f>
        <v/>
      </c>
      <c r="P620" s="16">
        <f>+Eingabe!P636</f>
        <v>0</v>
      </c>
      <c r="Q620" s="4" t="e">
        <f>VLOOKUP(Eingabe!J636,tblBeobachter!$A$2:$B$4318,2,FALSE)</f>
        <v>#N/A</v>
      </c>
      <c r="R620" s="4" t="str">
        <f>IF(Eingabe!K636&lt;&gt; "",VLOOKUP(Eingabe!K636,tblBeobachter!$A$2:$B$4318,2,FALSE),"")</f>
        <v/>
      </c>
      <c r="S620" s="4" t="str">
        <f>IF(Eingabe!N636 &lt;&gt; "",VLOOKUP(Eingabe!N636,tlbLebensraumtyp!A$2:B$26,2,FALSE),"")</f>
        <v/>
      </c>
      <c r="T620" s="4" t="str">
        <f>IF(Eingabe!O636&lt;&gt;"",VLOOKUP(Eingabe!O636,tlbLebensraumtyp!A$2:B$26,2,FALSE)," ")</f>
        <v xml:space="preserve"> </v>
      </c>
    </row>
    <row r="621" spans="1:20" x14ac:dyDescent="0.25">
      <c r="A621" s="36">
        <f>+Eingabe!A637</f>
        <v>0</v>
      </c>
      <c r="B621" s="4" t="e">
        <f>VLOOKUP(Eingabe!Q637,tblArt!$A$2:$B$321,2,FALSE)</f>
        <v>#N/A</v>
      </c>
      <c r="C621" s="4" t="e">
        <f>VLOOKUP(Eingabe!B637,tblGemeinde!A$2:D$2867,4,FALSE)</f>
        <v>#N/A</v>
      </c>
      <c r="D621" s="4" t="e">
        <f>VLOOKUP(Eingabe!R637,tblAnzahl!A$2:D$6,4,FALSE)</f>
        <v>#N/A</v>
      </c>
      <c r="E621" s="18" t="str">
        <f>IF(Eingabe!S637&lt;&gt;"",Eingabe!S637,"")</f>
        <v/>
      </c>
      <c r="F621" s="4" t="e">
        <f>VLOOKUP(Eingabe!T637,tblBemerkung!A$2:B$8,2,FALSE)</f>
        <v>#N/A</v>
      </c>
      <c r="G621" s="35">
        <f>+Eingabe!C637</f>
        <v>0</v>
      </c>
      <c r="H621" s="4">
        <f>+Eingabe!H637</f>
        <v>0</v>
      </c>
      <c r="I621" s="4">
        <f>+Eingabe!D637</f>
        <v>0</v>
      </c>
      <c r="J621" s="4">
        <f>IF((Eingabe!E637&lt;&gt;""),Eingabe!E637,Eingabe!D637)</f>
        <v>0</v>
      </c>
      <c r="K621" s="4">
        <f>+Eingabe!F637</f>
        <v>0</v>
      </c>
      <c r="L621" s="4">
        <f>IF((Eingabe!G637&lt;&gt;""),Eingabe!G637,Eingabe!F637)</f>
        <v>0</v>
      </c>
      <c r="M621" s="4">
        <f>+Eingabe!I637</f>
        <v>0</v>
      </c>
      <c r="N621" s="5" t="str">
        <f>IF(Eingabe!L637&lt;&gt; "",Eingabe!L637,"")</f>
        <v/>
      </c>
      <c r="O621" s="4" t="str">
        <f>IF(Eingabe!M637 &lt;&gt; "", VLOOKUP(Eingabe!M637,tblRFQZusatz!A$2:B$4,2,FALSE),"")</f>
        <v/>
      </c>
      <c r="P621" s="16">
        <f>+Eingabe!P637</f>
        <v>0</v>
      </c>
      <c r="Q621" s="4" t="e">
        <f>VLOOKUP(Eingabe!J637,tblBeobachter!$A$2:$B$4318,2,FALSE)</f>
        <v>#N/A</v>
      </c>
      <c r="R621" s="4" t="str">
        <f>IF(Eingabe!K637&lt;&gt; "",VLOOKUP(Eingabe!K637,tblBeobachter!$A$2:$B$4318,2,FALSE),"")</f>
        <v/>
      </c>
      <c r="S621" s="4" t="str">
        <f>IF(Eingabe!N637 &lt;&gt; "",VLOOKUP(Eingabe!N637,tlbLebensraumtyp!A$2:B$26,2,FALSE),"")</f>
        <v/>
      </c>
      <c r="T621" s="4" t="str">
        <f>IF(Eingabe!O637&lt;&gt;"",VLOOKUP(Eingabe!O637,tlbLebensraumtyp!A$2:B$26,2,FALSE)," ")</f>
        <v xml:space="preserve"> </v>
      </c>
    </row>
    <row r="622" spans="1:20" x14ac:dyDescent="0.25">
      <c r="A622" s="36">
        <f>+Eingabe!A638</f>
        <v>0</v>
      </c>
      <c r="B622" s="4" t="e">
        <f>VLOOKUP(Eingabe!Q638,tblArt!$A$2:$B$321,2,FALSE)</f>
        <v>#N/A</v>
      </c>
      <c r="C622" s="4" t="e">
        <f>VLOOKUP(Eingabe!B638,tblGemeinde!A$2:D$2867,4,FALSE)</f>
        <v>#N/A</v>
      </c>
      <c r="D622" s="4" t="e">
        <f>VLOOKUP(Eingabe!R638,tblAnzahl!A$2:D$6,4,FALSE)</f>
        <v>#N/A</v>
      </c>
      <c r="E622" s="18" t="str">
        <f>IF(Eingabe!S638&lt;&gt;"",Eingabe!S638,"")</f>
        <v/>
      </c>
      <c r="F622" s="4" t="e">
        <f>VLOOKUP(Eingabe!T638,tblBemerkung!A$2:B$8,2,FALSE)</f>
        <v>#N/A</v>
      </c>
      <c r="G622" s="35">
        <f>+Eingabe!C638</f>
        <v>0</v>
      </c>
      <c r="H622" s="4">
        <f>+Eingabe!H638</f>
        <v>0</v>
      </c>
      <c r="I622" s="4">
        <f>+Eingabe!D638</f>
        <v>0</v>
      </c>
      <c r="J622" s="4">
        <f>IF((Eingabe!E638&lt;&gt;""),Eingabe!E638,Eingabe!D638)</f>
        <v>0</v>
      </c>
      <c r="K622" s="4">
        <f>+Eingabe!F638</f>
        <v>0</v>
      </c>
      <c r="L622" s="4">
        <f>IF((Eingabe!G638&lt;&gt;""),Eingabe!G638,Eingabe!F638)</f>
        <v>0</v>
      </c>
      <c r="M622" s="4">
        <f>+Eingabe!I638</f>
        <v>0</v>
      </c>
      <c r="N622" s="5" t="str">
        <f>IF(Eingabe!L638&lt;&gt; "",Eingabe!L638,"")</f>
        <v/>
      </c>
      <c r="O622" s="4" t="str">
        <f>IF(Eingabe!M638 &lt;&gt; "", VLOOKUP(Eingabe!M638,tblRFQZusatz!A$2:B$4,2,FALSE),"")</f>
        <v/>
      </c>
      <c r="P622" s="16">
        <f>+Eingabe!P638</f>
        <v>0</v>
      </c>
      <c r="Q622" s="4" t="e">
        <f>VLOOKUP(Eingabe!J638,tblBeobachter!$A$2:$B$4318,2,FALSE)</f>
        <v>#N/A</v>
      </c>
      <c r="R622" s="4" t="str">
        <f>IF(Eingabe!K638&lt;&gt; "",VLOOKUP(Eingabe!K638,tblBeobachter!$A$2:$B$4318,2,FALSE),"")</f>
        <v/>
      </c>
      <c r="S622" s="4" t="str">
        <f>IF(Eingabe!N638 &lt;&gt; "",VLOOKUP(Eingabe!N638,tlbLebensraumtyp!A$2:B$26,2,FALSE),"")</f>
        <v/>
      </c>
      <c r="T622" s="4" t="str">
        <f>IF(Eingabe!O638&lt;&gt;"",VLOOKUP(Eingabe!O638,tlbLebensraumtyp!A$2:B$26,2,FALSE)," ")</f>
        <v xml:space="preserve"> </v>
      </c>
    </row>
    <row r="623" spans="1:20" x14ac:dyDescent="0.25">
      <c r="A623" s="36">
        <f>+Eingabe!A639</f>
        <v>0</v>
      </c>
      <c r="B623" s="4" t="e">
        <f>VLOOKUP(Eingabe!Q639,tblArt!$A$2:$B$321,2,FALSE)</f>
        <v>#N/A</v>
      </c>
      <c r="C623" s="4" t="e">
        <f>VLOOKUP(Eingabe!B639,tblGemeinde!A$2:D$2867,4,FALSE)</f>
        <v>#N/A</v>
      </c>
      <c r="D623" s="4" t="e">
        <f>VLOOKUP(Eingabe!R639,tblAnzahl!A$2:D$6,4,FALSE)</f>
        <v>#N/A</v>
      </c>
      <c r="E623" s="18" t="str">
        <f>IF(Eingabe!S639&lt;&gt;"",Eingabe!S639,"")</f>
        <v/>
      </c>
      <c r="F623" s="4" t="e">
        <f>VLOOKUP(Eingabe!T639,tblBemerkung!A$2:B$8,2,FALSE)</f>
        <v>#N/A</v>
      </c>
      <c r="G623" s="35">
        <f>+Eingabe!C639</f>
        <v>0</v>
      </c>
      <c r="H623" s="4">
        <f>+Eingabe!H639</f>
        <v>0</v>
      </c>
      <c r="I623" s="4">
        <f>+Eingabe!D639</f>
        <v>0</v>
      </c>
      <c r="J623" s="4">
        <f>IF((Eingabe!E639&lt;&gt;""),Eingabe!E639,Eingabe!D639)</f>
        <v>0</v>
      </c>
      <c r="K623" s="4">
        <f>+Eingabe!F639</f>
        <v>0</v>
      </c>
      <c r="L623" s="4">
        <f>IF((Eingabe!G639&lt;&gt;""),Eingabe!G639,Eingabe!F639)</f>
        <v>0</v>
      </c>
      <c r="M623" s="4">
        <f>+Eingabe!I639</f>
        <v>0</v>
      </c>
      <c r="N623" s="5" t="str">
        <f>IF(Eingabe!L639&lt;&gt; "",Eingabe!L639,"")</f>
        <v/>
      </c>
      <c r="O623" s="4" t="str">
        <f>IF(Eingabe!M639 &lt;&gt; "", VLOOKUP(Eingabe!M639,tblRFQZusatz!A$2:B$4,2,FALSE),"")</f>
        <v/>
      </c>
      <c r="P623" s="16">
        <f>+Eingabe!P639</f>
        <v>0</v>
      </c>
      <c r="Q623" s="4" t="e">
        <f>VLOOKUP(Eingabe!J639,tblBeobachter!$A$2:$B$4318,2,FALSE)</f>
        <v>#N/A</v>
      </c>
      <c r="R623" s="4" t="str">
        <f>IF(Eingabe!K639&lt;&gt; "",VLOOKUP(Eingabe!K639,tblBeobachter!$A$2:$B$4318,2,FALSE),"")</f>
        <v/>
      </c>
      <c r="S623" s="4" t="str">
        <f>IF(Eingabe!N639 &lt;&gt; "",VLOOKUP(Eingabe!N639,tlbLebensraumtyp!A$2:B$26,2,FALSE),"")</f>
        <v/>
      </c>
      <c r="T623" s="4" t="str">
        <f>IF(Eingabe!O639&lt;&gt;"",VLOOKUP(Eingabe!O639,tlbLebensraumtyp!A$2:B$26,2,FALSE)," ")</f>
        <v xml:space="preserve"> </v>
      </c>
    </row>
    <row r="624" spans="1:20" x14ac:dyDescent="0.25">
      <c r="A624" s="36">
        <f>+Eingabe!A640</f>
        <v>0</v>
      </c>
      <c r="B624" s="4" t="e">
        <f>VLOOKUP(Eingabe!Q640,tblArt!$A$2:$B$321,2,FALSE)</f>
        <v>#N/A</v>
      </c>
      <c r="C624" s="4" t="e">
        <f>VLOOKUP(Eingabe!B640,tblGemeinde!A$2:D$2867,4,FALSE)</f>
        <v>#N/A</v>
      </c>
      <c r="D624" s="4" t="e">
        <f>VLOOKUP(Eingabe!R640,tblAnzahl!A$2:D$6,4,FALSE)</f>
        <v>#N/A</v>
      </c>
      <c r="E624" s="18" t="str">
        <f>IF(Eingabe!S640&lt;&gt;"",Eingabe!S640,"")</f>
        <v/>
      </c>
      <c r="F624" s="4" t="e">
        <f>VLOOKUP(Eingabe!T640,tblBemerkung!A$2:B$8,2,FALSE)</f>
        <v>#N/A</v>
      </c>
      <c r="G624" s="35">
        <f>+Eingabe!C640</f>
        <v>0</v>
      </c>
      <c r="H624" s="4">
        <f>+Eingabe!H640</f>
        <v>0</v>
      </c>
      <c r="I624" s="4">
        <f>+Eingabe!D640</f>
        <v>0</v>
      </c>
      <c r="J624" s="4">
        <f>IF((Eingabe!E640&lt;&gt;""),Eingabe!E640,Eingabe!D640)</f>
        <v>0</v>
      </c>
      <c r="K624" s="4">
        <f>+Eingabe!F640</f>
        <v>0</v>
      </c>
      <c r="L624" s="4">
        <f>IF((Eingabe!G640&lt;&gt;""),Eingabe!G640,Eingabe!F640)</f>
        <v>0</v>
      </c>
      <c r="M624" s="4">
        <f>+Eingabe!I640</f>
        <v>0</v>
      </c>
      <c r="N624" s="5" t="str">
        <f>IF(Eingabe!L640&lt;&gt; "",Eingabe!L640,"")</f>
        <v/>
      </c>
      <c r="O624" s="4" t="str">
        <f>IF(Eingabe!M640 &lt;&gt; "", VLOOKUP(Eingabe!M640,tblRFQZusatz!A$2:B$4,2,FALSE),"")</f>
        <v/>
      </c>
      <c r="P624" s="16">
        <f>+Eingabe!P640</f>
        <v>0</v>
      </c>
      <c r="Q624" s="4" t="e">
        <f>VLOOKUP(Eingabe!J640,tblBeobachter!$A$2:$B$4318,2,FALSE)</f>
        <v>#N/A</v>
      </c>
      <c r="R624" s="4" t="str">
        <f>IF(Eingabe!K640&lt;&gt; "",VLOOKUP(Eingabe!K640,tblBeobachter!$A$2:$B$4318,2,FALSE),"")</f>
        <v/>
      </c>
      <c r="S624" s="4" t="str">
        <f>IF(Eingabe!N640 &lt;&gt; "",VLOOKUP(Eingabe!N640,tlbLebensraumtyp!A$2:B$26,2,FALSE),"")</f>
        <v/>
      </c>
      <c r="T624" s="4" t="str">
        <f>IF(Eingabe!O640&lt;&gt;"",VLOOKUP(Eingabe!O640,tlbLebensraumtyp!A$2:B$26,2,FALSE)," ")</f>
        <v xml:space="preserve"> </v>
      </c>
    </row>
    <row r="625" spans="1:20" x14ac:dyDescent="0.25">
      <c r="A625" s="36">
        <f>+Eingabe!A641</f>
        <v>0</v>
      </c>
      <c r="B625" s="4" t="e">
        <f>VLOOKUP(Eingabe!Q641,tblArt!$A$2:$B$321,2,FALSE)</f>
        <v>#N/A</v>
      </c>
      <c r="C625" s="4" t="e">
        <f>VLOOKUP(Eingabe!B641,tblGemeinde!A$2:D$2867,4,FALSE)</f>
        <v>#N/A</v>
      </c>
      <c r="D625" s="4" t="e">
        <f>VLOOKUP(Eingabe!R641,tblAnzahl!A$2:D$6,4,FALSE)</f>
        <v>#N/A</v>
      </c>
      <c r="E625" s="18" t="str">
        <f>IF(Eingabe!S641&lt;&gt;"",Eingabe!S641,"")</f>
        <v/>
      </c>
      <c r="F625" s="4" t="e">
        <f>VLOOKUP(Eingabe!T641,tblBemerkung!A$2:B$8,2,FALSE)</f>
        <v>#N/A</v>
      </c>
      <c r="G625" s="35">
        <f>+Eingabe!C641</f>
        <v>0</v>
      </c>
      <c r="H625" s="4">
        <f>+Eingabe!H641</f>
        <v>0</v>
      </c>
      <c r="I625" s="4">
        <f>+Eingabe!D641</f>
        <v>0</v>
      </c>
      <c r="J625" s="4">
        <f>IF((Eingabe!E641&lt;&gt;""),Eingabe!E641,Eingabe!D641)</f>
        <v>0</v>
      </c>
      <c r="K625" s="4">
        <f>+Eingabe!F641</f>
        <v>0</v>
      </c>
      <c r="L625" s="4">
        <f>IF((Eingabe!G641&lt;&gt;""),Eingabe!G641,Eingabe!F641)</f>
        <v>0</v>
      </c>
      <c r="M625" s="4">
        <f>+Eingabe!I641</f>
        <v>0</v>
      </c>
      <c r="N625" s="5" t="str">
        <f>IF(Eingabe!L641&lt;&gt; "",Eingabe!L641,"")</f>
        <v/>
      </c>
      <c r="O625" s="4" t="str">
        <f>IF(Eingabe!M641 &lt;&gt; "", VLOOKUP(Eingabe!M641,tblRFQZusatz!A$2:B$4,2,FALSE),"")</f>
        <v/>
      </c>
      <c r="P625" s="16">
        <f>+Eingabe!P641</f>
        <v>0</v>
      </c>
      <c r="Q625" s="4" t="e">
        <f>VLOOKUP(Eingabe!J641,tblBeobachter!$A$2:$B$4318,2,FALSE)</f>
        <v>#N/A</v>
      </c>
      <c r="R625" s="4" t="str">
        <f>IF(Eingabe!K641&lt;&gt; "",VLOOKUP(Eingabe!K641,tblBeobachter!$A$2:$B$4318,2,FALSE),"")</f>
        <v/>
      </c>
      <c r="S625" s="4" t="str">
        <f>IF(Eingabe!N641 &lt;&gt; "",VLOOKUP(Eingabe!N641,tlbLebensraumtyp!A$2:B$26,2,FALSE),"")</f>
        <v/>
      </c>
      <c r="T625" s="4" t="str">
        <f>IF(Eingabe!O641&lt;&gt;"",VLOOKUP(Eingabe!O641,tlbLebensraumtyp!A$2:B$26,2,FALSE)," ")</f>
        <v xml:space="preserve"> </v>
      </c>
    </row>
    <row r="626" spans="1:20" x14ac:dyDescent="0.25">
      <c r="A626" s="36">
        <f>+Eingabe!A642</f>
        <v>0</v>
      </c>
      <c r="B626" s="4" t="e">
        <f>VLOOKUP(Eingabe!Q642,tblArt!$A$2:$B$321,2,FALSE)</f>
        <v>#N/A</v>
      </c>
      <c r="C626" s="4" t="e">
        <f>VLOOKUP(Eingabe!B642,tblGemeinde!A$2:D$2867,4,FALSE)</f>
        <v>#N/A</v>
      </c>
      <c r="D626" s="4" t="e">
        <f>VLOOKUP(Eingabe!R642,tblAnzahl!A$2:D$6,4,FALSE)</f>
        <v>#N/A</v>
      </c>
      <c r="E626" s="18" t="str">
        <f>IF(Eingabe!S642&lt;&gt;"",Eingabe!S642,"")</f>
        <v/>
      </c>
      <c r="F626" s="4" t="e">
        <f>VLOOKUP(Eingabe!T642,tblBemerkung!A$2:B$8,2,FALSE)</f>
        <v>#N/A</v>
      </c>
      <c r="G626" s="35">
        <f>+Eingabe!C642</f>
        <v>0</v>
      </c>
      <c r="H626" s="4">
        <f>+Eingabe!H642</f>
        <v>0</v>
      </c>
      <c r="I626" s="4">
        <f>+Eingabe!D642</f>
        <v>0</v>
      </c>
      <c r="J626" s="4">
        <f>IF((Eingabe!E642&lt;&gt;""),Eingabe!E642,Eingabe!D642)</f>
        <v>0</v>
      </c>
      <c r="K626" s="4">
        <f>+Eingabe!F642</f>
        <v>0</v>
      </c>
      <c r="L626" s="4">
        <f>IF((Eingabe!G642&lt;&gt;""),Eingabe!G642,Eingabe!F642)</f>
        <v>0</v>
      </c>
      <c r="M626" s="4">
        <f>+Eingabe!I642</f>
        <v>0</v>
      </c>
      <c r="N626" s="5" t="str">
        <f>IF(Eingabe!L642&lt;&gt; "",Eingabe!L642,"")</f>
        <v/>
      </c>
      <c r="O626" s="4" t="str">
        <f>IF(Eingabe!M642 &lt;&gt; "", VLOOKUP(Eingabe!M642,tblRFQZusatz!A$2:B$4,2,FALSE),"")</f>
        <v/>
      </c>
      <c r="P626" s="16">
        <f>+Eingabe!P642</f>
        <v>0</v>
      </c>
      <c r="Q626" s="4" t="e">
        <f>VLOOKUP(Eingabe!J642,tblBeobachter!$A$2:$B$4318,2,FALSE)</f>
        <v>#N/A</v>
      </c>
      <c r="R626" s="4" t="str">
        <f>IF(Eingabe!K642&lt;&gt; "",VLOOKUP(Eingabe!K642,tblBeobachter!$A$2:$B$4318,2,FALSE),"")</f>
        <v/>
      </c>
      <c r="S626" s="4" t="str">
        <f>IF(Eingabe!N642 &lt;&gt; "",VLOOKUP(Eingabe!N642,tlbLebensraumtyp!A$2:B$26,2,FALSE),"")</f>
        <v/>
      </c>
      <c r="T626" s="4" t="str">
        <f>IF(Eingabe!O642&lt;&gt;"",VLOOKUP(Eingabe!O642,tlbLebensraumtyp!A$2:B$26,2,FALSE)," ")</f>
        <v xml:space="preserve"> </v>
      </c>
    </row>
    <row r="627" spans="1:20" x14ac:dyDescent="0.25">
      <c r="A627" s="36">
        <f>+Eingabe!A643</f>
        <v>0</v>
      </c>
      <c r="B627" s="4" t="e">
        <f>VLOOKUP(Eingabe!Q643,tblArt!$A$2:$B$321,2,FALSE)</f>
        <v>#N/A</v>
      </c>
      <c r="C627" s="4" t="e">
        <f>VLOOKUP(Eingabe!B643,tblGemeinde!A$2:D$2867,4,FALSE)</f>
        <v>#N/A</v>
      </c>
      <c r="D627" s="4" t="e">
        <f>VLOOKUP(Eingabe!R643,tblAnzahl!A$2:D$6,4,FALSE)</f>
        <v>#N/A</v>
      </c>
      <c r="E627" s="18" t="str">
        <f>IF(Eingabe!S643&lt;&gt;"",Eingabe!S643,"")</f>
        <v/>
      </c>
      <c r="F627" s="4" t="e">
        <f>VLOOKUP(Eingabe!T643,tblBemerkung!A$2:B$8,2,FALSE)</f>
        <v>#N/A</v>
      </c>
      <c r="G627" s="35">
        <f>+Eingabe!C643</f>
        <v>0</v>
      </c>
      <c r="H627" s="4">
        <f>+Eingabe!H643</f>
        <v>0</v>
      </c>
      <c r="I627" s="4">
        <f>+Eingabe!D643</f>
        <v>0</v>
      </c>
      <c r="J627" s="4">
        <f>IF((Eingabe!E643&lt;&gt;""),Eingabe!E643,Eingabe!D643)</f>
        <v>0</v>
      </c>
      <c r="K627" s="4">
        <f>+Eingabe!F643</f>
        <v>0</v>
      </c>
      <c r="L627" s="4">
        <f>IF((Eingabe!G643&lt;&gt;""),Eingabe!G643,Eingabe!F643)</f>
        <v>0</v>
      </c>
      <c r="M627" s="4">
        <f>+Eingabe!I643</f>
        <v>0</v>
      </c>
      <c r="N627" s="5" t="str">
        <f>IF(Eingabe!L643&lt;&gt; "",Eingabe!L643,"")</f>
        <v/>
      </c>
      <c r="O627" s="4" t="str">
        <f>IF(Eingabe!M643 &lt;&gt; "", VLOOKUP(Eingabe!M643,tblRFQZusatz!A$2:B$4,2,FALSE),"")</f>
        <v/>
      </c>
      <c r="P627" s="16">
        <f>+Eingabe!P643</f>
        <v>0</v>
      </c>
      <c r="Q627" s="4" t="e">
        <f>VLOOKUP(Eingabe!J643,tblBeobachter!$A$2:$B$4318,2,FALSE)</f>
        <v>#N/A</v>
      </c>
      <c r="R627" s="4" t="str">
        <f>IF(Eingabe!K643&lt;&gt; "",VLOOKUP(Eingabe!K643,tblBeobachter!$A$2:$B$4318,2,FALSE),"")</f>
        <v/>
      </c>
      <c r="S627" s="4" t="str">
        <f>IF(Eingabe!N643 &lt;&gt; "",VLOOKUP(Eingabe!N643,tlbLebensraumtyp!A$2:B$26,2,FALSE),"")</f>
        <v/>
      </c>
      <c r="T627" s="4" t="str">
        <f>IF(Eingabe!O643&lt;&gt;"",VLOOKUP(Eingabe!O643,tlbLebensraumtyp!A$2:B$26,2,FALSE)," ")</f>
        <v xml:space="preserve"> </v>
      </c>
    </row>
    <row r="628" spans="1:20" x14ac:dyDescent="0.25">
      <c r="A628" s="36">
        <f>+Eingabe!A644</f>
        <v>0</v>
      </c>
      <c r="B628" s="4" t="e">
        <f>VLOOKUP(Eingabe!Q644,tblArt!$A$2:$B$321,2,FALSE)</f>
        <v>#N/A</v>
      </c>
      <c r="C628" s="4" t="e">
        <f>VLOOKUP(Eingabe!B644,tblGemeinde!A$2:D$2867,4,FALSE)</f>
        <v>#N/A</v>
      </c>
      <c r="D628" s="4" t="e">
        <f>VLOOKUP(Eingabe!R644,tblAnzahl!A$2:D$6,4,FALSE)</f>
        <v>#N/A</v>
      </c>
      <c r="E628" s="18" t="str">
        <f>IF(Eingabe!S644&lt;&gt;"",Eingabe!S644,"")</f>
        <v/>
      </c>
      <c r="F628" s="4" t="e">
        <f>VLOOKUP(Eingabe!T644,tblBemerkung!A$2:B$8,2,FALSE)</f>
        <v>#N/A</v>
      </c>
      <c r="G628" s="35">
        <f>+Eingabe!C644</f>
        <v>0</v>
      </c>
      <c r="H628" s="4">
        <f>+Eingabe!H644</f>
        <v>0</v>
      </c>
      <c r="I628" s="4">
        <f>+Eingabe!D644</f>
        <v>0</v>
      </c>
      <c r="J628" s="4">
        <f>IF((Eingabe!E644&lt;&gt;""),Eingabe!E644,Eingabe!D644)</f>
        <v>0</v>
      </c>
      <c r="K628" s="4">
        <f>+Eingabe!F644</f>
        <v>0</v>
      </c>
      <c r="L628" s="4">
        <f>IF((Eingabe!G644&lt;&gt;""),Eingabe!G644,Eingabe!F644)</f>
        <v>0</v>
      </c>
      <c r="M628" s="4">
        <f>+Eingabe!I644</f>
        <v>0</v>
      </c>
      <c r="N628" s="5" t="str">
        <f>IF(Eingabe!L644&lt;&gt; "",Eingabe!L644,"")</f>
        <v/>
      </c>
      <c r="O628" s="4" t="str">
        <f>IF(Eingabe!M644 &lt;&gt; "", VLOOKUP(Eingabe!M644,tblRFQZusatz!A$2:B$4,2,FALSE),"")</f>
        <v/>
      </c>
      <c r="P628" s="16">
        <f>+Eingabe!P644</f>
        <v>0</v>
      </c>
      <c r="Q628" s="4" t="e">
        <f>VLOOKUP(Eingabe!J644,tblBeobachter!$A$2:$B$4318,2,FALSE)</f>
        <v>#N/A</v>
      </c>
      <c r="R628" s="4" t="str">
        <f>IF(Eingabe!K644&lt;&gt; "",VLOOKUP(Eingabe!K644,tblBeobachter!$A$2:$B$4318,2,FALSE),"")</f>
        <v/>
      </c>
      <c r="S628" s="4" t="str">
        <f>IF(Eingabe!N644 &lt;&gt; "",VLOOKUP(Eingabe!N644,tlbLebensraumtyp!A$2:B$26,2,FALSE),"")</f>
        <v/>
      </c>
      <c r="T628" s="4" t="str">
        <f>IF(Eingabe!O644&lt;&gt;"",VLOOKUP(Eingabe!O644,tlbLebensraumtyp!A$2:B$26,2,FALSE)," ")</f>
        <v xml:space="preserve"> </v>
      </c>
    </row>
    <row r="629" spans="1:20" x14ac:dyDescent="0.25">
      <c r="A629" s="36">
        <f>+Eingabe!A645</f>
        <v>0</v>
      </c>
      <c r="B629" s="4" t="e">
        <f>VLOOKUP(Eingabe!Q645,tblArt!$A$2:$B$321,2,FALSE)</f>
        <v>#N/A</v>
      </c>
      <c r="C629" s="4" t="e">
        <f>VLOOKUP(Eingabe!B645,tblGemeinde!A$2:D$2867,4,FALSE)</f>
        <v>#N/A</v>
      </c>
      <c r="D629" s="4" t="e">
        <f>VLOOKUP(Eingabe!R645,tblAnzahl!A$2:D$6,4,FALSE)</f>
        <v>#N/A</v>
      </c>
      <c r="E629" s="18" t="str">
        <f>IF(Eingabe!S645&lt;&gt;"",Eingabe!S645,"")</f>
        <v/>
      </c>
      <c r="F629" s="4" t="e">
        <f>VLOOKUP(Eingabe!T645,tblBemerkung!A$2:B$8,2,FALSE)</f>
        <v>#N/A</v>
      </c>
      <c r="G629" s="35">
        <f>+Eingabe!C645</f>
        <v>0</v>
      </c>
      <c r="H629" s="4">
        <f>+Eingabe!H645</f>
        <v>0</v>
      </c>
      <c r="I629" s="4">
        <f>+Eingabe!D645</f>
        <v>0</v>
      </c>
      <c r="J629" s="4">
        <f>IF((Eingabe!E645&lt;&gt;""),Eingabe!E645,Eingabe!D645)</f>
        <v>0</v>
      </c>
      <c r="K629" s="4">
        <f>+Eingabe!F645</f>
        <v>0</v>
      </c>
      <c r="L629" s="4">
        <f>IF((Eingabe!G645&lt;&gt;""),Eingabe!G645,Eingabe!F645)</f>
        <v>0</v>
      </c>
      <c r="M629" s="4">
        <f>+Eingabe!I645</f>
        <v>0</v>
      </c>
      <c r="N629" s="5" t="str">
        <f>IF(Eingabe!L645&lt;&gt; "",Eingabe!L645,"")</f>
        <v/>
      </c>
      <c r="O629" s="4" t="str">
        <f>IF(Eingabe!M645 &lt;&gt; "", VLOOKUP(Eingabe!M645,tblRFQZusatz!A$2:B$4,2,FALSE),"")</f>
        <v/>
      </c>
      <c r="P629" s="16">
        <f>+Eingabe!P645</f>
        <v>0</v>
      </c>
      <c r="Q629" s="4" t="e">
        <f>VLOOKUP(Eingabe!J645,tblBeobachter!$A$2:$B$4318,2,FALSE)</f>
        <v>#N/A</v>
      </c>
      <c r="R629" s="4" t="str">
        <f>IF(Eingabe!K645&lt;&gt; "",VLOOKUP(Eingabe!K645,tblBeobachter!$A$2:$B$4318,2,FALSE),"")</f>
        <v/>
      </c>
      <c r="S629" s="4" t="str">
        <f>IF(Eingabe!N645 &lt;&gt; "",VLOOKUP(Eingabe!N645,tlbLebensraumtyp!A$2:B$26,2,FALSE),"")</f>
        <v/>
      </c>
      <c r="T629" s="4" t="str">
        <f>IF(Eingabe!O645&lt;&gt;"",VLOOKUP(Eingabe!O645,tlbLebensraumtyp!A$2:B$26,2,FALSE)," ")</f>
        <v xml:space="preserve"> </v>
      </c>
    </row>
    <row r="630" spans="1:20" x14ac:dyDescent="0.25">
      <c r="A630" s="36">
        <f>+Eingabe!A646</f>
        <v>0</v>
      </c>
      <c r="B630" s="4" t="e">
        <f>VLOOKUP(Eingabe!Q646,tblArt!$A$2:$B$321,2,FALSE)</f>
        <v>#N/A</v>
      </c>
      <c r="C630" s="4" t="e">
        <f>VLOOKUP(Eingabe!B646,tblGemeinde!A$2:D$2867,4,FALSE)</f>
        <v>#N/A</v>
      </c>
      <c r="D630" s="4" t="e">
        <f>VLOOKUP(Eingabe!R646,tblAnzahl!A$2:D$6,4,FALSE)</f>
        <v>#N/A</v>
      </c>
      <c r="E630" s="18" t="str">
        <f>IF(Eingabe!S646&lt;&gt;"",Eingabe!S646,"")</f>
        <v/>
      </c>
      <c r="F630" s="4" t="e">
        <f>VLOOKUP(Eingabe!T646,tblBemerkung!A$2:B$8,2,FALSE)</f>
        <v>#N/A</v>
      </c>
      <c r="G630" s="35">
        <f>+Eingabe!C646</f>
        <v>0</v>
      </c>
      <c r="H630" s="4">
        <f>+Eingabe!H646</f>
        <v>0</v>
      </c>
      <c r="I630" s="4">
        <f>+Eingabe!D646</f>
        <v>0</v>
      </c>
      <c r="J630" s="4">
        <f>IF((Eingabe!E646&lt;&gt;""),Eingabe!E646,Eingabe!D646)</f>
        <v>0</v>
      </c>
      <c r="K630" s="4">
        <f>+Eingabe!F646</f>
        <v>0</v>
      </c>
      <c r="L630" s="4">
        <f>IF((Eingabe!G646&lt;&gt;""),Eingabe!G646,Eingabe!F646)</f>
        <v>0</v>
      </c>
      <c r="M630" s="4">
        <f>+Eingabe!I646</f>
        <v>0</v>
      </c>
      <c r="N630" s="5" t="str">
        <f>IF(Eingabe!L646&lt;&gt; "",Eingabe!L646,"")</f>
        <v/>
      </c>
      <c r="O630" s="4" t="str">
        <f>IF(Eingabe!M646 &lt;&gt; "", VLOOKUP(Eingabe!M646,tblRFQZusatz!A$2:B$4,2,FALSE),"")</f>
        <v/>
      </c>
      <c r="P630" s="16">
        <f>+Eingabe!P646</f>
        <v>0</v>
      </c>
      <c r="Q630" s="4" t="e">
        <f>VLOOKUP(Eingabe!J646,tblBeobachter!$A$2:$B$4318,2,FALSE)</f>
        <v>#N/A</v>
      </c>
      <c r="R630" s="4" t="str">
        <f>IF(Eingabe!K646&lt;&gt; "",VLOOKUP(Eingabe!K646,tblBeobachter!$A$2:$B$4318,2,FALSE),"")</f>
        <v/>
      </c>
      <c r="S630" s="4" t="str">
        <f>IF(Eingabe!N646 &lt;&gt; "",VLOOKUP(Eingabe!N646,tlbLebensraumtyp!A$2:B$26,2,FALSE),"")</f>
        <v/>
      </c>
      <c r="T630" s="4" t="str">
        <f>IF(Eingabe!O646&lt;&gt;"",VLOOKUP(Eingabe!O646,tlbLebensraumtyp!A$2:B$26,2,FALSE)," ")</f>
        <v xml:space="preserve"> </v>
      </c>
    </row>
    <row r="631" spans="1:20" x14ac:dyDescent="0.25">
      <c r="A631" s="36">
        <f>+Eingabe!A647</f>
        <v>0</v>
      </c>
      <c r="B631" s="4" t="e">
        <f>VLOOKUP(Eingabe!Q647,tblArt!$A$2:$B$321,2,FALSE)</f>
        <v>#N/A</v>
      </c>
      <c r="C631" s="4" t="e">
        <f>VLOOKUP(Eingabe!B647,tblGemeinde!A$2:D$2867,4,FALSE)</f>
        <v>#N/A</v>
      </c>
      <c r="D631" s="4" t="e">
        <f>VLOOKUP(Eingabe!R647,tblAnzahl!A$2:D$6,4,FALSE)</f>
        <v>#N/A</v>
      </c>
      <c r="E631" s="18" t="str">
        <f>IF(Eingabe!S647&lt;&gt;"",Eingabe!S647,"")</f>
        <v/>
      </c>
      <c r="F631" s="4" t="e">
        <f>VLOOKUP(Eingabe!T647,tblBemerkung!A$2:B$8,2,FALSE)</f>
        <v>#N/A</v>
      </c>
      <c r="G631" s="35">
        <f>+Eingabe!C647</f>
        <v>0</v>
      </c>
      <c r="H631" s="4">
        <f>+Eingabe!H647</f>
        <v>0</v>
      </c>
      <c r="I631" s="4">
        <f>+Eingabe!D647</f>
        <v>0</v>
      </c>
      <c r="J631" s="4">
        <f>IF((Eingabe!E647&lt;&gt;""),Eingabe!E647,Eingabe!D647)</f>
        <v>0</v>
      </c>
      <c r="K631" s="4">
        <f>+Eingabe!F647</f>
        <v>0</v>
      </c>
      <c r="L631" s="4">
        <f>IF((Eingabe!G647&lt;&gt;""),Eingabe!G647,Eingabe!F647)</f>
        <v>0</v>
      </c>
      <c r="M631" s="4">
        <f>+Eingabe!I647</f>
        <v>0</v>
      </c>
      <c r="N631" s="5" t="str">
        <f>IF(Eingabe!L647&lt;&gt; "",Eingabe!L647,"")</f>
        <v/>
      </c>
      <c r="O631" s="4" t="str">
        <f>IF(Eingabe!M647 &lt;&gt; "", VLOOKUP(Eingabe!M647,tblRFQZusatz!A$2:B$4,2,FALSE),"")</f>
        <v/>
      </c>
      <c r="P631" s="16">
        <f>+Eingabe!P647</f>
        <v>0</v>
      </c>
      <c r="Q631" s="4" t="e">
        <f>VLOOKUP(Eingabe!J647,tblBeobachter!$A$2:$B$4318,2,FALSE)</f>
        <v>#N/A</v>
      </c>
      <c r="R631" s="4" t="str">
        <f>IF(Eingabe!K647&lt;&gt; "",VLOOKUP(Eingabe!K647,tblBeobachter!$A$2:$B$4318,2,FALSE),"")</f>
        <v/>
      </c>
      <c r="S631" s="4" t="str">
        <f>IF(Eingabe!N647 &lt;&gt; "",VLOOKUP(Eingabe!N647,tlbLebensraumtyp!A$2:B$26,2,FALSE),"")</f>
        <v/>
      </c>
      <c r="T631" s="4" t="str">
        <f>IF(Eingabe!O647&lt;&gt;"",VLOOKUP(Eingabe!O647,tlbLebensraumtyp!A$2:B$26,2,FALSE)," ")</f>
        <v xml:space="preserve"> </v>
      </c>
    </row>
    <row r="632" spans="1:20" x14ac:dyDescent="0.25">
      <c r="A632" s="36">
        <f>+Eingabe!A648</f>
        <v>0</v>
      </c>
      <c r="B632" s="4" t="e">
        <f>VLOOKUP(Eingabe!Q648,tblArt!$A$2:$B$321,2,FALSE)</f>
        <v>#N/A</v>
      </c>
      <c r="C632" s="4" t="e">
        <f>VLOOKUP(Eingabe!B648,tblGemeinde!A$2:D$2867,4,FALSE)</f>
        <v>#N/A</v>
      </c>
      <c r="D632" s="4" t="e">
        <f>VLOOKUP(Eingabe!R648,tblAnzahl!A$2:D$6,4,FALSE)</f>
        <v>#N/A</v>
      </c>
      <c r="E632" s="18" t="str">
        <f>IF(Eingabe!S648&lt;&gt;"",Eingabe!S648,"")</f>
        <v/>
      </c>
      <c r="F632" s="4" t="e">
        <f>VLOOKUP(Eingabe!T648,tblBemerkung!A$2:B$8,2,FALSE)</f>
        <v>#N/A</v>
      </c>
      <c r="G632" s="35">
        <f>+Eingabe!C648</f>
        <v>0</v>
      </c>
      <c r="H632" s="4">
        <f>+Eingabe!H648</f>
        <v>0</v>
      </c>
      <c r="I632" s="4">
        <f>+Eingabe!D648</f>
        <v>0</v>
      </c>
      <c r="J632" s="4">
        <f>IF((Eingabe!E648&lt;&gt;""),Eingabe!E648,Eingabe!D648)</f>
        <v>0</v>
      </c>
      <c r="K632" s="4">
        <f>+Eingabe!F648</f>
        <v>0</v>
      </c>
      <c r="L632" s="4">
        <f>IF((Eingabe!G648&lt;&gt;""),Eingabe!G648,Eingabe!F648)</f>
        <v>0</v>
      </c>
      <c r="M632" s="4">
        <f>+Eingabe!I648</f>
        <v>0</v>
      </c>
      <c r="N632" s="5" t="str">
        <f>IF(Eingabe!L648&lt;&gt; "",Eingabe!L648,"")</f>
        <v/>
      </c>
      <c r="O632" s="4" t="str">
        <f>IF(Eingabe!M648 &lt;&gt; "", VLOOKUP(Eingabe!M648,tblRFQZusatz!A$2:B$4,2,FALSE),"")</f>
        <v/>
      </c>
      <c r="P632" s="16">
        <f>+Eingabe!P648</f>
        <v>0</v>
      </c>
      <c r="Q632" s="4" t="e">
        <f>VLOOKUP(Eingabe!J648,tblBeobachter!$A$2:$B$4318,2,FALSE)</f>
        <v>#N/A</v>
      </c>
      <c r="R632" s="4" t="str">
        <f>IF(Eingabe!K648&lt;&gt; "",VLOOKUP(Eingabe!K648,tblBeobachter!$A$2:$B$4318,2,FALSE),"")</f>
        <v/>
      </c>
      <c r="S632" s="4" t="str">
        <f>IF(Eingabe!N648 &lt;&gt; "",VLOOKUP(Eingabe!N648,tlbLebensraumtyp!A$2:B$26,2,FALSE),"")</f>
        <v/>
      </c>
      <c r="T632" s="4" t="str">
        <f>IF(Eingabe!O648&lt;&gt;"",VLOOKUP(Eingabe!O648,tlbLebensraumtyp!A$2:B$26,2,FALSE)," ")</f>
        <v xml:space="preserve"> </v>
      </c>
    </row>
    <row r="633" spans="1:20" x14ac:dyDescent="0.25">
      <c r="A633" s="36">
        <f>+Eingabe!A649</f>
        <v>0</v>
      </c>
      <c r="B633" s="4" t="e">
        <f>VLOOKUP(Eingabe!Q649,tblArt!$A$2:$B$321,2,FALSE)</f>
        <v>#N/A</v>
      </c>
      <c r="C633" s="4" t="e">
        <f>VLOOKUP(Eingabe!B649,tblGemeinde!A$2:D$2867,4,FALSE)</f>
        <v>#N/A</v>
      </c>
      <c r="D633" s="4" t="e">
        <f>VLOOKUP(Eingabe!R649,tblAnzahl!A$2:D$6,4,FALSE)</f>
        <v>#N/A</v>
      </c>
      <c r="E633" s="18" t="str">
        <f>IF(Eingabe!S649&lt;&gt;"",Eingabe!S649,"")</f>
        <v/>
      </c>
      <c r="F633" s="4" t="e">
        <f>VLOOKUP(Eingabe!T649,tblBemerkung!A$2:B$8,2,FALSE)</f>
        <v>#N/A</v>
      </c>
      <c r="G633" s="35">
        <f>+Eingabe!C649</f>
        <v>0</v>
      </c>
      <c r="H633" s="4">
        <f>+Eingabe!H649</f>
        <v>0</v>
      </c>
      <c r="I633" s="4">
        <f>+Eingabe!D649</f>
        <v>0</v>
      </c>
      <c r="J633" s="4">
        <f>IF((Eingabe!E649&lt;&gt;""),Eingabe!E649,Eingabe!D649)</f>
        <v>0</v>
      </c>
      <c r="K633" s="4">
        <f>+Eingabe!F649</f>
        <v>0</v>
      </c>
      <c r="L633" s="4">
        <f>IF((Eingabe!G649&lt;&gt;""),Eingabe!G649,Eingabe!F649)</f>
        <v>0</v>
      </c>
      <c r="M633" s="4">
        <f>+Eingabe!I649</f>
        <v>0</v>
      </c>
      <c r="N633" s="5" t="str">
        <f>IF(Eingabe!L649&lt;&gt; "",Eingabe!L649,"")</f>
        <v/>
      </c>
      <c r="O633" s="4" t="str">
        <f>IF(Eingabe!M649 &lt;&gt; "", VLOOKUP(Eingabe!M649,tblRFQZusatz!A$2:B$4,2,FALSE),"")</f>
        <v/>
      </c>
      <c r="P633" s="16">
        <f>+Eingabe!P649</f>
        <v>0</v>
      </c>
      <c r="Q633" s="4" t="e">
        <f>VLOOKUP(Eingabe!J649,tblBeobachter!$A$2:$B$4318,2,FALSE)</f>
        <v>#N/A</v>
      </c>
      <c r="R633" s="4" t="str">
        <f>IF(Eingabe!K649&lt;&gt; "",VLOOKUP(Eingabe!K649,tblBeobachter!$A$2:$B$4318,2,FALSE),"")</f>
        <v/>
      </c>
      <c r="S633" s="4" t="str">
        <f>IF(Eingabe!N649 &lt;&gt; "",VLOOKUP(Eingabe!N649,tlbLebensraumtyp!A$2:B$26,2,FALSE),"")</f>
        <v/>
      </c>
      <c r="T633" s="4" t="str">
        <f>IF(Eingabe!O649&lt;&gt;"",VLOOKUP(Eingabe!O649,tlbLebensraumtyp!A$2:B$26,2,FALSE)," ")</f>
        <v xml:space="preserve"> </v>
      </c>
    </row>
    <row r="634" spans="1:20" x14ac:dyDescent="0.25">
      <c r="A634" s="36">
        <f>+Eingabe!A650</f>
        <v>0</v>
      </c>
      <c r="B634" s="4" t="e">
        <f>VLOOKUP(Eingabe!Q650,tblArt!$A$2:$B$321,2,FALSE)</f>
        <v>#N/A</v>
      </c>
      <c r="C634" s="4" t="e">
        <f>VLOOKUP(Eingabe!B650,tblGemeinde!A$2:D$2867,4,FALSE)</f>
        <v>#N/A</v>
      </c>
      <c r="D634" s="4" t="e">
        <f>VLOOKUP(Eingabe!R650,tblAnzahl!A$2:D$6,4,FALSE)</f>
        <v>#N/A</v>
      </c>
      <c r="E634" s="18" t="str">
        <f>IF(Eingabe!S650&lt;&gt;"",Eingabe!S650,"")</f>
        <v/>
      </c>
      <c r="F634" s="4" t="e">
        <f>VLOOKUP(Eingabe!T650,tblBemerkung!A$2:B$8,2,FALSE)</f>
        <v>#N/A</v>
      </c>
      <c r="G634" s="35">
        <f>+Eingabe!C650</f>
        <v>0</v>
      </c>
      <c r="H634" s="4">
        <f>+Eingabe!H650</f>
        <v>0</v>
      </c>
      <c r="I634" s="4">
        <f>+Eingabe!D650</f>
        <v>0</v>
      </c>
      <c r="J634" s="4">
        <f>IF((Eingabe!E650&lt;&gt;""),Eingabe!E650,Eingabe!D650)</f>
        <v>0</v>
      </c>
      <c r="K634" s="4">
        <f>+Eingabe!F650</f>
        <v>0</v>
      </c>
      <c r="L634" s="4">
        <f>IF((Eingabe!G650&lt;&gt;""),Eingabe!G650,Eingabe!F650)</f>
        <v>0</v>
      </c>
      <c r="M634" s="4">
        <f>+Eingabe!I650</f>
        <v>0</v>
      </c>
      <c r="N634" s="5" t="str">
        <f>IF(Eingabe!L650&lt;&gt; "",Eingabe!L650,"")</f>
        <v/>
      </c>
      <c r="O634" s="4" t="str">
        <f>IF(Eingabe!M650 &lt;&gt; "", VLOOKUP(Eingabe!M650,tblRFQZusatz!A$2:B$4,2,FALSE),"")</f>
        <v/>
      </c>
      <c r="P634" s="16">
        <f>+Eingabe!P650</f>
        <v>0</v>
      </c>
      <c r="Q634" s="4" t="e">
        <f>VLOOKUP(Eingabe!J650,tblBeobachter!$A$2:$B$4318,2,FALSE)</f>
        <v>#N/A</v>
      </c>
      <c r="R634" s="4" t="str">
        <f>IF(Eingabe!K650&lt;&gt; "",VLOOKUP(Eingabe!K650,tblBeobachter!$A$2:$B$4318,2,FALSE),"")</f>
        <v/>
      </c>
      <c r="S634" s="4" t="str">
        <f>IF(Eingabe!N650 &lt;&gt; "",VLOOKUP(Eingabe!N650,tlbLebensraumtyp!A$2:B$26,2,FALSE),"")</f>
        <v/>
      </c>
      <c r="T634" s="4" t="str">
        <f>IF(Eingabe!O650&lt;&gt;"",VLOOKUP(Eingabe!O650,tlbLebensraumtyp!A$2:B$26,2,FALSE)," ")</f>
        <v xml:space="preserve"> </v>
      </c>
    </row>
    <row r="635" spans="1:20" x14ac:dyDescent="0.25">
      <c r="A635" s="36">
        <f>+Eingabe!A651</f>
        <v>0</v>
      </c>
      <c r="B635" s="4" t="e">
        <f>VLOOKUP(Eingabe!Q651,tblArt!$A$2:$B$321,2,FALSE)</f>
        <v>#N/A</v>
      </c>
      <c r="C635" s="4" t="e">
        <f>VLOOKUP(Eingabe!B651,tblGemeinde!A$2:D$2867,4,FALSE)</f>
        <v>#N/A</v>
      </c>
      <c r="D635" s="4" t="e">
        <f>VLOOKUP(Eingabe!R651,tblAnzahl!A$2:D$6,4,FALSE)</f>
        <v>#N/A</v>
      </c>
      <c r="E635" s="18" t="str">
        <f>IF(Eingabe!S651&lt;&gt;"",Eingabe!S651,"")</f>
        <v/>
      </c>
      <c r="F635" s="4" t="e">
        <f>VLOOKUP(Eingabe!T651,tblBemerkung!A$2:B$8,2,FALSE)</f>
        <v>#N/A</v>
      </c>
      <c r="G635" s="35">
        <f>+Eingabe!C651</f>
        <v>0</v>
      </c>
      <c r="H635" s="4">
        <f>+Eingabe!H651</f>
        <v>0</v>
      </c>
      <c r="I635" s="4">
        <f>+Eingabe!D651</f>
        <v>0</v>
      </c>
      <c r="J635" s="4">
        <f>IF((Eingabe!E651&lt;&gt;""),Eingabe!E651,Eingabe!D651)</f>
        <v>0</v>
      </c>
      <c r="K635" s="4">
        <f>+Eingabe!F651</f>
        <v>0</v>
      </c>
      <c r="L635" s="4">
        <f>IF((Eingabe!G651&lt;&gt;""),Eingabe!G651,Eingabe!F651)</f>
        <v>0</v>
      </c>
      <c r="M635" s="4">
        <f>+Eingabe!I651</f>
        <v>0</v>
      </c>
      <c r="N635" s="5" t="str">
        <f>IF(Eingabe!L651&lt;&gt; "",Eingabe!L651,"")</f>
        <v/>
      </c>
      <c r="O635" s="4" t="str">
        <f>IF(Eingabe!M651 &lt;&gt; "", VLOOKUP(Eingabe!M651,tblRFQZusatz!A$2:B$4,2,FALSE),"")</f>
        <v/>
      </c>
      <c r="P635" s="16">
        <f>+Eingabe!P651</f>
        <v>0</v>
      </c>
      <c r="Q635" s="4" t="e">
        <f>VLOOKUP(Eingabe!J651,tblBeobachter!$A$2:$B$4318,2,FALSE)</f>
        <v>#N/A</v>
      </c>
      <c r="R635" s="4" t="str">
        <f>IF(Eingabe!K651&lt;&gt; "",VLOOKUP(Eingabe!K651,tblBeobachter!$A$2:$B$4318,2,FALSE),"")</f>
        <v/>
      </c>
      <c r="S635" s="4" t="str">
        <f>IF(Eingabe!N651 &lt;&gt; "",VLOOKUP(Eingabe!N651,tlbLebensraumtyp!A$2:B$26,2,FALSE),"")</f>
        <v/>
      </c>
      <c r="T635" s="4" t="str">
        <f>IF(Eingabe!O651&lt;&gt;"",VLOOKUP(Eingabe!O651,tlbLebensraumtyp!A$2:B$26,2,FALSE)," ")</f>
        <v xml:space="preserve"> </v>
      </c>
    </row>
    <row r="636" spans="1:20" x14ac:dyDescent="0.25">
      <c r="A636" s="36">
        <f>+Eingabe!A652</f>
        <v>0</v>
      </c>
      <c r="B636" s="4" t="e">
        <f>VLOOKUP(Eingabe!Q652,tblArt!$A$2:$B$321,2,FALSE)</f>
        <v>#N/A</v>
      </c>
      <c r="C636" s="4" t="e">
        <f>VLOOKUP(Eingabe!B652,tblGemeinde!A$2:D$2867,4,FALSE)</f>
        <v>#N/A</v>
      </c>
      <c r="D636" s="4" t="e">
        <f>VLOOKUP(Eingabe!R652,tblAnzahl!A$2:D$6,4,FALSE)</f>
        <v>#N/A</v>
      </c>
      <c r="E636" s="18" t="str">
        <f>IF(Eingabe!S652&lt;&gt;"",Eingabe!S652,"")</f>
        <v/>
      </c>
      <c r="F636" s="4" t="e">
        <f>VLOOKUP(Eingabe!T652,tblBemerkung!A$2:B$8,2,FALSE)</f>
        <v>#N/A</v>
      </c>
      <c r="G636" s="35">
        <f>+Eingabe!C652</f>
        <v>0</v>
      </c>
      <c r="H636" s="4">
        <f>+Eingabe!H652</f>
        <v>0</v>
      </c>
      <c r="I636" s="4">
        <f>+Eingabe!D652</f>
        <v>0</v>
      </c>
      <c r="J636" s="4">
        <f>IF((Eingabe!E652&lt;&gt;""),Eingabe!E652,Eingabe!D652)</f>
        <v>0</v>
      </c>
      <c r="K636" s="4">
        <f>+Eingabe!F652</f>
        <v>0</v>
      </c>
      <c r="L636" s="4">
        <f>IF((Eingabe!G652&lt;&gt;""),Eingabe!G652,Eingabe!F652)</f>
        <v>0</v>
      </c>
      <c r="M636" s="4">
        <f>+Eingabe!I652</f>
        <v>0</v>
      </c>
      <c r="N636" s="5" t="str">
        <f>IF(Eingabe!L652&lt;&gt; "",Eingabe!L652,"")</f>
        <v/>
      </c>
      <c r="O636" s="4" t="str">
        <f>IF(Eingabe!M652 &lt;&gt; "", VLOOKUP(Eingabe!M652,tblRFQZusatz!A$2:B$4,2,FALSE),"")</f>
        <v/>
      </c>
      <c r="P636" s="16">
        <f>+Eingabe!P652</f>
        <v>0</v>
      </c>
      <c r="Q636" s="4" t="e">
        <f>VLOOKUP(Eingabe!J652,tblBeobachter!$A$2:$B$4318,2,FALSE)</f>
        <v>#N/A</v>
      </c>
      <c r="R636" s="4" t="str">
        <f>IF(Eingabe!K652&lt;&gt; "",VLOOKUP(Eingabe!K652,tblBeobachter!$A$2:$B$4318,2,FALSE),"")</f>
        <v/>
      </c>
      <c r="S636" s="4" t="str">
        <f>IF(Eingabe!N652 &lt;&gt; "",VLOOKUP(Eingabe!N652,tlbLebensraumtyp!A$2:B$26,2,FALSE),"")</f>
        <v/>
      </c>
      <c r="T636" s="4" t="str">
        <f>IF(Eingabe!O652&lt;&gt;"",VLOOKUP(Eingabe!O652,tlbLebensraumtyp!A$2:B$26,2,FALSE)," ")</f>
        <v xml:space="preserve"> </v>
      </c>
    </row>
    <row r="637" spans="1:20" x14ac:dyDescent="0.25">
      <c r="A637" s="36">
        <f>+Eingabe!A653</f>
        <v>0</v>
      </c>
      <c r="B637" s="4" t="e">
        <f>VLOOKUP(Eingabe!Q653,tblArt!$A$2:$B$321,2,FALSE)</f>
        <v>#N/A</v>
      </c>
      <c r="C637" s="4" t="e">
        <f>VLOOKUP(Eingabe!B653,tblGemeinde!A$2:D$2867,4,FALSE)</f>
        <v>#N/A</v>
      </c>
      <c r="D637" s="4" t="e">
        <f>VLOOKUP(Eingabe!R653,tblAnzahl!A$2:D$6,4,FALSE)</f>
        <v>#N/A</v>
      </c>
      <c r="E637" s="18" t="str">
        <f>IF(Eingabe!S653&lt;&gt;"",Eingabe!S653,"")</f>
        <v/>
      </c>
      <c r="F637" s="4" t="e">
        <f>VLOOKUP(Eingabe!T653,tblBemerkung!A$2:B$8,2,FALSE)</f>
        <v>#N/A</v>
      </c>
      <c r="G637" s="35">
        <f>+Eingabe!C653</f>
        <v>0</v>
      </c>
      <c r="H637" s="4">
        <f>+Eingabe!H653</f>
        <v>0</v>
      </c>
      <c r="I637" s="4">
        <f>+Eingabe!D653</f>
        <v>0</v>
      </c>
      <c r="J637" s="4">
        <f>IF((Eingabe!E653&lt;&gt;""),Eingabe!E653,Eingabe!D653)</f>
        <v>0</v>
      </c>
      <c r="K637" s="4">
        <f>+Eingabe!F653</f>
        <v>0</v>
      </c>
      <c r="L637" s="4">
        <f>IF((Eingabe!G653&lt;&gt;""),Eingabe!G653,Eingabe!F653)</f>
        <v>0</v>
      </c>
      <c r="M637" s="4">
        <f>+Eingabe!I653</f>
        <v>0</v>
      </c>
      <c r="N637" s="5" t="str">
        <f>IF(Eingabe!L653&lt;&gt; "",Eingabe!L653,"")</f>
        <v/>
      </c>
      <c r="O637" s="4" t="str">
        <f>IF(Eingabe!M653 &lt;&gt; "", VLOOKUP(Eingabe!M653,tblRFQZusatz!A$2:B$4,2,FALSE),"")</f>
        <v/>
      </c>
      <c r="P637" s="16">
        <f>+Eingabe!P653</f>
        <v>0</v>
      </c>
      <c r="Q637" s="4" t="e">
        <f>VLOOKUP(Eingabe!J653,tblBeobachter!$A$2:$B$4318,2,FALSE)</f>
        <v>#N/A</v>
      </c>
      <c r="R637" s="4" t="str">
        <f>IF(Eingabe!K653&lt;&gt; "",VLOOKUP(Eingabe!K653,tblBeobachter!$A$2:$B$4318,2,FALSE),"")</f>
        <v/>
      </c>
      <c r="S637" s="4" t="str">
        <f>IF(Eingabe!N653 &lt;&gt; "",VLOOKUP(Eingabe!N653,tlbLebensraumtyp!A$2:B$26,2,FALSE),"")</f>
        <v/>
      </c>
      <c r="T637" s="4" t="str">
        <f>IF(Eingabe!O653&lt;&gt;"",VLOOKUP(Eingabe!O653,tlbLebensraumtyp!A$2:B$26,2,FALSE)," ")</f>
        <v xml:space="preserve"> </v>
      </c>
    </row>
    <row r="638" spans="1:20" x14ac:dyDescent="0.25">
      <c r="A638" s="36">
        <f>+Eingabe!A654</f>
        <v>0</v>
      </c>
      <c r="B638" s="4" t="e">
        <f>VLOOKUP(Eingabe!Q654,tblArt!$A$2:$B$321,2,FALSE)</f>
        <v>#N/A</v>
      </c>
      <c r="C638" s="4" t="e">
        <f>VLOOKUP(Eingabe!B654,tblGemeinde!A$2:D$2867,4,FALSE)</f>
        <v>#N/A</v>
      </c>
      <c r="D638" s="4" t="e">
        <f>VLOOKUP(Eingabe!R654,tblAnzahl!A$2:D$6,4,FALSE)</f>
        <v>#N/A</v>
      </c>
      <c r="E638" s="18" t="str">
        <f>IF(Eingabe!S654&lt;&gt;"",Eingabe!S654,"")</f>
        <v/>
      </c>
      <c r="F638" s="4" t="e">
        <f>VLOOKUP(Eingabe!T654,tblBemerkung!A$2:B$8,2,FALSE)</f>
        <v>#N/A</v>
      </c>
      <c r="G638" s="35">
        <f>+Eingabe!C654</f>
        <v>0</v>
      </c>
      <c r="H638" s="4">
        <f>+Eingabe!H654</f>
        <v>0</v>
      </c>
      <c r="I638" s="4">
        <f>+Eingabe!D654</f>
        <v>0</v>
      </c>
      <c r="J638" s="4">
        <f>IF((Eingabe!E654&lt;&gt;""),Eingabe!E654,Eingabe!D654)</f>
        <v>0</v>
      </c>
      <c r="K638" s="4">
        <f>+Eingabe!F654</f>
        <v>0</v>
      </c>
      <c r="L638" s="4">
        <f>IF((Eingabe!G654&lt;&gt;""),Eingabe!G654,Eingabe!F654)</f>
        <v>0</v>
      </c>
      <c r="M638" s="4">
        <f>+Eingabe!I654</f>
        <v>0</v>
      </c>
      <c r="N638" s="5" t="str">
        <f>IF(Eingabe!L654&lt;&gt; "",Eingabe!L654,"")</f>
        <v/>
      </c>
      <c r="O638" s="4" t="str">
        <f>IF(Eingabe!M654 &lt;&gt; "", VLOOKUP(Eingabe!M654,tblRFQZusatz!A$2:B$4,2,FALSE),"")</f>
        <v/>
      </c>
      <c r="P638" s="16">
        <f>+Eingabe!P654</f>
        <v>0</v>
      </c>
      <c r="Q638" s="4" t="e">
        <f>VLOOKUP(Eingabe!J654,tblBeobachter!$A$2:$B$4318,2,FALSE)</f>
        <v>#N/A</v>
      </c>
      <c r="R638" s="4" t="str">
        <f>IF(Eingabe!K654&lt;&gt; "",VLOOKUP(Eingabe!K654,tblBeobachter!$A$2:$B$4318,2,FALSE),"")</f>
        <v/>
      </c>
      <c r="S638" s="4" t="str">
        <f>IF(Eingabe!N654 &lt;&gt; "",VLOOKUP(Eingabe!N654,tlbLebensraumtyp!A$2:B$26,2,FALSE),"")</f>
        <v/>
      </c>
      <c r="T638" s="4" t="str">
        <f>IF(Eingabe!O654&lt;&gt;"",VLOOKUP(Eingabe!O654,tlbLebensraumtyp!A$2:B$26,2,FALSE)," ")</f>
        <v xml:space="preserve"> </v>
      </c>
    </row>
    <row r="639" spans="1:20" x14ac:dyDescent="0.25">
      <c r="A639" s="36">
        <f>+Eingabe!A655</f>
        <v>0</v>
      </c>
      <c r="B639" s="4" t="e">
        <f>VLOOKUP(Eingabe!Q655,tblArt!$A$2:$B$321,2,FALSE)</f>
        <v>#N/A</v>
      </c>
      <c r="C639" s="4" t="e">
        <f>VLOOKUP(Eingabe!B655,tblGemeinde!A$2:D$2867,4,FALSE)</f>
        <v>#N/A</v>
      </c>
      <c r="D639" s="4" t="e">
        <f>VLOOKUP(Eingabe!R655,tblAnzahl!A$2:D$6,4,FALSE)</f>
        <v>#N/A</v>
      </c>
      <c r="E639" s="18" t="str">
        <f>IF(Eingabe!S655&lt;&gt;"",Eingabe!S655,"")</f>
        <v/>
      </c>
      <c r="F639" s="4" t="e">
        <f>VLOOKUP(Eingabe!T655,tblBemerkung!A$2:B$8,2,FALSE)</f>
        <v>#N/A</v>
      </c>
      <c r="G639" s="35">
        <f>+Eingabe!C655</f>
        <v>0</v>
      </c>
      <c r="H639" s="4">
        <f>+Eingabe!H655</f>
        <v>0</v>
      </c>
      <c r="I639" s="4">
        <f>+Eingabe!D655</f>
        <v>0</v>
      </c>
      <c r="J639" s="4">
        <f>IF((Eingabe!E655&lt;&gt;""),Eingabe!E655,Eingabe!D655)</f>
        <v>0</v>
      </c>
      <c r="K639" s="4">
        <f>+Eingabe!F655</f>
        <v>0</v>
      </c>
      <c r="L639" s="4">
        <f>IF((Eingabe!G655&lt;&gt;""),Eingabe!G655,Eingabe!F655)</f>
        <v>0</v>
      </c>
      <c r="M639" s="4">
        <f>+Eingabe!I655</f>
        <v>0</v>
      </c>
      <c r="N639" s="5" t="str">
        <f>IF(Eingabe!L655&lt;&gt; "",Eingabe!L655,"")</f>
        <v/>
      </c>
      <c r="O639" s="4" t="str">
        <f>IF(Eingabe!M655 &lt;&gt; "", VLOOKUP(Eingabe!M655,tblRFQZusatz!A$2:B$4,2,FALSE),"")</f>
        <v/>
      </c>
      <c r="P639" s="16">
        <f>+Eingabe!P655</f>
        <v>0</v>
      </c>
      <c r="Q639" s="4" t="e">
        <f>VLOOKUP(Eingabe!J655,tblBeobachter!$A$2:$B$4318,2,FALSE)</f>
        <v>#N/A</v>
      </c>
      <c r="R639" s="4" t="str">
        <f>IF(Eingabe!K655&lt;&gt; "",VLOOKUP(Eingabe!K655,tblBeobachter!$A$2:$B$4318,2,FALSE),"")</f>
        <v/>
      </c>
      <c r="S639" s="4" t="str">
        <f>IF(Eingabe!N655 &lt;&gt; "",VLOOKUP(Eingabe!N655,tlbLebensraumtyp!A$2:B$26,2,FALSE),"")</f>
        <v/>
      </c>
      <c r="T639" s="4" t="str">
        <f>IF(Eingabe!O655&lt;&gt;"",VLOOKUP(Eingabe!O655,tlbLebensraumtyp!A$2:B$26,2,FALSE)," ")</f>
        <v xml:space="preserve"> </v>
      </c>
    </row>
    <row r="640" spans="1:20" x14ac:dyDescent="0.25">
      <c r="A640" s="36">
        <f>+Eingabe!A656</f>
        <v>0</v>
      </c>
      <c r="B640" s="4" t="e">
        <f>VLOOKUP(Eingabe!Q656,tblArt!$A$2:$B$321,2,FALSE)</f>
        <v>#N/A</v>
      </c>
      <c r="C640" s="4" t="e">
        <f>VLOOKUP(Eingabe!B656,tblGemeinde!A$2:D$2867,4,FALSE)</f>
        <v>#N/A</v>
      </c>
      <c r="D640" s="4" t="e">
        <f>VLOOKUP(Eingabe!R656,tblAnzahl!A$2:D$6,4,FALSE)</f>
        <v>#N/A</v>
      </c>
      <c r="E640" s="18" t="str">
        <f>IF(Eingabe!S656&lt;&gt;"",Eingabe!S656,"")</f>
        <v/>
      </c>
      <c r="F640" s="4" t="e">
        <f>VLOOKUP(Eingabe!T656,tblBemerkung!A$2:B$8,2,FALSE)</f>
        <v>#N/A</v>
      </c>
      <c r="G640" s="35">
        <f>+Eingabe!C656</f>
        <v>0</v>
      </c>
      <c r="H640" s="4">
        <f>+Eingabe!H656</f>
        <v>0</v>
      </c>
      <c r="I640" s="4">
        <f>+Eingabe!D656</f>
        <v>0</v>
      </c>
      <c r="J640" s="4">
        <f>IF((Eingabe!E656&lt;&gt;""),Eingabe!E656,Eingabe!D656)</f>
        <v>0</v>
      </c>
      <c r="K640" s="4">
        <f>+Eingabe!F656</f>
        <v>0</v>
      </c>
      <c r="L640" s="4">
        <f>IF((Eingabe!G656&lt;&gt;""),Eingabe!G656,Eingabe!F656)</f>
        <v>0</v>
      </c>
      <c r="M640" s="4">
        <f>+Eingabe!I656</f>
        <v>0</v>
      </c>
      <c r="N640" s="5" t="str">
        <f>IF(Eingabe!L656&lt;&gt; "",Eingabe!L656,"")</f>
        <v/>
      </c>
      <c r="O640" s="4" t="str">
        <f>IF(Eingabe!M656 &lt;&gt; "", VLOOKUP(Eingabe!M656,tblRFQZusatz!A$2:B$4,2,FALSE),"")</f>
        <v/>
      </c>
      <c r="P640" s="16">
        <f>+Eingabe!P656</f>
        <v>0</v>
      </c>
      <c r="Q640" s="4" t="e">
        <f>VLOOKUP(Eingabe!J656,tblBeobachter!$A$2:$B$4318,2,FALSE)</f>
        <v>#N/A</v>
      </c>
      <c r="R640" s="4" t="str">
        <f>IF(Eingabe!K656&lt;&gt; "",VLOOKUP(Eingabe!K656,tblBeobachter!$A$2:$B$4318,2,FALSE),"")</f>
        <v/>
      </c>
      <c r="S640" s="4" t="str">
        <f>IF(Eingabe!N656 &lt;&gt; "",VLOOKUP(Eingabe!N656,tlbLebensraumtyp!A$2:B$26,2,FALSE),"")</f>
        <v/>
      </c>
      <c r="T640" s="4" t="str">
        <f>IF(Eingabe!O656&lt;&gt;"",VLOOKUP(Eingabe!O656,tlbLebensraumtyp!A$2:B$26,2,FALSE)," ")</f>
        <v xml:space="preserve"> </v>
      </c>
    </row>
    <row r="641" spans="1:20" x14ac:dyDescent="0.25">
      <c r="A641" s="36">
        <f>+Eingabe!A657</f>
        <v>0</v>
      </c>
      <c r="B641" s="4" t="e">
        <f>VLOOKUP(Eingabe!Q657,tblArt!$A$2:$B$321,2,FALSE)</f>
        <v>#N/A</v>
      </c>
      <c r="C641" s="4" t="e">
        <f>VLOOKUP(Eingabe!B657,tblGemeinde!A$2:D$2867,4,FALSE)</f>
        <v>#N/A</v>
      </c>
      <c r="D641" s="4" t="e">
        <f>VLOOKUP(Eingabe!R657,tblAnzahl!A$2:D$6,4,FALSE)</f>
        <v>#N/A</v>
      </c>
      <c r="E641" s="18" t="str">
        <f>IF(Eingabe!S657&lt;&gt;"",Eingabe!S657,"")</f>
        <v/>
      </c>
      <c r="F641" s="4" t="e">
        <f>VLOOKUP(Eingabe!T657,tblBemerkung!A$2:B$8,2,FALSE)</f>
        <v>#N/A</v>
      </c>
      <c r="G641" s="35">
        <f>+Eingabe!C657</f>
        <v>0</v>
      </c>
      <c r="H641" s="4">
        <f>+Eingabe!H657</f>
        <v>0</v>
      </c>
      <c r="I641" s="4">
        <f>+Eingabe!D657</f>
        <v>0</v>
      </c>
      <c r="J641" s="4">
        <f>IF((Eingabe!E657&lt;&gt;""),Eingabe!E657,Eingabe!D657)</f>
        <v>0</v>
      </c>
      <c r="K641" s="4">
        <f>+Eingabe!F657</f>
        <v>0</v>
      </c>
      <c r="L641" s="4">
        <f>IF((Eingabe!G657&lt;&gt;""),Eingabe!G657,Eingabe!F657)</f>
        <v>0</v>
      </c>
      <c r="M641" s="4">
        <f>+Eingabe!I657</f>
        <v>0</v>
      </c>
      <c r="N641" s="5" t="str">
        <f>IF(Eingabe!L657&lt;&gt; "",Eingabe!L657,"")</f>
        <v/>
      </c>
      <c r="O641" s="4" t="str">
        <f>IF(Eingabe!M657 &lt;&gt; "", VLOOKUP(Eingabe!M657,tblRFQZusatz!A$2:B$4,2,FALSE),"")</f>
        <v/>
      </c>
      <c r="P641" s="16">
        <f>+Eingabe!P657</f>
        <v>0</v>
      </c>
      <c r="Q641" s="4" t="e">
        <f>VLOOKUP(Eingabe!J657,tblBeobachter!$A$2:$B$4318,2,FALSE)</f>
        <v>#N/A</v>
      </c>
      <c r="R641" s="4" t="str">
        <f>IF(Eingabe!K657&lt;&gt; "",VLOOKUP(Eingabe!K657,tblBeobachter!$A$2:$B$4318,2,FALSE),"")</f>
        <v/>
      </c>
      <c r="S641" s="4" t="str">
        <f>IF(Eingabe!N657 &lt;&gt; "",VLOOKUP(Eingabe!N657,tlbLebensraumtyp!A$2:B$26,2,FALSE),"")</f>
        <v/>
      </c>
      <c r="T641" s="4" t="str">
        <f>IF(Eingabe!O657&lt;&gt;"",VLOOKUP(Eingabe!O657,tlbLebensraumtyp!A$2:B$26,2,FALSE)," ")</f>
        <v xml:space="preserve"> </v>
      </c>
    </row>
    <row r="642" spans="1:20" x14ac:dyDescent="0.25">
      <c r="A642" s="36">
        <f>+Eingabe!A658</f>
        <v>0</v>
      </c>
      <c r="B642" s="4" t="e">
        <f>VLOOKUP(Eingabe!Q658,tblArt!$A$2:$B$321,2,FALSE)</f>
        <v>#N/A</v>
      </c>
      <c r="C642" s="4" t="e">
        <f>VLOOKUP(Eingabe!B658,tblGemeinde!A$2:D$2867,4,FALSE)</f>
        <v>#N/A</v>
      </c>
      <c r="D642" s="4" t="e">
        <f>VLOOKUP(Eingabe!R658,tblAnzahl!A$2:D$6,4,FALSE)</f>
        <v>#N/A</v>
      </c>
      <c r="E642" s="18" t="str">
        <f>IF(Eingabe!S658&lt;&gt;"",Eingabe!S658,"")</f>
        <v/>
      </c>
      <c r="F642" s="4" t="e">
        <f>VLOOKUP(Eingabe!T658,tblBemerkung!A$2:B$8,2,FALSE)</f>
        <v>#N/A</v>
      </c>
      <c r="G642" s="35">
        <f>+Eingabe!C658</f>
        <v>0</v>
      </c>
      <c r="H642" s="4">
        <f>+Eingabe!H658</f>
        <v>0</v>
      </c>
      <c r="I642" s="4">
        <f>+Eingabe!D658</f>
        <v>0</v>
      </c>
      <c r="J642" s="4">
        <f>IF((Eingabe!E658&lt;&gt;""),Eingabe!E658,Eingabe!D658)</f>
        <v>0</v>
      </c>
      <c r="K642" s="4">
        <f>+Eingabe!F658</f>
        <v>0</v>
      </c>
      <c r="L642" s="4">
        <f>IF((Eingabe!G658&lt;&gt;""),Eingabe!G658,Eingabe!F658)</f>
        <v>0</v>
      </c>
      <c r="M642" s="4">
        <f>+Eingabe!I658</f>
        <v>0</v>
      </c>
      <c r="N642" s="5" t="str">
        <f>IF(Eingabe!L658&lt;&gt; "",Eingabe!L658,"")</f>
        <v/>
      </c>
      <c r="O642" s="4" t="str">
        <f>IF(Eingabe!M658 &lt;&gt; "", VLOOKUP(Eingabe!M658,tblRFQZusatz!A$2:B$4,2,FALSE),"")</f>
        <v/>
      </c>
      <c r="P642" s="16">
        <f>+Eingabe!P658</f>
        <v>0</v>
      </c>
      <c r="Q642" s="4" t="e">
        <f>VLOOKUP(Eingabe!J658,tblBeobachter!$A$2:$B$4318,2,FALSE)</f>
        <v>#N/A</v>
      </c>
      <c r="R642" s="4" t="str">
        <f>IF(Eingabe!K658&lt;&gt; "",VLOOKUP(Eingabe!K658,tblBeobachter!$A$2:$B$4318,2,FALSE),"")</f>
        <v/>
      </c>
      <c r="S642" s="4" t="str">
        <f>IF(Eingabe!N658 &lt;&gt; "",VLOOKUP(Eingabe!N658,tlbLebensraumtyp!A$2:B$26,2,FALSE),"")</f>
        <v/>
      </c>
      <c r="T642" s="4" t="str">
        <f>IF(Eingabe!O658&lt;&gt;"",VLOOKUP(Eingabe!O658,tlbLebensraumtyp!A$2:B$26,2,FALSE)," ")</f>
        <v xml:space="preserve"> </v>
      </c>
    </row>
    <row r="643" spans="1:20" x14ac:dyDescent="0.25">
      <c r="A643" s="36">
        <f>+Eingabe!A659</f>
        <v>0</v>
      </c>
      <c r="B643" s="4" t="e">
        <f>VLOOKUP(Eingabe!Q659,tblArt!$A$2:$B$321,2,FALSE)</f>
        <v>#N/A</v>
      </c>
      <c r="C643" s="4" t="e">
        <f>VLOOKUP(Eingabe!B659,tblGemeinde!A$2:D$2867,4,FALSE)</f>
        <v>#N/A</v>
      </c>
      <c r="D643" s="4" t="e">
        <f>VLOOKUP(Eingabe!R659,tblAnzahl!A$2:D$6,4,FALSE)</f>
        <v>#N/A</v>
      </c>
      <c r="E643" s="18" t="str">
        <f>IF(Eingabe!S659&lt;&gt;"",Eingabe!S659,"")</f>
        <v/>
      </c>
      <c r="F643" s="4" t="e">
        <f>VLOOKUP(Eingabe!T659,tblBemerkung!A$2:B$8,2,FALSE)</f>
        <v>#N/A</v>
      </c>
      <c r="G643" s="35">
        <f>+Eingabe!C659</f>
        <v>0</v>
      </c>
      <c r="H643" s="4">
        <f>+Eingabe!H659</f>
        <v>0</v>
      </c>
      <c r="I643" s="4">
        <f>+Eingabe!D659</f>
        <v>0</v>
      </c>
      <c r="J643" s="4">
        <f>IF((Eingabe!E659&lt;&gt;""),Eingabe!E659,Eingabe!D659)</f>
        <v>0</v>
      </c>
      <c r="K643" s="4">
        <f>+Eingabe!F659</f>
        <v>0</v>
      </c>
      <c r="L643" s="4">
        <f>IF((Eingabe!G659&lt;&gt;""),Eingabe!G659,Eingabe!F659)</f>
        <v>0</v>
      </c>
      <c r="M643" s="4">
        <f>+Eingabe!I659</f>
        <v>0</v>
      </c>
      <c r="N643" s="5" t="str">
        <f>IF(Eingabe!L659&lt;&gt; "",Eingabe!L659,"")</f>
        <v/>
      </c>
      <c r="O643" s="4" t="str">
        <f>IF(Eingabe!M659 &lt;&gt; "", VLOOKUP(Eingabe!M659,tblRFQZusatz!A$2:B$4,2,FALSE),"")</f>
        <v/>
      </c>
      <c r="P643" s="16">
        <f>+Eingabe!P659</f>
        <v>0</v>
      </c>
      <c r="Q643" s="4" t="e">
        <f>VLOOKUP(Eingabe!J659,tblBeobachter!$A$2:$B$4318,2,FALSE)</f>
        <v>#N/A</v>
      </c>
      <c r="R643" s="4" t="str">
        <f>IF(Eingabe!K659&lt;&gt; "",VLOOKUP(Eingabe!K659,tblBeobachter!$A$2:$B$4318,2,FALSE),"")</f>
        <v/>
      </c>
      <c r="S643" s="4" t="str">
        <f>IF(Eingabe!N659 &lt;&gt; "",VLOOKUP(Eingabe!N659,tlbLebensraumtyp!A$2:B$26,2,FALSE),"")</f>
        <v/>
      </c>
      <c r="T643" s="4" t="str">
        <f>IF(Eingabe!O659&lt;&gt;"",VLOOKUP(Eingabe!O659,tlbLebensraumtyp!A$2:B$26,2,FALSE)," ")</f>
        <v xml:space="preserve"> </v>
      </c>
    </row>
    <row r="644" spans="1:20" x14ac:dyDescent="0.25">
      <c r="A644" s="36">
        <f>+Eingabe!A660</f>
        <v>0</v>
      </c>
      <c r="B644" s="4" t="e">
        <f>VLOOKUP(Eingabe!Q660,tblArt!$A$2:$B$321,2,FALSE)</f>
        <v>#N/A</v>
      </c>
      <c r="C644" s="4" t="e">
        <f>VLOOKUP(Eingabe!B660,tblGemeinde!A$2:D$2867,4,FALSE)</f>
        <v>#N/A</v>
      </c>
      <c r="D644" s="4" t="e">
        <f>VLOOKUP(Eingabe!R660,tblAnzahl!A$2:D$6,4,FALSE)</f>
        <v>#N/A</v>
      </c>
      <c r="E644" s="18" t="str">
        <f>IF(Eingabe!S660&lt;&gt;"",Eingabe!S660,"")</f>
        <v/>
      </c>
      <c r="F644" s="4" t="e">
        <f>VLOOKUP(Eingabe!T660,tblBemerkung!A$2:B$8,2,FALSE)</f>
        <v>#N/A</v>
      </c>
      <c r="G644" s="35">
        <f>+Eingabe!C660</f>
        <v>0</v>
      </c>
      <c r="H644" s="4">
        <f>+Eingabe!H660</f>
        <v>0</v>
      </c>
      <c r="I644" s="4">
        <f>+Eingabe!D660</f>
        <v>0</v>
      </c>
      <c r="J644" s="4">
        <f>IF((Eingabe!E660&lt;&gt;""),Eingabe!E660,Eingabe!D660)</f>
        <v>0</v>
      </c>
      <c r="K644" s="4">
        <f>+Eingabe!F660</f>
        <v>0</v>
      </c>
      <c r="L644" s="4">
        <f>IF((Eingabe!G660&lt;&gt;""),Eingabe!G660,Eingabe!F660)</f>
        <v>0</v>
      </c>
      <c r="M644" s="4">
        <f>+Eingabe!I660</f>
        <v>0</v>
      </c>
      <c r="N644" s="5" t="str">
        <f>IF(Eingabe!L660&lt;&gt; "",Eingabe!L660,"")</f>
        <v/>
      </c>
      <c r="O644" s="4" t="str">
        <f>IF(Eingabe!M660 &lt;&gt; "", VLOOKUP(Eingabe!M660,tblRFQZusatz!A$2:B$4,2,FALSE),"")</f>
        <v/>
      </c>
      <c r="P644" s="16">
        <f>+Eingabe!P660</f>
        <v>0</v>
      </c>
      <c r="Q644" s="4" t="e">
        <f>VLOOKUP(Eingabe!J660,tblBeobachter!$A$2:$B$4318,2,FALSE)</f>
        <v>#N/A</v>
      </c>
      <c r="R644" s="4" t="str">
        <f>IF(Eingabe!K660&lt;&gt; "",VLOOKUP(Eingabe!K660,tblBeobachter!$A$2:$B$4318,2,FALSE),"")</f>
        <v/>
      </c>
      <c r="S644" s="4" t="str">
        <f>IF(Eingabe!N660 &lt;&gt; "",VLOOKUP(Eingabe!N660,tlbLebensraumtyp!A$2:B$26,2,FALSE),"")</f>
        <v/>
      </c>
      <c r="T644" s="4" t="str">
        <f>IF(Eingabe!O660&lt;&gt;"",VLOOKUP(Eingabe!O660,tlbLebensraumtyp!A$2:B$26,2,FALSE)," ")</f>
        <v xml:space="preserve"> </v>
      </c>
    </row>
    <row r="645" spans="1:20" x14ac:dyDescent="0.25">
      <c r="A645" s="36">
        <f>+Eingabe!A661</f>
        <v>0</v>
      </c>
      <c r="B645" s="4" t="e">
        <f>VLOOKUP(Eingabe!Q661,tblArt!$A$2:$B$321,2,FALSE)</f>
        <v>#N/A</v>
      </c>
      <c r="C645" s="4" t="e">
        <f>VLOOKUP(Eingabe!B661,tblGemeinde!A$2:D$2867,4,FALSE)</f>
        <v>#N/A</v>
      </c>
      <c r="D645" s="4" t="e">
        <f>VLOOKUP(Eingabe!R661,tblAnzahl!A$2:D$6,4,FALSE)</f>
        <v>#N/A</v>
      </c>
      <c r="E645" s="18" t="str">
        <f>IF(Eingabe!S661&lt;&gt;"",Eingabe!S661,"")</f>
        <v/>
      </c>
      <c r="F645" s="4" t="e">
        <f>VLOOKUP(Eingabe!T661,tblBemerkung!A$2:B$8,2,FALSE)</f>
        <v>#N/A</v>
      </c>
      <c r="G645" s="35">
        <f>+Eingabe!C661</f>
        <v>0</v>
      </c>
      <c r="H645" s="4">
        <f>+Eingabe!H661</f>
        <v>0</v>
      </c>
      <c r="I645" s="4">
        <f>+Eingabe!D661</f>
        <v>0</v>
      </c>
      <c r="J645" s="4">
        <f>IF((Eingabe!E661&lt;&gt;""),Eingabe!E661,Eingabe!D661)</f>
        <v>0</v>
      </c>
      <c r="K645" s="4">
        <f>+Eingabe!F661</f>
        <v>0</v>
      </c>
      <c r="L645" s="4">
        <f>IF((Eingabe!G661&lt;&gt;""),Eingabe!G661,Eingabe!F661)</f>
        <v>0</v>
      </c>
      <c r="M645" s="4">
        <f>+Eingabe!I661</f>
        <v>0</v>
      </c>
      <c r="N645" s="5" t="str">
        <f>IF(Eingabe!L661&lt;&gt; "",Eingabe!L661,"")</f>
        <v/>
      </c>
      <c r="O645" s="4" t="str">
        <f>IF(Eingabe!M661 &lt;&gt; "", VLOOKUP(Eingabe!M661,tblRFQZusatz!A$2:B$4,2,FALSE),"")</f>
        <v/>
      </c>
      <c r="P645" s="16">
        <f>+Eingabe!P661</f>
        <v>0</v>
      </c>
      <c r="Q645" s="4" t="e">
        <f>VLOOKUP(Eingabe!J661,tblBeobachter!$A$2:$B$4318,2,FALSE)</f>
        <v>#N/A</v>
      </c>
      <c r="R645" s="4" t="str">
        <f>IF(Eingabe!K661&lt;&gt; "",VLOOKUP(Eingabe!K661,tblBeobachter!$A$2:$B$4318,2,FALSE),"")</f>
        <v/>
      </c>
      <c r="S645" s="4" t="str">
        <f>IF(Eingabe!N661 &lt;&gt; "",VLOOKUP(Eingabe!N661,tlbLebensraumtyp!A$2:B$26,2,FALSE),"")</f>
        <v/>
      </c>
      <c r="T645" s="4" t="str">
        <f>IF(Eingabe!O661&lt;&gt;"",VLOOKUP(Eingabe!O661,tlbLebensraumtyp!A$2:B$26,2,FALSE)," ")</f>
        <v xml:space="preserve"> </v>
      </c>
    </row>
    <row r="646" spans="1:20" x14ac:dyDescent="0.25">
      <c r="A646" s="36">
        <f>+Eingabe!A662</f>
        <v>0</v>
      </c>
      <c r="B646" s="4" t="e">
        <f>VLOOKUP(Eingabe!Q662,tblArt!$A$2:$B$321,2,FALSE)</f>
        <v>#N/A</v>
      </c>
      <c r="C646" s="4" t="e">
        <f>VLOOKUP(Eingabe!B662,tblGemeinde!A$2:D$2867,4,FALSE)</f>
        <v>#N/A</v>
      </c>
      <c r="D646" s="4" t="e">
        <f>VLOOKUP(Eingabe!R662,tblAnzahl!A$2:D$6,4,FALSE)</f>
        <v>#N/A</v>
      </c>
      <c r="E646" s="18" t="str">
        <f>IF(Eingabe!S662&lt;&gt;"",Eingabe!S662,"")</f>
        <v/>
      </c>
      <c r="F646" s="4" t="e">
        <f>VLOOKUP(Eingabe!T662,tblBemerkung!A$2:B$8,2,FALSE)</f>
        <v>#N/A</v>
      </c>
      <c r="G646" s="35">
        <f>+Eingabe!C662</f>
        <v>0</v>
      </c>
      <c r="H646" s="4">
        <f>+Eingabe!H662</f>
        <v>0</v>
      </c>
      <c r="I646" s="4">
        <f>+Eingabe!D662</f>
        <v>0</v>
      </c>
      <c r="J646" s="4">
        <f>IF((Eingabe!E662&lt;&gt;""),Eingabe!E662,Eingabe!D662)</f>
        <v>0</v>
      </c>
      <c r="K646" s="4">
        <f>+Eingabe!F662</f>
        <v>0</v>
      </c>
      <c r="L646" s="4">
        <f>IF((Eingabe!G662&lt;&gt;""),Eingabe!G662,Eingabe!F662)</f>
        <v>0</v>
      </c>
      <c r="M646" s="4">
        <f>+Eingabe!I662</f>
        <v>0</v>
      </c>
      <c r="N646" s="5" t="str">
        <f>IF(Eingabe!L662&lt;&gt; "",Eingabe!L662,"")</f>
        <v/>
      </c>
      <c r="O646" s="4" t="str">
        <f>IF(Eingabe!M662 &lt;&gt; "", VLOOKUP(Eingabe!M662,tblRFQZusatz!A$2:B$4,2,FALSE),"")</f>
        <v/>
      </c>
      <c r="P646" s="16">
        <f>+Eingabe!P662</f>
        <v>0</v>
      </c>
      <c r="Q646" s="4" t="e">
        <f>VLOOKUP(Eingabe!J662,tblBeobachter!$A$2:$B$4318,2,FALSE)</f>
        <v>#N/A</v>
      </c>
      <c r="R646" s="4" t="str">
        <f>IF(Eingabe!K662&lt;&gt; "",VLOOKUP(Eingabe!K662,tblBeobachter!$A$2:$B$4318,2,FALSE),"")</f>
        <v/>
      </c>
      <c r="S646" s="4" t="str">
        <f>IF(Eingabe!N662 &lt;&gt; "",VLOOKUP(Eingabe!N662,tlbLebensraumtyp!A$2:B$26,2,FALSE),"")</f>
        <v/>
      </c>
      <c r="T646" s="4" t="str">
        <f>IF(Eingabe!O662&lt;&gt;"",VLOOKUP(Eingabe!O662,tlbLebensraumtyp!A$2:B$26,2,FALSE)," ")</f>
        <v xml:space="preserve"> </v>
      </c>
    </row>
    <row r="647" spans="1:20" x14ac:dyDescent="0.25">
      <c r="A647" s="36">
        <f>+Eingabe!A663</f>
        <v>0</v>
      </c>
      <c r="B647" s="4" t="e">
        <f>VLOOKUP(Eingabe!Q663,tblArt!$A$2:$B$321,2,FALSE)</f>
        <v>#N/A</v>
      </c>
      <c r="C647" s="4" t="e">
        <f>VLOOKUP(Eingabe!B663,tblGemeinde!A$2:D$2867,4,FALSE)</f>
        <v>#N/A</v>
      </c>
      <c r="D647" s="4" t="e">
        <f>VLOOKUP(Eingabe!R663,tblAnzahl!A$2:D$6,4,FALSE)</f>
        <v>#N/A</v>
      </c>
      <c r="E647" s="18" t="str">
        <f>IF(Eingabe!S663&lt;&gt;"",Eingabe!S663,"")</f>
        <v/>
      </c>
      <c r="F647" s="4" t="e">
        <f>VLOOKUP(Eingabe!T663,tblBemerkung!A$2:B$8,2,FALSE)</f>
        <v>#N/A</v>
      </c>
      <c r="G647" s="35">
        <f>+Eingabe!C663</f>
        <v>0</v>
      </c>
      <c r="H647" s="4">
        <f>+Eingabe!H663</f>
        <v>0</v>
      </c>
      <c r="I647" s="4">
        <f>+Eingabe!D663</f>
        <v>0</v>
      </c>
      <c r="J647" s="4">
        <f>IF((Eingabe!E663&lt;&gt;""),Eingabe!E663,Eingabe!D663)</f>
        <v>0</v>
      </c>
      <c r="K647" s="4">
        <f>+Eingabe!F663</f>
        <v>0</v>
      </c>
      <c r="L647" s="4">
        <f>IF((Eingabe!G663&lt;&gt;""),Eingabe!G663,Eingabe!F663)</f>
        <v>0</v>
      </c>
      <c r="M647" s="4">
        <f>+Eingabe!I663</f>
        <v>0</v>
      </c>
      <c r="N647" s="5" t="str">
        <f>IF(Eingabe!L663&lt;&gt; "",Eingabe!L663,"")</f>
        <v/>
      </c>
      <c r="O647" s="4" t="str">
        <f>IF(Eingabe!M663 &lt;&gt; "", VLOOKUP(Eingabe!M663,tblRFQZusatz!A$2:B$4,2,FALSE),"")</f>
        <v/>
      </c>
      <c r="P647" s="16">
        <f>+Eingabe!P663</f>
        <v>0</v>
      </c>
      <c r="Q647" s="4" t="e">
        <f>VLOOKUP(Eingabe!J663,tblBeobachter!$A$2:$B$4318,2,FALSE)</f>
        <v>#N/A</v>
      </c>
      <c r="R647" s="4" t="str">
        <f>IF(Eingabe!K663&lt;&gt; "",VLOOKUP(Eingabe!K663,tblBeobachter!$A$2:$B$4318,2,FALSE),"")</f>
        <v/>
      </c>
      <c r="S647" s="4" t="str">
        <f>IF(Eingabe!N663 &lt;&gt; "",VLOOKUP(Eingabe!N663,tlbLebensraumtyp!A$2:B$26,2,FALSE),"")</f>
        <v/>
      </c>
      <c r="T647" s="4" t="str">
        <f>IF(Eingabe!O663&lt;&gt;"",VLOOKUP(Eingabe!O663,tlbLebensraumtyp!A$2:B$26,2,FALSE)," ")</f>
        <v xml:space="preserve"> </v>
      </c>
    </row>
    <row r="648" spans="1:20" x14ac:dyDescent="0.25">
      <c r="A648" s="36">
        <f>+Eingabe!A664</f>
        <v>0</v>
      </c>
      <c r="B648" s="4" t="e">
        <f>VLOOKUP(Eingabe!Q664,tblArt!$A$2:$B$321,2,FALSE)</f>
        <v>#N/A</v>
      </c>
      <c r="C648" s="4" t="e">
        <f>VLOOKUP(Eingabe!B664,tblGemeinde!A$2:D$2867,4,FALSE)</f>
        <v>#N/A</v>
      </c>
      <c r="D648" s="4" t="e">
        <f>VLOOKUP(Eingabe!R664,tblAnzahl!A$2:D$6,4,FALSE)</f>
        <v>#N/A</v>
      </c>
      <c r="E648" s="18" t="str">
        <f>IF(Eingabe!S664&lt;&gt;"",Eingabe!S664,"")</f>
        <v/>
      </c>
      <c r="F648" s="4" t="e">
        <f>VLOOKUP(Eingabe!T664,tblBemerkung!A$2:B$8,2,FALSE)</f>
        <v>#N/A</v>
      </c>
      <c r="G648" s="35">
        <f>+Eingabe!C664</f>
        <v>0</v>
      </c>
      <c r="H648" s="4">
        <f>+Eingabe!H664</f>
        <v>0</v>
      </c>
      <c r="I648" s="4">
        <f>+Eingabe!D664</f>
        <v>0</v>
      </c>
      <c r="J648" s="4">
        <f>IF((Eingabe!E664&lt;&gt;""),Eingabe!E664,Eingabe!D664)</f>
        <v>0</v>
      </c>
      <c r="K648" s="4">
        <f>+Eingabe!F664</f>
        <v>0</v>
      </c>
      <c r="L648" s="4">
        <f>IF((Eingabe!G664&lt;&gt;""),Eingabe!G664,Eingabe!F664)</f>
        <v>0</v>
      </c>
      <c r="M648" s="4">
        <f>+Eingabe!I664</f>
        <v>0</v>
      </c>
      <c r="N648" s="5" t="str">
        <f>IF(Eingabe!L664&lt;&gt; "",Eingabe!L664,"")</f>
        <v/>
      </c>
      <c r="O648" s="4" t="str">
        <f>IF(Eingabe!M664 &lt;&gt; "", VLOOKUP(Eingabe!M664,tblRFQZusatz!A$2:B$4,2,FALSE),"")</f>
        <v/>
      </c>
      <c r="P648" s="16">
        <f>+Eingabe!P664</f>
        <v>0</v>
      </c>
      <c r="Q648" s="4" t="e">
        <f>VLOOKUP(Eingabe!J664,tblBeobachter!$A$2:$B$4318,2,FALSE)</f>
        <v>#N/A</v>
      </c>
      <c r="R648" s="4" t="str">
        <f>IF(Eingabe!K664&lt;&gt; "",VLOOKUP(Eingabe!K664,tblBeobachter!$A$2:$B$4318,2,FALSE),"")</f>
        <v/>
      </c>
      <c r="S648" s="4" t="str">
        <f>IF(Eingabe!N664 &lt;&gt; "",VLOOKUP(Eingabe!N664,tlbLebensraumtyp!A$2:B$26,2,FALSE),"")</f>
        <v/>
      </c>
      <c r="T648" s="4" t="str">
        <f>IF(Eingabe!O664&lt;&gt;"",VLOOKUP(Eingabe!O664,tlbLebensraumtyp!A$2:B$26,2,FALSE)," ")</f>
        <v xml:space="preserve"> </v>
      </c>
    </row>
    <row r="649" spans="1:20" x14ac:dyDescent="0.25">
      <c r="A649" s="36">
        <f>+Eingabe!A665</f>
        <v>0</v>
      </c>
      <c r="B649" s="4" t="e">
        <f>VLOOKUP(Eingabe!Q665,tblArt!$A$2:$B$321,2,FALSE)</f>
        <v>#N/A</v>
      </c>
      <c r="C649" s="4" t="e">
        <f>VLOOKUP(Eingabe!B665,tblGemeinde!A$2:D$2867,4,FALSE)</f>
        <v>#N/A</v>
      </c>
      <c r="D649" s="4" t="e">
        <f>VLOOKUP(Eingabe!R665,tblAnzahl!A$2:D$6,4,FALSE)</f>
        <v>#N/A</v>
      </c>
      <c r="E649" s="18" t="str">
        <f>IF(Eingabe!S665&lt;&gt;"",Eingabe!S665,"")</f>
        <v/>
      </c>
      <c r="F649" s="4" t="e">
        <f>VLOOKUP(Eingabe!T665,tblBemerkung!A$2:B$8,2,FALSE)</f>
        <v>#N/A</v>
      </c>
      <c r="G649" s="35">
        <f>+Eingabe!C665</f>
        <v>0</v>
      </c>
      <c r="H649" s="4">
        <f>+Eingabe!H665</f>
        <v>0</v>
      </c>
      <c r="I649" s="4">
        <f>+Eingabe!D665</f>
        <v>0</v>
      </c>
      <c r="J649" s="4">
        <f>IF((Eingabe!E665&lt;&gt;""),Eingabe!E665,Eingabe!D665)</f>
        <v>0</v>
      </c>
      <c r="K649" s="4">
        <f>+Eingabe!F665</f>
        <v>0</v>
      </c>
      <c r="L649" s="4">
        <f>IF((Eingabe!G665&lt;&gt;""),Eingabe!G665,Eingabe!F665)</f>
        <v>0</v>
      </c>
      <c r="M649" s="4">
        <f>+Eingabe!I665</f>
        <v>0</v>
      </c>
      <c r="N649" s="5" t="str">
        <f>IF(Eingabe!L665&lt;&gt; "",Eingabe!L665,"")</f>
        <v/>
      </c>
      <c r="O649" s="4" t="str">
        <f>IF(Eingabe!M665 &lt;&gt; "", VLOOKUP(Eingabe!M665,tblRFQZusatz!A$2:B$4,2,FALSE),"")</f>
        <v/>
      </c>
      <c r="P649" s="16">
        <f>+Eingabe!P665</f>
        <v>0</v>
      </c>
      <c r="Q649" s="4" t="e">
        <f>VLOOKUP(Eingabe!J665,tblBeobachter!$A$2:$B$4318,2,FALSE)</f>
        <v>#N/A</v>
      </c>
      <c r="R649" s="4" t="str">
        <f>IF(Eingabe!K665&lt;&gt; "",VLOOKUP(Eingabe!K665,tblBeobachter!$A$2:$B$4318,2,FALSE),"")</f>
        <v/>
      </c>
      <c r="S649" s="4" t="str">
        <f>IF(Eingabe!N665 &lt;&gt; "",VLOOKUP(Eingabe!N665,tlbLebensraumtyp!A$2:B$26,2,FALSE),"")</f>
        <v/>
      </c>
      <c r="T649" s="4" t="str">
        <f>IF(Eingabe!O665&lt;&gt;"",VLOOKUP(Eingabe!O665,tlbLebensraumtyp!A$2:B$26,2,FALSE)," ")</f>
        <v xml:space="preserve"> </v>
      </c>
    </row>
    <row r="650" spans="1:20" x14ac:dyDescent="0.25">
      <c r="A650" s="36">
        <f>+Eingabe!A666</f>
        <v>0</v>
      </c>
      <c r="B650" s="4" t="e">
        <f>VLOOKUP(Eingabe!Q666,tblArt!$A$2:$B$321,2,FALSE)</f>
        <v>#N/A</v>
      </c>
      <c r="C650" s="4" t="e">
        <f>VLOOKUP(Eingabe!B666,tblGemeinde!A$2:D$2867,4,FALSE)</f>
        <v>#N/A</v>
      </c>
      <c r="D650" s="4" t="e">
        <f>VLOOKUP(Eingabe!R666,tblAnzahl!A$2:D$6,4,FALSE)</f>
        <v>#N/A</v>
      </c>
      <c r="E650" s="18" t="str">
        <f>IF(Eingabe!S666&lt;&gt;"",Eingabe!S666,"")</f>
        <v/>
      </c>
      <c r="F650" s="4" t="e">
        <f>VLOOKUP(Eingabe!T666,tblBemerkung!A$2:B$8,2,FALSE)</f>
        <v>#N/A</v>
      </c>
      <c r="G650" s="35">
        <f>+Eingabe!C666</f>
        <v>0</v>
      </c>
      <c r="H650" s="4">
        <f>+Eingabe!H666</f>
        <v>0</v>
      </c>
      <c r="I650" s="4">
        <f>+Eingabe!D666</f>
        <v>0</v>
      </c>
      <c r="J650" s="4">
        <f>IF((Eingabe!E666&lt;&gt;""),Eingabe!E666,Eingabe!D666)</f>
        <v>0</v>
      </c>
      <c r="K650" s="4">
        <f>+Eingabe!F666</f>
        <v>0</v>
      </c>
      <c r="L650" s="4">
        <f>IF((Eingabe!G666&lt;&gt;""),Eingabe!G666,Eingabe!F666)</f>
        <v>0</v>
      </c>
      <c r="M650" s="4">
        <f>+Eingabe!I666</f>
        <v>0</v>
      </c>
      <c r="N650" s="5" t="str">
        <f>IF(Eingabe!L666&lt;&gt; "",Eingabe!L666,"")</f>
        <v/>
      </c>
      <c r="O650" s="4" t="str">
        <f>IF(Eingabe!M666 &lt;&gt; "", VLOOKUP(Eingabe!M666,tblRFQZusatz!A$2:B$4,2,FALSE),"")</f>
        <v/>
      </c>
      <c r="P650" s="16">
        <f>+Eingabe!P666</f>
        <v>0</v>
      </c>
      <c r="Q650" s="4" t="e">
        <f>VLOOKUP(Eingabe!J666,tblBeobachter!$A$2:$B$4318,2,FALSE)</f>
        <v>#N/A</v>
      </c>
      <c r="R650" s="4" t="str">
        <f>IF(Eingabe!K666&lt;&gt; "",VLOOKUP(Eingabe!K666,tblBeobachter!$A$2:$B$4318,2,FALSE),"")</f>
        <v/>
      </c>
      <c r="S650" s="4" t="str">
        <f>IF(Eingabe!N666 &lt;&gt; "",VLOOKUP(Eingabe!N666,tlbLebensraumtyp!A$2:B$26,2,FALSE),"")</f>
        <v/>
      </c>
      <c r="T650" s="4" t="str">
        <f>IF(Eingabe!O666&lt;&gt;"",VLOOKUP(Eingabe!O666,tlbLebensraumtyp!A$2:B$26,2,FALSE)," ")</f>
        <v xml:space="preserve"> </v>
      </c>
    </row>
    <row r="651" spans="1:20" x14ac:dyDescent="0.25">
      <c r="A651" s="36">
        <f>+Eingabe!A667</f>
        <v>0</v>
      </c>
      <c r="B651" s="4" t="e">
        <f>VLOOKUP(Eingabe!Q667,tblArt!$A$2:$B$321,2,FALSE)</f>
        <v>#N/A</v>
      </c>
      <c r="C651" s="4" t="e">
        <f>VLOOKUP(Eingabe!B667,tblGemeinde!A$2:D$2867,4,FALSE)</f>
        <v>#N/A</v>
      </c>
      <c r="D651" s="4" t="e">
        <f>VLOOKUP(Eingabe!R667,tblAnzahl!A$2:D$6,4,FALSE)</f>
        <v>#N/A</v>
      </c>
      <c r="E651" s="18" t="str">
        <f>IF(Eingabe!S667&lt;&gt;"",Eingabe!S667,"")</f>
        <v/>
      </c>
      <c r="F651" s="4" t="e">
        <f>VLOOKUP(Eingabe!T667,tblBemerkung!A$2:B$8,2,FALSE)</f>
        <v>#N/A</v>
      </c>
      <c r="G651" s="35">
        <f>+Eingabe!C667</f>
        <v>0</v>
      </c>
      <c r="H651" s="4">
        <f>+Eingabe!H667</f>
        <v>0</v>
      </c>
      <c r="I651" s="4">
        <f>+Eingabe!D667</f>
        <v>0</v>
      </c>
      <c r="J651" s="4">
        <f>IF((Eingabe!E667&lt;&gt;""),Eingabe!E667,Eingabe!D667)</f>
        <v>0</v>
      </c>
      <c r="K651" s="4">
        <f>+Eingabe!F667</f>
        <v>0</v>
      </c>
      <c r="L651" s="4">
        <f>IF((Eingabe!G667&lt;&gt;""),Eingabe!G667,Eingabe!F667)</f>
        <v>0</v>
      </c>
      <c r="M651" s="4">
        <f>+Eingabe!I667</f>
        <v>0</v>
      </c>
      <c r="N651" s="5" t="str">
        <f>IF(Eingabe!L667&lt;&gt; "",Eingabe!L667,"")</f>
        <v/>
      </c>
      <c r="O651" s="4" t="str">
        <f>IF(Eingabe!M667 &lt;&gt; "", VLOOKUP(Eingabe!M667,tblRFQZusatz!A$2:B$4,2,FALSE),"")</f>
        <v/>
      </c>
      <c r="P651" s="16">
        <f>+Eingabe!P667</f>
        <v>0</v>
      </c>
      <c r="Q651" s="4" t="e">
        <f>VLOOKUP(Eingabe!J667,tblBeobachter!$A$2:$B$4318,2,FALSE)</f>
        <v>#N/A</v>
      </c>
      <c r="R651" s="4" t="str">
        <f>IF(Eingabe!K667&lt;&gt; "",VLOOKUP(Eingabe!K667,tblBeobachter!$A$2:$B$4318,2,FALSE),"")</f>
        <v/>
      </c>
      <c r="S651" s="4" t="str">
        <f>IF(Eingabe!N667 &lt;&gt; "",VLOOKUP(Eingabe!N667,tlbLebensraumtyp!A$2:B$26,2,FALSE),"")</f>
        <v/>
      </c>
      <c r="T651" s="4" t="str">
        <f>IF(Eingabe!O667&lt;&gt;"",VLOOKUP(Eingabe!O667,tlbLebensraumtyp!A$2:B$26,2,FALSE)," ")</f>
        <v xml:space="preserve"> </v>
      </c>
    </row>
    <row r="652" spans="1:20" x14ac:dyDescent="0.25">
      <c r="A652" s="36">
        <f>+Eingabe!A668</f>
        <v>0</v>
      </c>
      <c r="B652" s="4" t="e">
        <f>VLOOKUP(Eingabe!Q668,tblArt!$A$2:$B$321,2,FALSE)</f>
        <v>#N/A</v>
      </c>
      <c r="C652" s="4" t="e">
        <f>VLOOKUP(Eingabe!B668,tblGemeinde!A$2:D$2867,4,FALSE)</f>
        <v>#N/A</v>
      </c>
      <c r="D652" s="4" t="e">
        <f>VLOOKUP(Eingabe!R668,tblAnzahl!A$2:D$6,4,FALSE)</f>
        <v>#N/A</v>
      </c>
      <c r="E652" s="18" t="str">
        <f>IF(Eingabe!S668&lt;&gt;"",Eingabe!S668,"")</f>
        <v/>
      </c>
      <c r="F652" s="4" t="e">
        <f>VLOOKUP(Eingabe!T668,tblBemerkung!A$2:B$8,2,FALSE)</f>
        <v>#N/A</v>
      </c>
      <c r="G652" s="35">
        <f>+Eingabe!C668</f>
        <v>0</v>
      </c>
      <c r="H652" s="4">
        <f>+Eingabe!H668</f>
        <v>0</v>
      </c>
      <c r="I652" s="4">
        <f>+Eingabe!D668</f>
        <v>0</v>
      </c>
      <c r="J652" s="4">
        <f>IF((Eingabe!E668&lt;&gt;""),Eingabe!E668,Eingabe!D668)</f>
        <v>0</v>
      </c>
      <c r="K652" s="4">
        <f>+Eingabe!F668</f>
        <v>0</v>
      </c>
      <c r="L652" s="4">
        <f>IF((Eingabe!G668&lt;&gt;""),Eingabe!G668,Eingabe!F668)</f>
        <v>0</v>
      </c>
      <c r="M652" s="4">
        <f>+Eingabe!I668</f>
        <v>0</v>
      </c>
      <c r="N652" s="5" t="str">
        <f>IF(Eingabe!L668&lt;&gt; "",Eingabe!L668,"")</f>
        <v/>
      </c>
      <c r="O652" s="4" t="str">
        <f>IF(Eingabe!M668 &lt;&gt; "", VLOOKUP(Eingabe!M668,tblRFQZusatz!A$2:B$4,2,FALSE),"")</f>
        <v/>
      </c>
      <c r="P652" s="16">
        <f>+Eingabe!P668</f>
        <v>0</v>
      </c>
      <c r="Q652" s="4" t="e">
        <f>VLOOKUP(Eingabe!J668,tblBeobachter!$A$2:$B$4318,2,FALSE)</f>
        <v>#N/A</v>
      </c>
      <c r="R652" s="4" t="str">
        <f>IF(Eingabe!K668&lt;&gt; "",VLOOKUP(Eingabe!K668,tblBeobachter!$A$2:$B$4318,2,FALSE),"")</f>
        <v/>
      </c>
      <c r="S652" s="4" t="str">
        <f>IF(Eingabe!N668 &lt;&gt; "",VLOOKUP(Eingabe!N668,tlbLebensraumtyp!A$2:B$26,2,FALSE),"")</f>
        <v/>
      </c>
      <c r="T652" s="4" t="str">
        <f>IF(Eingabe!O668&lt;&gt;"",VLOOKUP(Eingabe!O668,tlbLebensraumtyp!A$2:B$26,2,FALSE)," ")</f>
        <v xml:space="preserve"> </v>
      </c>
    </row>
    <row r="653" spans="1:20" x14ac:dyDescent="0.25">
      <c r="A653" s="36">
        <f>+Eingabe!A669</f>
        <v>0</v>
      </c>
      <c r="B653" s="4" t="e">
        <f>VLOOKUP(Eingabe!Q669,tblArt!$A$2:$B$321,2,FALSE)</f>
        <v>#N/A</v>
      </c>
      <c r="C653" s="4" t="e">
        <f>VLOOKUP(Eingabe!B669,tblGemeinde!A$2:D$2867,4,FALSE)</f>
        <v>#N/A</v>
      </c>
      <c r="D653" s="4" t="e">
        <f>VLOOKUP(Eingabe!R669,tblAnzahl!A$2:D$6,4,FALSE)</f>
        <v>#N/A</v>
      </c>
      <c r="E653" s="18" t="str">
        <f>IF(Eingabe!S669&lt;&gt;"",Eingabe!S669,"")</f>
        <v/>
      </c>
      <c r="F653" s="4" t="e">
        <f>VLOOKUP(Eingabe!T669,tblBemerkung!A$2:B$8,2,FALSE)</f>
        <v>#N/A</v>
      </c>
      <c r="G653" s="35">
        <f>+Eingabe!C669</f>
        <v>0</v>
      </c>
      <c r="H653" s="4">
        <f>+Eingabe!H669</f>
        <v>0</v>
      </c>
      <c r="I653" s="4">
        <f>+Eingabe!D669</f>
        <v>0</v>
      </c>
      <c r="J653" s="4">
        <f>IF((Eingabe!E669&lt;&gt;""),Eingabe!E669,Eingabe!D669)</f>
        <v>0</v>
      </c>
      <c r="K653" s="4">
        <f>+Eingabe!F669</f>
        <v>0</v>
      </c>
      <c r="L653" s="4">
        <f>IF((Eingabe!G669&lt;&gt;""),Eingabe!G669,Eingabe!F669)</f>
        <v>0</v>
      </c>
      <c r="M653" s="4">
        <f>+Eingabe!I669</f>
        <v>0</v>
      </c>
      <c r="N653" s="5" t="str">
        <f>IF(Eingabe!L669&lt;&gt; "",Eingabe!L669,"")</f>
        <v/>
      </c>
      <c r="O653" s="4" t="str">
        <f>IF(Eingabe!M669 &lt;&gt; "", VLOOKUP(Eingabe!M669,tblRFQZusatz!A$2:B$4,2,FALSE),"")</f>
        <v/>
      </c>
      <c r="P653" s="16">
        <f>+Eingabe!P669</f>
        <v>0</v>
      </c>
      <c r="Q653" s="4" t="e">
        <f>VLOOKUP(Eingabe!J669,tblBeobachter!$A$2:$B$4318,2,FALSE)</f>
        <v>#N/A</v>
      </c>
      <c r="R653" s="4" t="str">
        <f>IF(Eingabe!K669&lt;&gt; "",VLOOKUP(Eingabe!K669,tblBeobachter!$A$2:$B$4318,2,FALSE),"")</f>
        <v/>
      </c>
      <c r="S653" s="4" t="str">
        <f>IF(Eingabe!N669 &lt;&gt; "",VLOOKUP(Eingabe!N669,tlbLebensraumtyp!A$2:B$26,2,FALSE),"")</f>
        <v/>
      </c>
      <c r="T653" s="4" t="str">
        <f>IF(Eingabe!O669&lt;&gt;"",VLOOKUP(Eingabe!O669,tlbLebensraumtyp!A$2:B$26,2,FALSE)," ")</f>
        <v xml:space="preserve"> </v>
      </c>
    </row>
    <row r="654" spans="1:20" x14ac:dyDescent="0.25">
      <c r="A654" s="36">
        <f>+Eingabe!A670</f>
        <v>0</v>
      </c>
      <c r="B654" s="4" t="e">
        <f>VLOOKUP(Eingabe!Q670,tblArt!$A$2:$B$321,2,FALSE)</f>
        <v>#N/A</v>
      </c>
      <c r="C654" s="4" t="e">
        <f>VLOOKUP(Eingabe!B670,tblGemeinde!A$2:D$2867,4,FALSE)</f>
        <v>#N/A</v>
      </c>
      <c r="D654" s="4" t="e">
        <f>VLOOKUP(Eingabe!R670,tblAnzahl!A$2:D$6,4,FALSE)</f>
        <v>#N/A</v>
      </c>
      <c r="E654" s="18" t="str">
        <f>IF(Eingabe!S670&lt;&gt;"",Eingabe!S670,"")</f>
        <v/>
      </c>
      <c r="F654" s="4" t="e">
        <f>VLOOKUP(Eingabe!T670,tblBemerkung!A$2:B$8,2,FALSE)</f>
        <v>#N/A</v>
      </c>
      <c r="G654" s="35">
        <f>+Eingabe!C670</f>
        <v>0</v>
      </c>
      <c r="H654" s="4">
        <f>+Eingabe!H670</f>
        <v>0</v>
      </c>
      <c r="I654" s="4">
        <f>+Eingabe!D670</f>
        <v>0</v>
      </c>
      <c r="J654" s="4">
        <f>IF((Eingabe!E670&lt;&gt;""),Eingabe!E670,Eingabe!D670)</f>
        <v>0</v>
      </c>
      <c r="K654" s="4">
        <f>+Eingabe!F670</f>
        <v>0</v>
      </c>
      <c r="L654" s="4">
        <f>IF((Eingabe!G670&lt;&gt;""),Eingabe!G670,Eingabe!F670)</f>
        <v>0</v>
      </c>
      <c r="M654" s="4">
        <f>+Eingabe!I670</f>
        <v>0</v>
      </c>
      <c r="N654" s="5" t="str">
        <f>IF(Eingabe!L670&lt;&gt; "",Eingabe!L670,"")</f>
        <v/>
      </c>
      <c r="O654" s="4" t="str">
        <f>IF(Eingabe!M670 &lt;&gt; "", VLOOKUP(Eingabe!M670,tblRFQZusatz!A$2:B$4,2,FALSE),"")</f>
        <v/>
      </c>
      <c r="P654" s="16">
        <f>+Eingabe!P670</f>
        <v>0</v>
      </c>
      <c r="Q654" s="4" t="e">
        <f>VLOOKUP(Eingabe!J670,tblBeobachter!$A$2:$B$4318,2,FALSE)</f>
        <v>#N/A</v>
      </c>
      <c r="R654" s="4" t="str">
        <f>IF(Eingabe!K670&lt;&gt; "",VLOOKUP(Eingabe!K670,tblBeobachter!$A$2:$B$4318,2,FALSE),"")</f>
        <v/>
      </c>
      <c r="S654" s="4" t="str">
        <f>IF(Eingabe!N670 &lt;&gt; "",VLOOKUP(Eingabe!N670,tlbLebensraumtyp!A$2:B$26,2,FALSE),"")</f>
        <v/>
      </c>
      <c r="T654" s="4" t="str">
        <f>IF(Eingabe!O670&lt;&gt;"",VLOOKUP(Eingabe!O670,tlbLebensraumtyp!A$2:B$26,2,FALSE)," ")</f>
        <v xml:space="preserve"> </v>
      </c>
    </row>
    <row r="655" spans="1:20" x14ac:dyDescent="0.25">
      <c r="A655" s="36">
        <f>+Eingabe!A671</f>
        <v>0</v>
      </c>
      <c r="B655" s="4" t="e">
        <f>VLOOKUP(Eingabe!Q671,tblArt!$A$2:$B$321,2,FALSE)</f>
        <v>#N/A</v>
      </c>
      <c r="C655" s="4" t="e">
        <f>VLOOKUP(Eingabe!B671,tblGemeinde!A$2:D$2867,4,FALSE)</f>
        <v>#N/A</v>
      </c>
      <c r="D655" s="4" t="e">
        <f>VLOOKUP(Eingabe!R671,tblAnzahl!A$2:D$6,4,FALSE)</f>
        <v>#N/A</v>
      </c>
      <c r="E655" s="18" t="str">
        <f>IF(Eingabe!S671&lt;&gt;"",Eingabe!S671,"")</f>
        <v/>
      </c>
      <c r="F655" s="4" t="e">
        <f>VLOOKUP(Eingabe!T671,tblBemerkung!A$2:B$8,2,FALSE)</f>
        <v>#N/A</v>
      </c>
      <c r="G655" s="35">
        <f>+Eingabe!C671</f>
        <v>0</v>
      </c>
      <c r="H655" s="4">
        <f>+Eingabe!H671</f>
        <v>0</v>
      </c>
      <c r="I655" s="4">
        <f>+Eingabe!D671</f>
        <v>0</v>
      </c>
      <c r="J655" s="4">
        <f>IF((Eingabe!E671&lt;&gt;""),Eingabe!E671,Eingabe!D671)</f>
        <v>0</v>
      </c>
      <c r="K655" s="4">
        <f>+Eingabe!F671</f>
        <v>0</v>
      </c>
      <c r="L655" s="4">
        <f>IF((Eingabe!G671&lt;&gt;""),Eingabe!G671,Eingabe!F671)</f>
        <v>0</v>
      </c>
      <c r="M655" s="4">
        <f>+Eingabe!I671</f>
        <v>0</v>
      </c>
      <c r="N655" s="5" t="str">
        <f>IF(Eingabe!L671&lt;&gt; "",Eingabe!L671,"")</f>
        <v/>
      </c>
      <c r="O655" s="4" t="str">
        <f>IF(Eingabe!M671 &lt;&gt; "", VLOOKUP(Eingabe!M671,tblRFQZusatz!A$2:B$4,2,FALSE),"")</f>
        <v/>
      </c>
      <c r="P655" s="16">
        <f>+Eingabe!P671</f>
        <v>0</v>
      </c>
      <c r="Q655" s="4" t="e">
        <f>VLOOKUP(Eingabe!J671,tblBeobachter!$A$2:$B$4318,2,FALSE)</f>
        <v>#N/A</v>
      </c>
      <c r="R655" s="4" t="str">
        <f>IF(Eingabe!K671&lt;&gt; "",VLOOKUP(Eingabe!K671,tblBeobachter!$A$2:$B$4318,2,FALSE),"")</f>
        <v/>
      </c>
      <c r="S655" s="4" t="str">
        <f>IF(Eingabe!N671 &lt;&gt; "",VLOOKUP(Eingabe!N671,tlbLebensraumtyp!A$2:B$26,2,FALSE),"")</f>
        <v/>
      </c>
      <c r="T655" s="4" t="str">
        <f>IF(Eingabe!O671&lt;&gt;"",VLOOKUP(Eingabe!O671,tlbLebensraumtyp!A$2:B$26,2,FALSE)," ")</f>
        <v xml:space="preserve"> </v>
      </c>
    </row>
    <row r="656" spans="1:20" x14ac:dyDescent="0.25">
      <c r="A656" s="36">
        <f>+Eingabe!A672</f>
        <v>0</v>
      </c>
      <c r="B656" s="4" t="e">
        <f>VLOOKUP(Eingabe!Q672,tblArt!$A$2:$B$321,2,FALSE)</f>
        <v>#N/A</v>
      </c>
      <c r="C656" s="4" t="e">
        <f>VLOOKUP(Eingabe!B672,tblGemeinde!A$2:D$2867,4,FALSE)</f>
        <v>#N/A</v>
      </c>
      <c r="D656" s="4" t="e">
        <f>VLOOKUP(Eingabe!R672,tblAnzahl!A$2:D$6,4,FALSE)</f>
        <v>#N/A</v>
      </c>
      <c r="E656" s="18" t="str">
        <f>IF(Eingabe!S672&lt;&gt;"",Eingabe!S672,"")</f>
        <v/>
      </c>
      <c r="F656" s="4" t="e">
        <f>VLOOKUP(Eingabe!T672,tblBemerkung!A$2:B$8,2,FALSE)</f>
        <v>#N/A</v>
      </c>
      <c r="G656" s="35">
        <f>+Eingabe!C672</f>
        <v>0</v>
      </c>
      <c r="H656" s="4">
        <f>+Eingabe!H672</f>
        <v>0</v>
      </c>
      <c r="I656" s="4">
        <f>+Eingabe!D672</f>
        <v>0</v>
      </c>
      <c r="J656" s="4">
        <f>IF((Eingabe!E672&lt;&gt;""),Eingabe!E672,Eingabe!D672)</f>
        <v>0</v>
      </c>
      <c r="K656" s="4">
        <f>+Eingabe!F672</f>
        <v>0</v>
      </c>
      <c r="L656" s="4">
        <f>IF((Eingabe!G672&lt;&gt;""),Eingabe!G672,Eingabe!F672)</f>
        <v>0</v>
      </c>
      <c r="M656" s="4">
        <f>+Eingabe!I672</f>
        <v>0</v>
      </c>
      <c r="N656" s="5" t="str">
        <f>IF(Eingabe!L672&lt;&gt; "",Eingabe!L672,"")</f>
        <v/>
      </c>
      <c r="O656" s="4" t="str">
        <f>IF(Eingabe!M672 &lt;&gt; "", VLOOKUP(Eingabe!M672,tblRFQZusatz!A$2:B$4,2,FALSE),"")</f>
        <v/>
      </c>
      <c r="P656" s="16">
        <f>+Eingabe!P672</f>
        <v>0</v>
      </c>
      <c r="Q656" s="4" t="e">
        <f>VLOOKUP(Eingabe!J672,tblBeobachter!$A$2:$B$4318,2,FALSE)</f>
        <v>#N/A</v>
      </c>
      <c r="R656" s="4" t="str">
        <f>IF(Eingabe!K672&lt;&gt; "",VLOOKUP(Eingabe!K672,tblBeobachter!$A$2:$B$4318,2,FALSE),"")</f>
        <v/>
      </c>
      <c r="S656" s="4" t="str">
        <f>IF(Eingabe!N672 &lt;&gt; "",VLOOKUP(Eingabe!N672,tlbLebensraumtyp!A$2:B$26,2,FALSE),"")</f>
        <v/>
      </c>
      <c r="T656" s="4" t="str">
        <f>IF(Eingabe!O672&lt;&gt;"",VLOOKUP(Eingabe!O672,tlbLebensraumtyp!A$2:B$26,2,FALSE)," ")</f>
        <v xml:space="preserve"> </v>
      </c>
    </row>
    <row r="657" spans="1:20" x14ac:dyDescent="0.25">
      <c r="A657" s="36">
        <f>+Eingabe!A673</f>
        <v>0</v>
      </c>
      <c r="B657" s="4" t="e">
        <f>VLOOKUP(Eingabe!Q673,tblArt!$A$2:$B$321,2,FALSE)</f>
        <v>#N/A</v>
      </c>
      <c r="C657" s="4" t="e">
        <f>VLOOKUP(Eingabe!B673,tblGemeinde!A$2:D$2867,4,FALSE)</f>
        <v>#N/A</v>
      </c>
      <c r="D657" s="4" t="e">
        <f>VLOOKUP(Eingabe!R673,tblAnzahl!A$2:D$6,4,FALSE)</f>
        <v>#N/A</v>
      </c>
      <c r="E657" s="18" t="str">
        <f>IF(Eingabe!S673&lt;&gt;"",Eingabe!S673,"")</f>
        <v/>
      </c>
      <c r="F657" s="4" t="e">
        <f>VLOOKUP(Eingabe!T673,tblBemerkung!A$2:B$8,2,FALSE)</f>
        <v>#N/A</v>
      </c>
      <c r="G657" s="35">
        <f>+Eingabe!C673</f>
        <v>0</v>
      </c>
      <c r="H657" s="4">
        <f>+Eingabe!H673</f>
        <v>0</v>
      </c>
      <c r="I657" s="4">
        <f>+Eingabe!D673</f>
        <v>0</v>
      </c>
      <c r="J657" s="4">
        <f>IF((Eingabe!E673&lt;&gt;""),Eingabe!E673,Eingabe!D673)</f>
        <v>0</v>
      </c>
      <c r="K657" s="4">
        <f>+Eingabe!F673</f>
        <v>0</v>
      </c>
      <c r="L657" s="4">
        <f>IF((Eingabe!G673&lt;&gt;""),Eingabe!G673,Eingabe!F673)</f>
        <v>0</v>
      </c>
      <c r="M657" s="4">
        <f>+Eingabe!I673</f>
        <v>0</v>
      </c>
      <c r="N657" s="5" t="str">
        <f>IF(Eingabe!L673&lt;&gt; "",Eingabe!L673,"")</f>
        <v/>
      </c>
      <c r="O657" s="4" t="str">
        <f>IF(Eingabe!M673 &lt;&gt; "", VLOOKUP(Eingabe!M673,tblRFQZusatz!A$2:B$4,2,FALSE),"")</f>
        <v/>
      </c>
      <c r="P657" s="16">
        <f>+Eingabe!P673</f>
        <v>0</v>
      </c>
      <c r="Q657" s="4" t="e">
        <f>VLOOKUP(Eingabe!J673,tblBeobachter!$A$2:$B$4318,2,FALSE)</f>
        <v>#N/A</v>
      </c>
      <c r="R657" s="4" t="str">
        <f>IF(Eingabe!K673&lt;&gt; "",VLOOKUP(Eingabe!K673,tblBeobachter!$A$2:$B$4318,2,FALSE),"")</f>
        <v/>
      </c>
      <c r="S657" s="4" t="str">
        <f>IF(Eingabe!N673 &lt;&gt; "",VLOOKUP(Eingabe!N673,tlbLebensraumtyp!A$2:B$26,2,FALSE),"")</f>
        <v/>
      </c>
      <c r="T657" s="4" t="str">
        <f>IF(Eingabe!O673&lt;&gt;"",VLOOKUP(Eingabe!O673,tlbLebensraumtyp!A$2:B$26,2,FALSE)," ")</f>
        <v xml:space="preserve"> </v>
      </c>
    </row>
    <row r="658" spans="1:20" x14ac:dyDescent="0.25">
      <c r="A658" s="36">
        <f>+Eingabe!A674</f>
        <v>0</v>
      </c>
      <c r="B658" s="4" t="e">
        <f>VLOOKUP(Eingabe!Q674,tblArt!$A$2:$B$321,2,FALSE)</f>
        <v>#N/A</v>
      </c>
      <c r="C658" s="4" t="e">
        <f>VLOOKUP(Eingabe!B674,tblGemeinde!A$2:D$2867,4,FALSE)</f>
        <v>#N/A</v>
      </c>
      <c r="D658" s="4" t="e">
        <f>VLOOKUP(Eingabe!R674,tblAnzahl!A$2:D$6,4,FALSE)</f>
        <v>#N/A</v>
      </c>
      <c r="E658" s="18" t="str">
        <f>IF(Eingabe!S674&lt;&gt;"",Eingabe!S674,"")</f>
        <v/>
      </c>
      <c r="F658" s="4" t="e">
        <f>VLOOKUP(Eingabe!T674,tblBemerkung!A$2:B$8,2,FALSE)</f>
        <v>#N/A</v>
      </c>
      <c r="G658" s="35">
        <f>+Eingabe!C674</f>
        <v>0</v>
      </c>
      <c r="H658" s="4">
        <f>+Eingabe!H674</f>
        <v>0</v>
      </c>
      <c r="I658" s="4">
        <f>+Eingabe!D674</f>
        <v>0</v>
      </c>
      <c r="J658" s="4">
        <f>IF((Eingabe!E674&lt;&gt;""),Eingabe!E674,Eingabe!D674)</f>
        <v>0</v>
      </c>
      <c r="K658" s="4">
        <f>+Eingabe!F674</f>
        <v>0</v>
      </c>
      <c r="L658" s="4">
        <f>IF((Eingabe!G674&lt;&gt;""),Eingabe!G674,Eingabe!F674)</f>
        <v>0</v>
      </c>
      <c r="M658" s="4">
        <f>+Eingabe!I674</f>
        <v>0</v>
      </c>
      <c r="N658" s="5" t="str">
        <f>IF(Eingabe!L674&lt;&gt; "",Eingabe!L674,"")</f>
        <v/>
      </c>
      <c r="O658" s="4" t="str">
        <f>IF(Eingabe!M674 &lt;&gt; "", VLOOKUP(Eingabe!M674,tblRFQZusatz!A$2:B$4,2,FALSE),"")</f>
        <v/>
      </c>
      <c r="P658" s="16">
        <f>+Eingabe!P674</f>
        <v>0</v>
      </c>
      <c r="Q658" s="4" t="e">
        <f>VLOOKUP(Eingabe!J674,tblBeobachter!$A$2:$B$4318,2,FALSE)</f>
        <v>#N/A</v>
      </c>
      <c r="R658" s="4" t="str">
        <f>IF(Eingabe!K674&lt;&gt; "",VLOOKUP(Eingabe!K674,tblBeobachter!$A$2:$B$4318,2,FALSE),"")</f>
        <v/>
      </c>
      <c r="S658" s="4" t="str">
        <f>IF(Eingabe!N674 &lt;&gt; "",VLOOKUP(Eingabe!N674,tlbLebensraumtyp!A$2:B$26,2,FALSE),"")</f>
        <v/>
      </c>
      <c r="T658" s="4" t="str">
        <f>IF(Eingabe!O674&lt;&gt;"",VLOOKUP(Eingabe!O674,tlbLebensraumtyp!A$2:B$26,2,FALSE)," ")</f>
        <v xml:space="preserve"> </v>
      </c>
    </row>
    <row r="659" spans="1:20" x14ac:dyDescent="0.25">
      <c r="A659" s="36">
        <f>+Eingabe!A675</f>
        <v>0</v>
      </c>
      <c r="B659" s="4" t="e">
        <f>VLOOKUP(Eingabe!Q675,tblArt!$A$2:$B$321,2,FALSE)</f>
        <v>#N/A</v>
      </c>
      <c r="C659" s="4" t="e">
        <f>VLOOKUP(Eingabe!B675,tblGemeinde!A$2:D$2867,4,FALSE)</f>
        <v>#N/A</v>
      </c>
      <c r="D659" s="4" t="e">
        <f>VLOOKUP(Eingabe!R675,tblAnzahl!A$2:D$6,4,FALSE)</f>
        <v>#N/A</v>
      </c>
      <c r="E659" s="18" t="str">
        <f>IF(Eingabe!S675&lt;&gt;"",Eingabe!S675,"")</f>
        <v/>
      </c>
      <c r="F659" s="4" t="e">
        <f>VLOOKUP(Eingabe!T675,tblBemerkung!A$2:B$8,2,FALSE)</f>
        <v>#N/A</v>
      </c>
      <c r="G659" s="35">
        <f>+Eingabe!C675</f>
        <v>0</v>
      </c>
      <c r="H659" s="4">
        <f>+Eingabe!H675</f>
        <v>0</v>
      </c>
      <c r="I659" s="4">
        <f>+Eingabe!D675</f>
        <v>0</v>
      </c>
      <c r="J659" s="4">
        <f>IF((Eingabe!E675&lt;&gt;""),Eingabe!E675,Eingabe!D675)</f>
        <v>0</v>
      </c>
      <c r="K659" s="4">
        <f>+Eingabe!F675</f>
        <v>0</v>
      </c>
      <c r="L659" s="4">
        <f>IF((Eingabe!G675&lt;&gt;""),Eingabe!G675,Eingabe!F675)</f>
        <v>0</v>
      </c>
      <c r="M659" s="4">
        <f>+Eingabe!I675</f>
        <v>0</v>
      </c>
      <c r="N659" s="5" t="str">
        <f>IF(Eingabe!L675&lt;&gt; "",Eingabe!L675,"")</f>
        <v/>
      </c>
      <c r="O659" s="4" t="str">
        <f>IF(Eingabe!M675 &lt;&gt; "", VLOOKUP(Eingabe!M675,tblRFQZusatz!A$2:B$4,2,FALSE),"")</f>
        <v/>
      </c>
      <c r="P659" s="16">
        <f>+Eingabe!P675</f>
        <v>0</v>
      </c>
      <c r="Q659" s="4" t="e">
        <f>VLOOKUP(Eingabe!J675,tblBeobachter!$A$2:$B$4318,2,FALSE)</f>
        <v>#N/A</v>
      </c>
      <c r="R659" s="4" t="str">
        <f>IF(Eingabe!K675&lt;&gt; "",VLOOKUP(Eingabe!K675,tblBeobachter!$A$2:$B$4318,2,FALSE),"")</f>
        <v/>
      </c>
      <c r="S659" s="4" t="str">
        <f>IF(Eingabe!N675 &lt;&gt; "",VLOOKUP(Eingabe!N675,tlbLebensraumtyp!A$2:B$26,2,FALSE),"")</f>
        <v/>
      </c>
      <c r="T659" s="4" t="str">
        <f>IF(Eingabe!O675&lt;&gt;"",VLOOKUP(Eingabe!O675,tlbLebensraumtyp!A$2:B$26,2,FALSE)," ")</f>
        <v xml:space="preserve"> </v>
      </c>
    </row>
    <row r="660" spans="1:20" x14ac:dyDescent="0.25">
      <c r="A660" s="36">
        <f>+Eingabe!A676</f>
        <v>0</v>
      </c>
      <c r="B660" s="4" t="e">
        <f>VLOOKUP(Eingabe!Q676,tblArt!$A$2:$B$321,2,FALSE)</f>
        <v>#N/A</v>
      </c>
      <c r="C660" s="4" t="e">
        <f>VLOOKUP(Eingabe!B676,tblGemeinde!A$2:D$2867,4,FALSE)</f>
        <v>#N/A</v>
      </c>
      <c r="D660" s="4" t="e">
        <f>VLOOKUP(Eingabe!R676,tblAnzahl!A$2:D$6,4,FALSE)</f>
        <v>#N/A</v>
      </c>
      <c r="E660" s="18" t="str">
        <f>IF(Eingabe!S676&lt;&gt;"",Eingabe!S676,"")</f>
        <v/>
      </c>
      <c r="F660" s="4" t="e">
        <f>VLOOKUP(Eingabe!T676,tblBemerkung!A$2:B$8,2,FALSE)</f>
        <v>#N/A</v>
      </c>
      <c r="G660" s="35">
        <f>+Eingabe!C676</f>
        <v>0</v>
      </c>
      <c r="H660" s="4">
        <f>+Eingabe!H676</f>
        <v>0</v>
      </c>
      <c r="I660" s="4">
        <f>+Eingabe!D676</f>
        <v>0</v>
      </c>
      <c r="J660" s="4">
        <f>IF((Eingabe!E676&lt;&gt;""),Eingabe!E676,Eingabe!D676)</f>
        <v>0</v>
      </c>
      <c r="K660" s="4">
        <f>+Eingabe!F676</f>
        <v>0</v>
      </c>
      <c r="L660" s="4">
        <f>IF((Eingabe!G676&lt;&gt;""),Eingabe!G676,Eingabe!F676)</f>
        <v>0</v>
      </c>
      <c r="M660" s="4">
        <f>+Eingabe!I676</f>
        <v>0</v>
      </c>
      <c r="N660" s="5" t="str">
        <f>IF(Eingabe!L676&lt;&gt; "",Eingabe!L676,"")</f>
        <v/>
      </c>
      <c r="O660" s="4" t="str">
        <f>IF(Eingabe!M676 &lt;&gt; "", VLOOKUP(Eingabe!M676,tblRFQZusatz!A$2:B$4,2,FALSE),"")</f>
        <v/>
      </c>
      <c r="P660" s="16">
        <f>+Eingabe!P676</f>
        <v>0</v>
      </c>
      <c r="Q660" s="4" t="e">
        <f>VLOOKUP(Eingabe!J676,tblBeobachter!$A$2:$B$4318,2,FALSE)</f>
        <v>#N/A</v>
      </c>
      <c r="R660" s="4" t="str">
        <f>IF(Eingabe!K676&lt;&gt; "",VLOOKUP(Eingabe!K676,tblBeobachter!$A$2:$B$4318,2,FALSE),"")</f>
        <v/>
      </c>
      <c r="S660" s="4" t="str">
        <f>IF(Eingabe!N676 &lt;&gt; "",VLOOKUP(Eingabe!N676,tlbLebensraumtyp!A$2:B$26,2,FALSE),"")</f>
        <v/>
      </c>
      <c r="T660" s="4" t="str">
        <f>IF(Eingabe!O676&lt;&gt;"",VLOOKUP(Eingabe!O676,tlbLebensraumtyp!A$2:B$26,2,FALSE)," ")</f>
        <v xml:space="preserve"> </v>
      </c>
    </row>
    <row r="661" spans="1:20" x14ac:dyDescent="0.25">
      <c r="A661" s="36">
        <f>+Eingabe!A677</f>
        <v>0</v>
      </c>
      <c r="B661" s="4" t="e">
        <f>VLOOKUP(Eingabe!Q677,tblArt!$A$2:$B$321,2,FALSE)</f>
        <v>#N/A</v>
      </c>
      <c r="C661" s="4" t="e">
        <f>VLOOKUP(Eingabe!B677,tblGemeinde!A$2:D$2867,4,FALSE)</f>
        <v>#N/A</v>
      </c>
      <c r="D661" s="4" t="e">
        <f>VLOOKUP(Eingabe!R677,tblAnzahl!A$2:D$6,4,FALSE)</f>
        <v>#N/A</v>
      </c>
      <c r="E661" s="18" t="str">
        <f>IF(Eingabe!S677&lt;&gt;"",Eingabe!S677,"")</f>
        <v/>
      </c>
      <c r="F661" s="4" t="e">
        <f>VLOOKUP(Eingabe!T677,tblBemerkung!A$2:B$8,2,FALSE)</f>
        <v>#N/A</v>
      </c>
      <c r="G661" s="35">
        <f>+Eingabe!C677</f>
        <v>0</v>
      </c>
      <c r="H661" s="4">
        <f>+Eingabe!H677</f>
        <v>0</v>
      </c>
      <c r="I661" s="4">
        <f>+Eingabe!D677</f>
        <v>0</v>
      </c>
      <c r="J661" s="4">
        <f>IF((Eingabe!E677&lt;&gt;""),Eingabe!E677,Eingabe!D677)</f>
        <v>0</v>
      </c>
      <c r="K661" s="4">
        <f>+Eingabe!F677</f>
        <v>0</v>
      </c>
      <c r="L661" s="4">
        <f>IF((Eingabe!G677&lt;&gt;""),Eingabe!G677,Eingabe!F677)</f>
        <v>0</v>
      </c>
      <c r="M661" s="4">
        <f>+Eingabe!I677</f>
        <v>0</v>
      </c>
      <c r="N661" s="5" t="str">
        <f>IF(Eingabe!L677&lt;&gt; "",Eingabe!L677,"")</f>
        <v/>
      </c>
      <c r="O661" s="4" t="str">
        <f>IF(Eingabe!M677 &lt;&gt; "", VLOOKUP(Eingabe!M677,tblRFQZusatz!A$2:B$4,2,FALSE),"")</f>
        <v/>
      </c>
      <c r="P661" s="16">
        <f>+Eingabe!P677</f>
        <v>0</v>
      </c>
      <c r="Q661" s="4" t="e">
        <f>VLOOKUP(Eingabe!J677,tblBeobachter!$A$2:$B$4318,2,FALSE)</f>
        <v>#N/A</v>
      </c>
      <c r="R661" s="4" t="str">
        <f>IF(Eingabe!K677&lt;&gt; "",VLOOKUP(Eingabe!K677,tblBeobachter!$A$2:$B$4318,2,FALSE),"")</f>
        <v/>
      </c>
      <c r="S661" s="4" t="str">
        <f>IF(Eingabe!N677 &lt;&gt; "",VLOOKUP(Eingabe!N677,tlbLebensraumtyp!A$2:B$26,2,FALSE),"")</f>
        <v/>
      </c>
      <c r="T661" s="4" t="str">
        <f>IF(Eingabe!O677&lt;&gt;"",VLOOKUP(Eingabe!O677,tlbLebensraumtyp!A$2:B$26,2,FALSE)," ")</f>
        <v xml:space="preserve"> </v>
      </c>
    </row>
    <row r="662" spans="1:20" x14ac:dyDescent="0.25">
      <c r="A662" s="36">
        <f>+Eingabe!A678</f>
        <v>0</v>
      </c>
      <c r="B662" s="4" t="e">
        <f>VLOOKUP(Eingabe!Q678,tblArt!$A$2:$B$321,2,FALSE)</f>
        <v>#N/A</v>
      </c>
      <c r="C662" s="4" t="e">
        <f>VLOOKUP(Eingabe!B678,tblGemeinde!A$2:D$2867,4,FALSE)</f>
        <v>#N/A</v>
      </c>
      <c r="D662" s="4" t="e">
        <f>VLOOKUP(Eingabe!R678,tblAnzahl!A$2:D$6,4,FALSE)</f>
        <v>#N/A</v>
      </c>
      <c r="E662" s="18" t="str">
        <f>IF(Eingabe!S678&lt;&gt;"",Eingabe!S678,"")</f>
        <v/>
      </c>
      <c r="F662" s="4" t="e">
        <f>VLOOKUP(Eingabe!T678,tblBemerkung!A$2:B$8,2,FALSE)</f>
        <v>#N/A</v>
      </c>
      <c r="G662" s="35">
        <f>+Eingabe!C678</f>
        <v>0</v>
      </c>
      <c r="H662" s="4">
        <f>+Eingabe!H678</f>
        <v>0</v>
      </c>
      <c r="I662" s="4">
        <f>+Eingabe!D678</f>
        <v>0</v>
      </c>
      <c r="J662" s="4">
        <f>IF((Eingabe!E678&lt;&gt;""),Eingabe!E678,Eingabe!D678)</f>
        <v>0</v>
      </c>
      <c r="K662" s="4">
        <f>+Eingabe!F678</f>
        <v>0</v>
      </c>
      <c r="L662" s="4">
        <f>IF((Eingabe!G678&lt;&gt;""),Eingabe!G678,Eingabe!F678)</f>
        <v>0</v>
      </c>
      <c r="M662" s="4">
        <f>+Eingabe!I678</f>
        <v>0</v>
      </c>
      <c r="N662" s="5" t="str">
        <f>IF(Eingabe!L678&lt;&gt; "",Eingabe!L678,"")</f>
        <v/>
      </c>
      <c r="O662" s="4" t="str">
        <f>IF(Eingabe!M678 &lt;&gt; "", VLOOKUP(Eingabe!M678,tblRFQZusatz!A$2:B$4,2,FALSE),"")</f>
        <v/>
      </c>
      <c r="P662" s="16">
        <f>+Eingabe!P678</f>
        <v>0</v>
      </c>
      <c r="Q662" s="4" t="e">
        <f>VLOOKUP(Eingabe!J678,tblBeobachter!$A$2:$B$4318,2,FALSE)</f>
        <v>#N/A</v>
      </c>
      <c r="R662" s="4" t="str">
        <f>IF(Eingabe!K678&lt;&gt; "",VLOOKUP(Eingabe!K678,tblBeobachter!$A$2:$B$4318,2,FALSE),"")</f>
        <v/>
      </c>
      <c r="S662" s="4" t="str">
        <f>IF(Eingabe!N678 &lt;&gt; "",VLOOKUP(Eingabe!N678,tlbLebensraumtyp!A$2:B$26,2,FALSE),"")</f>
        <v/>
      </c>
      <c r="T662" s="4" t="str">
        <f>IF(Eingabe!O678&lt;&gt;"",VLOOKUP(Eingabe!O678,tlbLebensraumtyp!A$2:B$26,2,FALSE)," ")</f>
        <v xml:space="preserve"> </v>
      </c>
    </row>
    <row r="663" spans="1:20" x14ac:dyDescent="0.25">
      <c r="A663" s="36">
        <f>+Eingabe!A679</f>
        <v>0</v>
      </c>
      <c r="B663" s="4" t="e">
        <f>VLOOKUP(Eingabe!Q679,tblArt!$A$2:$B$321,2,FALSE)</f>
        <v>#N/A</v>
      </c>
      <c r="C663" s="4" t="e">
        <f>VLOOKUP(Eingabe!B679,tblGemeinde!A$2:D$2867,4,FALSE)</f>
        <v>#N/A</v>
      </c>
      <c r="D663" s="4" t="e">
        <f>VLOOKUP(Eingabe!R679,tblAnzahl!A$2:D$6,4,FALSE)</f>
        <v>#N/A</v>
      </c>
      <c r="E663" s="18" t="str">
        <f>IF(Eingabe!S679&lt;&gt;"",Eingabe!S679,"")</f>
        <v/>
      </c>
      <c r="F663" s="4" t="e">
        <f>VLOOKUP(Eingabe!T679,tblBemerkung!A$2:B$8,2,FALSE)</f>
        <v>#N/A</v>
      </c>
      <c r="G663" s="35">
        <f>+Eingabe!C679</f>
        <v>0</v>
      </c>
      <c r="H663" s="4">
        <f>+Eingabe!H679</f>
        <v>0</v>
      </c>
      <c r="I663" s="4">
        <f>+Eingabe!D679</f>
        <v>0</v>
      </c>
      <c r="J663" s="4">
        <f>IF((Eingabe!E679&lt;&gt;""),Eingabe!E679,Eingabe!D679)</f>
        <v>0</v>
      </c>
      <c r="K663" s="4">
        <f>+Eingabe!F679</f>
        <v>0</v>
      </c>
      <c r="L663" s="4">
        <f>IF((Eingabe!G679&lt;&gt;""),Eingabe!G679,Eingabe!F679)</f>
        <v>0</v>
      </c>
      <c r="M663" s="4">
        <f>+Eingabe!I679</f>
        <v>0</v>
      </c>
      <c r="N663" s="5" t="str">
        <f>IF(Eingabe!L679&lt;&gt; "",Eingabe!L679,"")</f>
        <v/>
      </c>
      <c r="O663" s="4" t="str">
        <f>IF(Eingabe!M679 &lt;&gt; "", VLOOKUP(Eingabe!M679,tblRFQZusatz!A$2:B$4,2,FALSE),"")</f>
        <v/>
      </c>
      <c r="P663" s="16">
        <f>+Eingabe!P679</f>
        <v>0</v>
      </c>
      <c r="Q663" s="4" t="e">
        <f>VLOOKUP(Eingabe!J679,tblBeobachter!$A$2:$B$4318,2,FALSE)</f>
        <v>#N/A</v>
      </c>
      <c r="R663" s="4" t="str">
        <f>IF(Eingabe!K679&lt;&gt; "",VLOOKUP(Eingabe!K679,tblBeobachter!$A$2:$B$4318,2,FALSE),"")</f>
        <v/>
      </c>
      <c r="S663" s="4" t="str">
        <f>IF(Eingabe!N679 &lt;&gt; "",VLOOKUP(Eingabe!N679,tlbLebensraumtyp!A$2:B$26,2,FALSE),"")</f>
        <v/>
      </c>
      <c r="T663" s="4" t="str">
        <f>IF(Eingabe!O679&lt;&gt;"",VLOOKUP(Eingabe!O679,tlbLebensraumtyp!A$2:B$26,2,FALSE)," ")</f>
        <v xml:space="preserve"> </v>
      </c>
    </row>
    <row r="664" spans="1:20" x14ac:dyDescent="0.25">
      <c r="A664" s="36">
        <f>+Eingabe!A680</f>
        <v>0</v>
      </c>
      <c r="B664" s="4" t="e">
        <f>VLOOKUP(Eingabe!Q680,tblArt!$A$2:$B$321,2,FALSE)</f>
        <v>#N/A</v>
      </c>
      <c r="C664" s="4" t="e">
        <f>VLOOKUP(Eingabe!B680,tblGemeinde!A$2:D$2867,4,FALSE)</f>
        <v>#N/A</v>
      </c>
      <c r="D664" s="4" t="e">
        <f>VLOOKUP(Eingabe!R680,tblAnzahl!A$2:D$6,4,FALSE)</f>
        <v>#N/A</v>
      </c>
      <c r="E664" s="18" t="str">
        <f>IF(Eingabe!S680&lt;&gt;"",Eingabe!S680,"")</f>
        <v/>
      </c>
      <c r="F664" s="4" t="e">
        <f>VLOOKUP(Eingabe!T680,tblBemerkung!A$2:B$8,2,FALSE)</f>
        <v>#N/A</v>
      </c>
      <c r="G664" s="35">
        <f>+Eingabe!C680</f>
        <v>0</v>
      </c>
      <c r="H664" s="4">
        <f>+Eingabe!H680</f>
        <v>0</v>
      </c>
      <c r="I664" s="4">
        <f>+Eingabe!D680</f>
        <v>0</v>
      </c>
      <c r="J664" s="4">
        <f>IF((Eingabe!E680&lt;&gt;""),Eingabe!E680,Eingabe!D680)</f>
        <v>0</v>
      </c>
      <c r="K664" s="4">
        <f>+Eingabe!F680</f>
        <v>0</v>
      </c>
      <c r="L664" s="4">
        <f>IF((Eingabe!G680&lt;&gt;""),Eingabe!G680,Eingabe!F680)</f>
        <v>0</v>
      </c>
      <c r="M664" s="4">
        <f>+Eingabe!I680</f>
        <v>0</v>
      </c>
      <c r="N664" s="5" t="str">
        <f>IF(Eingabe!L680&lt;&gt; "",Eingabe!L680,"")</f>
        <v/>
      </c>
      <c r="O664" s="4" t="str">
        <f>IF(Eingabe!M680 &lt;&gt; "", VLOOKUP(Eingabe!M680,tblRFQZusatz!A$2:B$4,2,FALSE),"")</f>
        <v/>
      </c>
      <c r="P664" s="16">
        <f>+Eingabe!P680</f>
        <v>0</v>
      </c>
      <c r="Q664" s="4" t="e">
        <f>VLOOKUP(Eingabe!J680,tblBeobachter!$A$2:$B$4318,2,FALSE)</f>
        <v>#N/A</v>
      </c>
      <c r="R664" s="4" t="str">
        <f>IF(Eingabe!K680&lt;&gt; "",VLOOKUP(Eingabe!K680,tblBeobachter!$A$2:$B$4318,2,FALSE),"")</f>
        <v/>
      </c>
      <c r="S664" s="4" t="str">
        <f>IF(Eingabe!N680 &lt;&gt; "",VLOOKUP(Eingabe!N680,tlbLebensraumtyp!A$2:B$26,2,FALSE),"")</f>
        <v/>
      </c>
      <c r="T664" s="4" t="str">
        <f>IF(Eingabe!O680&lt;&gt;"",VLOOKUP(Eingabe!O680,tlbLebensraumtyp!A$2:B$26,2,FALSE)," ")</f>
        <v xml:space="preserve"> </v>
      </c>
    </row>
    <row r="665" spans="1:20" x14ac:dyDescent="0.25">
      <c r="A665" s="36">
        <f>+Eingabe!A681</f>
        <v>0</v>
      </c>
      <c r="B665" s="4" t="e">
        <f>VLOOKUP(Eingabe!Q681,tblArt!$A$2:$B$321,2,FALSE)</f>
        <v>#N/A</v>
      </c>
      <c r="C665" s="4" t="e">
        <f>VLOOKUP(Eingabe!B681,tblGemeinde!A$2:D$2867,4,FALSE)</f>
        <v>#N/A</v>
      </c>
      <c r="D665" s="4" t="e">
        <f>VLOOKUP(Eingabe!R681,tblAnzahl!A$2:D$6,4,FALSE)</f>
        <v>#N/A</v>
      </c>
      <c r="E665" s="18" t="str">
        <f>IF(Eingabe!S681&lt;&gt;"",Eingabe!S681,"")</f>
        <v/>
      </c>
      <c r="F665" s="4" t="e">
        <f>VLOOKUP(Eingabe!T681,tblBemerkung!A$2:B$8,2,FALSE)</f>
        <v>#N/A</v>
      </c>
      <c r="G665" s="35">
        <f>+Eingabe!C681</f>
        <v>0</v>
      </c>
      <c r="H665" s="4">
        <f>+Eingabe!H681</f>
        <v>0</v>
      </c>
      <c r="I665" s="4">
        <f>+Eingabe!D681</f>
        <v>0</v>
      </c>
      <c r="J665" s="4">
        <f>IF((Eingabe!E681&lt;&gt;""),Eingabe!E681,Eingabe!D681)</f>
        <v>0</v>
      </c>
      <c r="K665" s="4">
        <f>+Eingabe!F681</f>
        <v>0</v>
      </c>
      <c r="L665" s="4">
        <f>IF((Eingabe!G681&lt;&gt;""),Eingabe!G681,Eingabe!F681)</f>
        <v>0</v>
      </c>
      <c r="M665" s="4">
        <f>+Eingabe!I681</f>
        <v>0</v>
      </c>
      <c r="N665" s="5" t="str">
        <f>IF(Eingabe!L681&lt;&gt; "",Eingabe!L681,"")</f>
        <v/>
      </c>
      <c r="O665" s="4" t="str">
        <f>IF(Eingabe!M681 &lt;&gt; "", VLOOKUP(Eingabe!M681,tblRFQZusatz!A$2:B$4,2,FALSE),"")</f>
        <v/>
      </c>
      <c r="P665" s="16">
        <f>+Eingabe!P681</f>
        <v>0</v>
      </c>
      <c r="Q665" s="4" t="e">
        <f>VLOOKUP(Eingabe!J681,tblBeobachter!$A$2:$B$4318,2,FALSE)</f>
        <v>#N/A</v>
      </c>
      <c r="R665" s="4" t="str">
        <f>IF(Eingabe!K681&lt;&gt; "",VLOOKUP(Eingabe!K681,tblBeobachter!$A$2:$B$4318,2,FALSE),"")</f>
        <v/>
      </c>
      <c r="S665" s="4" t="str">
        <f>IF(Eingabe!N681 &lt;&gt; "",VLOOKUP(Eingabe!N681,tlbLebensraumtyp!A$2:B$26,2,FALSE),"")</f>
        <v/>
      </c>
      <c r="T665" s="4" t="str">
        <f>IF(Eingabe!O681&lt;&gt;"",VLOOKUP(Eingabe!O681,tlbLebensraumtyp!A$2:B$26,2,FALSE)," ")</f>
        <v xml:space="preserve"> </v>
      </c>
    </row>
    <row r="666" spans="1:20" x14ac:dyDescent="0.25">
      <c r="A666" s="36">
        <f>+Eingabe!A682</f>
        <v>0</v>
      </c>
      <c r="B666" s="4" t="e">
        <f>VLOOKUP(Eingabe!Q682,tblArt!$A$2:$B$321,2,FALSE)</f>
        <v>#N/A</v>
      </c>
      <c r="C666" s="4" t="e">
        <f>VLOOKUP(Eingabe!B682,tblGemeinde!A$2:D$2867,4,FALSE)</f>
        <v>#N/A</v>
      </c>
      <c r="D666" s="4" t="e">
        <f>VLOOKUP(Eingabe!R682,tblAnzahl!A$2:D$6,4,FALSE)</f>
        <v>#N/A</v>
      </c>
      <c r="E666" s="18" t="str">
        <f>IF(Eingabe!S682&lt;&gt;"",Eingabe!S682,"")</f>
        <v/>
      </c>
      <c r="F666" s="4" t="e">
        <f>VLOOKUP(Eingabe!T682,tblBemerkung!A$2:B$8,2,FALSE)</f>
        <v>#N/A</v>
      </c>
      <c r="G666" s="35">
        <f>+Eingabe!C682</f>
        <v>0</v>
      </c>
      <c r="H666" s="4">
        <f>+Eingabe!H682</f>
        <v>0</v>
      </c>
      <c r="I666" s="4">
        <f>+Eingabe!D682</f>
        <v>0</v>
      </c>
      <c r="J666" s="4">
        <f>IF((Eingabe!E682&lt;&gt;""),Eingabe!E682,Eingabe!D682)</f>
        <v>0</v>
      </c>
      <c r="K666" s="4">
        <f>+Eingabe!F682</f>
        <v>0</v>
      </c>
      <c r="L666" s="4">
        <f>IF((Eingabe!G682&lt;&gt;""),Eingabe!G682,Eingabe!F682)</f>
        <v>0</v>
      </c>
      <c r="M666" s="4">
        <f>+Eingabe!I682</f>
        <v>0</v>
      </c>
      <c r="N666" s="5" t="str">
        <f>IF(Eingabe!L682&lt;&gt; "",Eingabe!L682,"")</f>
        <v/>
      </c>
      <c r="O666" s="4" t="str">
        <f>IF(Eingabe!M682 &lt;&gt; "", VLOOKUP(Eingabe!M682,tblRFQZusatz!A$2:B$4,2,FALSE),"")</f>
        <v/>
      </c>
      <c r="P666" s="16">
        <f>+Eingabe!P682</f>
        <v>0</v>
      </c>
      <c r="Q666" s="4" t="e">
        <f>VLOOKUP(Eingabe!J682,tblBeobachter!$A$2:$B$4318,2,FALSE)</f>
        <v>#N/A</v>
      </c>
      <c r="R666" s="4" t="str">
        <f>IF(Eingabe!K682&lt;&gt; "",VLOOKUP(Eingabe!K682,tblBeobachter!$A$2:$B$4318,2,FALSE),"")</f>
        <v/>
      </c>
      <c r="S666" s="4" t="str">
        <f>IF(Eingabe!N682 &lt;&gt; "",VLOOKUP(Eingabe!N682,tlbLebensraumtyp!A$2:B$26,2,FALSE),"")</f>
        <v/>
      </c>
      <c r="T666" s="4" t="str">
        <f>IF(Eingabe!O682&lt;&gt;"",VLOOKUP(Eingabe!O682,tlbLebensraumtyp!A$2:B$26,2,FALSE)," ")</f>
        <v xml:space="preserve"> </v>
      </c>
    </row>
    <row r="667" spans="1:20" x14ac:dyDescent="0.25">
      <c r="A667" s="36">
        <f>+Eingabe!A683</f>
        <v>0</v>
      </c>
      <c r="B667" s="4" t="e">
        <f>VLOOKUP(Eingabe!Q683,tblArt!$A$2:$B$321,2,FALSE)</f>
        <v>#N/A</v>
      </c>
      <c r="C667" s="4" t="e">
        <f>VLOOKUP(Eingabe!B683,tblGemeinde!A$2:D$2867,4,FALSE)</f>
        <v>#N/A</v>
      </c>
      <c r="D667" s="4" t="e">
        <f>VLOOKUP(Eingabe!R683,tblAnzahl!A$2:D$6,4,FALSE)</f>
        <v>#N/A</v>
      </c>
      <c r="E667" s="18" t="str">
        <f>IF(Eingabe!S683&lt;&gt;"",Eingabe!S683,"")</f>
        <v/>
      </c>
      <c r="F667" s="4" t="e">
        <f>VLOOKUP(Eingabe!T683,tblBemerkung!A$2:B$8,2,FALSE)</f>
        <v>#N/A</v>
      </c>
      <c r="G667" s="35">
        <f>+Eingabe!C683</f>
        <v>0</v>
      </c>
      <c r="H667" s="4">
        <f>+Eingabe!H683</f>
        <v>0</v>
      </c>
      <c r="I667" s="4">
        <f>+Eingabe!D683</f>
        <v>0</v>
      </c>
      <c r="J667" s="4">
        <f>IF((Eingabe!E683&lt;&gt;""),Eingabe!E683,Eingabe!D683)</f>
        <v>0</v>
      </c>
      <c r="K667" s="4">
        <f>+Eingabe!F683</f>
        <v>0</v>
      </c>
      <c r="L667" s="4">
        <f>IF((Eingabe!G683&lt;&gt;""),Eingabe!G683,Eingabe!F683)</f>
        <v>0</v>
      </c>
      <c r="M667" s="4">
        <f>+Eingabe!I683</f>
        <v>0</v>
      </c>
      <c r="N667" s="5" t="str">
        <f>IF(Eingabe!L683&lt;&gt; "",Eingabe!L683,"")</f>
        <v/>
      </c>
      <c r="O667" s="4" t="str">
        <f>IF(Eingabe!M683 &lt;&gt; "", VLOOKUP(Eingabe!M683,tblRFQZusatz!A$2:B$4,2,FALSE),"")</f>
        <v/>
      </c>
      <c r="P667" s="16">
        <f>+Eingabe!P683</f>
        <v>0</v>
      </c>
      <c r="Q667" s="4" t="e">
        <f>VLOOKUP(Eingabe!J683,tblBeobachter!$A$2:$B$4318,2,FALSE)</f>
        <v>#N/A</v>
      </c>
      <c r="R667" s="4" t="str">
        <f>IF(Eingabe!K683&lt;&gt; "",VLOOKUP(Eingabe!K683,tblBeobachter!$A$2:$B$4318,2,FALSE),"")</f>
        <v/>
      </c>
      <c r="S667" s="4" t="str">
        <f>IF(Eingabe!N683 &lt;&gt; "",VLOOKUP(Eingabe!N683,tlbLebensraumtyp!A$2:B$26,2,FALSE),"")</f>
        <v/>
      </c>
      <c r="T667" s="4" t="str">
        <f>IF(Eingabe!O683&lt;&gt;"",VLOOKUP(Eingabe!O683,tlbLebensraumtyp!A$2:B$26,2,FALSE)," ")</f>
        <v xml:space="preserve"> </v>
      </c>
    </row>
    <row r="668" spans="1:20" x14ac:dyDescent="0.25">
      <c r="A668" s="36">
        <f>+Eingabe!A684</f>
        <v>0</v>
      </c>
      <c r="B668" s="4" t="e">
        <f>VLOOKUP(Eingabe!Q684,tblArt!$A$2:$B$321,2,FALSE)</f>
        <v>#N/A</v>
      </c>
      <c r="C668" s="4" t="e">
        <f>VLOOKUP(Eingabe!B684,tblGemeinde!A$2:D$2867,4,FALSE)</f>
        <v>#N/A</v>
      </c>
      <c r="D668" s="4" t="e">
        <f>VLOOKUP(Eingabe!R684,tblAnzahl!A$2:D$6,4,FALSE)</f>
        <v>#N/A</v>
      </c>
      <c r="E668" s="18" t="str">
        <f>IF(Eingabe!S684&lt;&gt;"",Eingabe!S684,"")</f>
        <v/>
      </c>
      <c r="F668" s="4" t="e">
        <f>VLOOKUP(Eingabe!T684,tblBemerkung!A$2:B$8,2,FALSE)</f>
        <v>#N/A</v>
      </c>
      <c r="G668" s="35">
        <f>+Eingabe!C684</f>
        <v>0</v>
      </c>
      <c r="H668" s="4">
        <f>+Eingabe!H684</f>
        <v>0</v>
      </c>
      <c r="I668" s="4">
        <f>+Eingabe!D684</f>
        <v>0</v>
      </c>
      <c r="J668" s="4">
        <f>IF((Eingabe!E684&lt;&gt;""),Eingabe!E684,Eingabe!D684)</f>
        <v>0</v>
      </c>
      <c r="K668" s="4">
        <f>+Eingabe!F684</f>
        <v>0</v>
      </c>
      <c r="L668" s="4">
        <f>IF((Eingabe!G684&lt;&gt;""),Eingabe!G684,Eingabe!F684)</f>
        <v>0</v>
      </c>
      <c r="M668" s="4">
        <f>+Eingabe!I684</f>
        <v>0</v>
      </c>
      <c r="N668" s="5" t="str">
        <f>IF(Eingabe!L684&lt;&gt; "",Eingabe!L684,"")</f>
        <v/>
      </c>
      <c r="O668" s="4" t="str">
        <f>IF(Eingabe!M684 &lt;&gt; "", VLOOKUP(Eingabe!M684,tblRFQZusatz!A$2:B$4,2,FALSE),"")</f>
        <v/>
      </c>
      <c r="P668" s="16">
        <f>+Eingabe!P684</f>
        <v>0</v>
      </c>
      <c r="Q668" s="4" t="e">
        <f>VLOOKUP(Eingabe!J684,tblBeobachter!$A$2:$B$4318,2,FALSE)</f>
        <v>#N/A</v>
      </c>
      <c r="R668" s="4" t="str">
        <f>IF(Eingabe!K684&lt;&gt; "",VLOOKUP(Eingabe!K684,tblBeobachter!$A$2:$B$4318,2,FALSE),"")</f>
        <v/>
      </c>
      <c r="S668" s="4" t="str">
        <f>IF(Eingabe!N684 &lt;&gt; "",VLOOKUP(Eingabe!N684,tlbLebensraumtyp!A$2:B$26,2,FALSE),"")</f>
        <v/>
      </c>
      <c r="T668" s="4" t="str">
        <f>IF(Eingabe!O684&lt;&gt;"",VLOOKUP(Eingabe!O684,tlbLebensraumtyp!A$2:B$26,2,FALSE)," ")</f>
        <v xml:space="preserve"> </v>
      </c>
    </row>
    <row r="669" spans="1:20" x14ac:dyDescent="0.25">
      <c r="A669" s="36">
        <f>+Eingabe!A685</f>
        <v>0</v>
      </c>
      <c r="B669" s="4" t="e">
        <f>VLOOKUP(Eingabe!Q685,tblArt!$A$2:$B$321,2,FALSE)</f>
        <v>#N/A</v>
      </c>
      <c r="C669" s="4" t="e">
        <f>VLOOKUP(Eingabe!B685,tblGemeinde!A$2:D$2867,4,FALSE)</f>
        <v>#N/A</v>
      </c>
      <c r="D669" s="4" t="e">
        <f>VLOOKUP(Eingabe!R685,tblAnzahl!A$2:D$6,4,FALSE)</f>
        <v>#N/A</v>
      </c>
      <c r="E669" s="18" t="str">
        <f>IF(Eingabe!S685&lt;&gt;"",Eingabe!S685,"")</f>
        <v/>
      </c>
      <c r="F669" s="4" t="e">
        <f>VLOOKUP(Eingabe!T685,tblBemerkung!A$2:B$8,2,FALSE)</f>
        <v>#N/A</v>
      </c>
      <c r="G669" s="35">
        <f>+Eingabe!C685</f>
        <v>0</v>
      </c>
      <c r="H669" s="4">
        <f>+Eingabe!H685</f>
        <v>0</v>
      </c>
      <c r="I669" s="4">
        <f>+Eingabe!D685</f>
        <v>0</v>
      </c>
      <c r="J669" s="4">
        <f>IF((Eingabe!E685&lt;&gt;""),Eingabe!E685,Eingabe!D685)</f>
        <v>0</v>
      </c>
      <c r="K669" s="4">
        <f>+Eingabe!F685</f>
        <v>0</v>
      </c>
      <c r="L669" s="4">
        <f>IF((Eingabe!G685&lt;&gt;""),Eingabe!G685,Eingabe!F685)</f>
        <v>0</v>
      </c>
      <c r="M669" s="4">
        <f>+Eingabe!I685</f>
        <v>0</v>
      </c>
      <c r="N669" s="5" t="str">
        <f>IF(Eingabe!L685&lt;&gt; "",Eingabe!L685,"")</f>
        <v/>
      </c>
      <c r="O669" s="4" t="str">
        <f>IF(Eingabe!M685 &lt;&gt; "", VLOOKUP(Eingabe!M685,tblRFQZusatz!A$2:B$4,2,FALSE),"")</f>
        <v/>
      </c>
      <c r="P669" s="16">
        <f>+Eingabe!P685</f>
        <v>0</v>
      </c>
      <c r="Q669" s="4" t="e">
        <f>VLOOKUP(Eingabe!J685,tblBeobachter!$A$2:$B$4318,2,FALSE)</f>
        <v>#N/A</v>
      </c>
      <c r="R669" s="4" t="str">
        <f>IF(Eingabe!K685&lt;&gt; "",VLOOKUP(Eingabe!K685,tblBeobachter!$A$2:$B$4318,2,FALSE),"")</f>
        <v/>
      </c>
      <c r="S669" s="4" t="str">
        <f>IF(Eingabe!N685 &lt;&gt; "",VLOOKUP(Eingabe!N685,tlbLebensraumtyp!A$2:B$26,2,FALSE),"")</f>
        <v/>
      </c>
      <c r="T669" s="4" t="str">
        <f>IF(Eingabe!O685&lt;&gt;"",VLOOKUP(Eingabe!O685,tlbLebensraumtyp!A$2:B$26,2,FALSE)," ")</f>
        <v xml:space="preserve"> </v>
      </c>
    </row>
    <row r="670" spans="1:20" x14ac:dyDescent="0.25">
      <c r="A670" s="36">
        <f>+Eingabe!A686</f>
        <v>0</v>
      </c>
      <c r="B670" s="4" t="e">
        <f>VLOOKUP(Eingabe!Q686,tblArt!$A$2:$B$321,2,FALSE)</f>
        <v>#N/A</v>
      </c>
      <c r="C670" s="4" t="e">
        <f>VLOOKUP(Eingabe!B686,tblGemeinde!A$2:D$2867,4,FALSE)</f>
        <v>#N/A</v>
      </c>
      <c r="D670" s="4" t="e">
        <f>VLOOKUP(Eingabe!R686,tblAnzahl!A$2:D$6,4,FALSE)</f>
        <v>#N/A</v>
      </c>
      <c r="E670" s="18" t="str">
        <f>IF(Eingabe!S686&lt;&gt;"",Eingabe!S686,"")</f>
        <v/>
      </c>
      <c r="F670" s="4" t="e">
        <f>VLOOKUP(Eingabe!T686,tblBemerkung!A$2:B$8,2,FALSE)</f>
        <v>#N/A</v>
      </c>
      <c r="G670" s="35">
        <f>+Eingabe!C686</f>
        <v>0</v>
      </c>
      <c r="H670" s="4">
        <f>+Eingabe!H686</f>
        <v>0</v>
      </c>
      <c r="I670" s="4">
        <f>+Eingabe!D686</f>
        <v>0</v>
      </c>
      <c r="J670" s="4">
        <f>IF((Eingabe!E686&lt;&gt;""),Eingabe!E686,Eingabe!D686)</f>
        <v>0</v>
      </c>
      <c r="K670" s="4">
        <f>+Eingabe!F686</f>
        <v>0</v>
      </c>
      <c r="L670" s="4">
        <f>IF((Eingabe!G686&lt;&gt;""),Eingabe!G686,Eingabe!F686)</f>
        <v>0</v>
      </c>
      <c r="M670" s="4">
        <f>+Eingabe!I686</f>
        <v>0</v>
      </c>
      <c r="N670" s="5" t="str">
        <f>IF(Eingabe!L686&lt;&gt; "",Eingabe!L686,"")</f>
        <v/>
      </c>
      <c r="O670" s="4" t="str">
        <f>IF(Eingabe!M686 &lt;&gt; "", VLOOKUP(Eingabe!M686,tblRFQZusatz!A$2:B$4,2,FALSE),"")</f>
        <v/>
      </c>
      <c r="P670" s="16">
        <f>+Eingabe!P686</f>
        <v>0</v>
      </c>
      <c r="Q670" s="4" t="e">
        <f>VLOOKUP(Eingabe!J686,tblBeobachter!$A$2:$B$4318,2,FALSE)</f>
        <v>#N/A</v>
      </c>
      <c r="R670" s="4" t="str">
        <f>IF(Eingabe!K686&lt;&gt; "",VLOOKUP(Eingabe!K686,tblBeobachter!$A$2:$B$4318,2,FALSE),"")</f>
        <v/>
      </c>
      <c r="S670" s="4" t="str">
        <f>IF(Eingabe!N686 &lt;&gt; "",VLOOKUP(Eingabe!N686,tlbLebensraumtyp!A$2:B$26,2,FALSE),"")</f>
        <v/>
      </c>
      <c r="T670" s="4" t="str">
        <f>IF(Eingabe!O686&lt;&gt;"",VLOOKUP(Eingabe!O686,tlbLebensraumtyp!A$2:B$26,2,FALSE)," ")</f>
        <v xml:space="preserve"> </v>
      </c>
    </row>
    <row r="671" spans="1:20" x14ac:dyDescent="0.25">
      <c r="A671" s="36">
        <f>+Eingabe!A687</f>
        <v>0</v>
      </c>
      <c r="B671" s="4" t="e">
        <f>VLOOKUP(Eingabe!Q687,tblArt!$A$2:$B$321,2,FALSE)</f>
        <v>#N/A</v>
      </c>
      <c r="C671" s="4" t="e">
        <f>VLOOKUP(Eingabe!B687,tblGemeinde!A$2:D$2867,4,FALSE)</f>
        <v>#N/A</v>
      </c>
      <c r="D671" s="4" t="e">
        <f>VLOOKUP(Eingabe!R687,tblAnzahl!A$2:D$6,4,FALSE)</f>
        <v>#N/A</v>
      </c>
      <c r="E671" s="18" t="str">
        <f>IF(Eingabe!S687&lt;&gt;"",Eingabe!S687,"")</f>
        <v/>
      </c>
      <c r="F671" s="4" t="e">
        <f>VLOOKUP(Eingabe!T687,tblBemerkung!A$2:B$8,2,FALSE)</f>
        <v>#N/A</v>
      </c>
      <c r="G671" s="35">
        <f>+Eingabe!C687</f>
        <v>0</v>
      </c>
      <c r="H671" s="4">
        <f>+Eingabe!H687</f>
        <v>0</v>
      </c>
      <c r="I671" s="4">
        <f>+Eingabe!D687</f>
        <v>0</v>
      </c>
      <c r="J671" s="4">
        <f>IF((Eingabe!E687&lt;&gt;""),Eingabe!E687,Eingabe!D687)</f>
        <v>0</v>
      </c>
      <c r="K671" s="4">
        <f>+Eingabe!F687</f>
        <v>0</v>
      </c>
      <c r="L671" s="4">
        <f>IF((Eingabe!G687&lt;&gt;""),Eingabe!G687,Eingabe!F687)</f>
        <v>0</v>
      </c>
      <c r="M671" s="4">
        <f>+Eingabe!I687</f>
        <v>0</v>
      </c>
      <c r="N671" s="5" t="str">
        <f>IF(Eingabe!L687&lt;&gt; "",Eingabe!L687,"")</f>
        <v/>
      </c>
      <c r="O671" s="4" t="str">
        <f>IF(Eingabe!M687 &lt;&gt; "", VLOOKUP(Eingabe!M687,tblRFQZusatz!A$2:B$4,2,FALSE),"")</f>
        <v/>
      </c>
      <c r="P671" s="16">
        <f>+Eingabe!P687</f>
        <v>0</v>
      </c>
      <c r="Q671" s="4" t="e">
        <f>VLOOKUP(Eingabe!J687,tblBeobachter!$A$2:$B$4318,2,FALSE)</f>
        <v>#N/A</v>
      </c>
      <c r="R671" s="4" t="str">
        <f>IF(Eingabe!K687&lt;&gt; "",VLOOKUP(Eingabe!K687,tblBeobachter!$A$2:$B$4318,2,FALSE),"")</f>
        <v/>
      </c>
      <c r="S671" s="4" t="str">
        <f>IF(Eingabe!N687 &lt;&gt; "",VLOOKUP(Eingabe!N687,tlbLebensraumtyp!A$2:B$26,2,FALSE),"")</f>
        <v/>
      </c>
      <c r="T671" s="4" t="str">
        <f>IF(Eingabe!O687&lt;&gt;"",VLOOKUP(Eingabe!O687,tlbLebensraumtyp!A$2:B$26,2,FALSE)," ")</f>
        <v xml:space="preserve"> </v>
      </c>
    </row>
    <row r="672" spans="1:20" x14ac:dyDescent="0.25">
      <c r="A672" s="36">
        <f>+Eingabe!A688</f>
        <v>0</v>
      </c>
      <c r="B672" s="4" t="e">
        <f>VLOOKUP(Eingabe!Q688,tblArt!$A$2:$B$321,2,FALSE)</f>
        <v>#N/A</v>
      </c>
      <c r="C672" s="4" t="e">
        <f>VLOOKUP(Eingabe!B688,tblGemeinde!A$2:D$2867,4,FALSE)</f>
        <v>#N/A</v>
      </c>
      <c r="D672" s="4" t="e">
        <f>VLOOKUP(Eingabe!R688,tblAnzahl!A$2:D$6,4,FALSE)</f>
        <v>#N/A</v>
      </c>
      <c r="E672" s="18" t="str">
        <f>IF(Eingabe!S688&lt;&gt;"",Eingabe!S688,"")</f>
        <v/>
      </c>
      <c r="F672" s="4" t="e">
        <f>VLOOKUP(Eingabe!T688,tblBemerkung!A$2:B$8,2,FALSE)</f>
        <v>#N/A</v>
      </c>
      <c r="G672" s="35">
        <f>+Eingabe!C688</f>
        <v>0</v>
      </c>
      <c r="H672" s="4">
        <f>+Eingabe!H688</f>
        <v>0</v>
      </c>
      <c r="I672" s="4">
        <f>+Eingabe!D688</f>
        <v>0</v>
      </c>
      <c r="J672" s="4">
        <f>IF((Eingabe!E688&lt;&gt;""),Eingabe!E688,Eingabe!D688)</f>
        <v>0</v>
      </c>
      <c r="K672" s="4">
        <f>+Eingabe!F688</f>
        <v>0</v>
      </c>
      <c r="L672" s="4">
        <f>IF((Eingabe!G688&lt;&gt;""),Eingabe!G688,Eingabe!F688)</f>
        <v>0</v>
      </c>
      <c r="M672" s="4">
        <f>+Eingabe!I688</f>
        <v>0</v>
      </c>
      <c r="N672" s="5" t="str">
        <f>IF(Eingabe!L688&lt;&gt; "",Eingabe!L688,"")</f>
        <v/>
      </c>
      <c r="O672" s="4" t="str">
        <f>IF(Eingabe!M688 &lt;&gt; "", VLOOKUP(Eingabe!M688,tblRFQZusatz!A$2:B$4,2,FALSE),"")</f>
        <v/>
      </c>
      <c r="P672" s="16">
        <f>+Eingabe!P688</f>
        <v>0</v>
      </c>
      <c r="Q672" s="4" t="e">
        <f>VLOOKUP(Eingabe!J688,tblBeobachter!$A$2:$B$4318,2,FALSE)</f>
        <v>#N/A</v>
      </c>
      <c r="R672" s="4" t="str">
        <f>IF(Eingabe!K688&lt;&gt; "",VLOOKUP(Eingabe!K688,tblBeobachter!$A$2:$B$4318,2,FALSE),"")</f>
        <v/>
      </c>
      <c r="S672" s="4" t="str">
        <f>IF(Eingabe!N688 &lt;&gt; "",VLOOKUP(Eingabe!N688,tlbLebensraumtyp!A$2:B$26,2,FALSE),"")</f>
        <v/>
      </c>
      <c r="T672" s="4" t="str">
        <f>IF(Eingabe!O688&lt;&gt;"",VLOOKUP(Eingabe!O688,tlbLebensraumtyp!A$2:B$26,2,FALSE)," ")</f>
        <v xml:space="preserve"> </v>
      </c>
    </row>
    <row r="673" spans="1:20" x14ac:dyDescent="0.25">
      <c r="A673" s="36">
        <f>+Eingabe!A689</f>
        <v>0</v>
      </c>
      <c r="B673" s="4" t="e">
        <f>VLOOKUP(Eingabe!Q689,tblArt!$A$2:$B$321,2,FALSE)</f>
        <v>#N/A</v>
      </c>
      <c r="C673" s="4" t="e">
        <f>VLOOKUP(Eingabe!B689,tblGemeinde!A$2:D$2867,4,FALSE)</f>
        <v>#N/A</v>
      </c>
      <c r="D673" s="4" t="e">
        <f>VLOOKUP(Eingabe!R689,tblAnzahl!A$2:D$6,4,FALSE)</f>
        <v>#N/A</v>
      </c>
      <c r="E673" s="18" t="str">
        <f>IF(Eingabe!S689&lt;&gt;"",Eingabe!S689,"")</f>
        <v/>
      </c>
      <c r="F673" s="4" t="e">
        <f>VLOOKUP(Eingabe!T689,tblBemerkung!A$2:B$8,2,FALSE)</f>
        <v>#N/A</v>
      </c>
      <c r="G673" s="35">
        <f>+Eingabe!C689</f>
        <v>0</v>
      </c>
      <c r="H673" s="4">
        <f>+Eingabe!H689</f>
        <v>0</v>
      </c>
      <c r="I673" s="4">
        <f>+Eingabe!D689</f>
        <v>0</v>
      </c>
      <c r="J673" s="4">
        <f>IF((Eingabe!E689&lt;&gt;""),Eingabe!E689,Eingabe!D689)</f>
        <v>0</v>
      </c>
      <c r="K673" s="4">
        <f>+Eingabe!F689</f>
        <v>0</v>
      </c>
      <c r="L673" s="4">
        <f>IF((Eingabe!G689&lt;&gt;""),Eingabe!G689,Eingabe!F689)</f>
        <v>0</v>
      </c>
      <c r="M673" s="4">
        <f>+Eingabe!I689</f>
        <v>0</v>
      </c>
      <c r="N673" s="5" t="str">
        <f>IF(Eingabe!L689&lt;&gt; "",Eingabe!L689,"")</f>
        <v/>
      </c>
      <c r="O673" s="4" t="str">
        <f>IF(Eingabe!M689 &lt;&gt; "", VLOOKUP(Eingabe!M689,tblRFQZusatz!A$2:B$4,2,FALSE),"")</f>
        <v/>
      </c>
      <c r="P673" s="16">
        <f>+Eingabe!P689</f>
        <v>0</v>
      </c>
      <c r="Q673" s="4" t="e">
        <f>VLOOKUP(Eingabe!J689,tblBeobachter!$A$2:$B$4318,2,FALSE)</f>
        <v>#N/A</v>
      </c>
      <c r="R673" s="4" t="str">
        <f>IF(Eingabe!K689&lt;&gt; "",VLOOKUP(Eingabe!K689,tblBeobachter!$A$2:$B$4318,2,FALSE),"")</f>
        <v/>
      </c>
      <c r="S673" s="4" t="str">
        <f>IF(Eingabe!N689 &lt;&gt; "",VLOOKUP(Eingabe!N689,tlbLebensraumtyp!A$2:B$26,2,FALSE),"")</f>
        <v/>
      </c>
      <c r="T673" s="4" t="str">
        <f>IF(Eingabe!O689&lt;&gt;"",VLOOKUP(Eingabe!O689,tlbLebensraumtyp!A$2:B$26,2,FALSE)," ")</f>
        <v xml:space="preserve"> </v>
      </c>
    </row>
    <row r="674" spans="1:20" x14ac:dyDescent="0.25">
      <c r="A674" s="36">
        <f>+Eingabe!A690</f>
        <v>0</v>
      </c>
      <c r="B674" s="4" t="e">
        <f>VLOOKUP(Eingabe!Q690,tblArt!$A$2:$B$321,2,FALSE)</f>
        <v>#N/A</v>
      </c>
      <c r="C674" s="4" t="e">
        <f>VLOOKUP(Eingabe!B690,tblGemeinde!A$2:D$2867,4,FALSE)</f>
        <v>#N/A</v>
      </c>
      <c r="D674" s="4" t="e">
        <f>VLOOKUP(Eingabe!R690,tblAnzahl!A$2:D$6,4,FALSE)</f>
        <v>#N/A</v>
      </c>
      <c r="E674" s="18" t="str">
        <f>IF(Eingabe!S690&lt;&gt;"",Eingabe!S690,"")</f>
        <v/>
      </c>
      <c r="F674" s="4" t="e">
        <f>VLOOKUP(Eingabe!T690,tblBemerkung!A$2:B$8,2,FALSE)</f>
        <v>#N/A</v>
      </c>
      <c r="G674" s="35">
        <f>+Eingabe!C690</f>
        <v>0</v>
      </c>
      <c r="H674" s="4">
        <f>+Eingabe!H690</f>
        <v>0</v>
      </c>
      <c r="I674" s="4">
        <f>+Eingabe!D690</f>
        <v>0</v>
      </c>
      <c r="J674" s="4">
        <f>IF((Eingabe!E690&lt;&gt;""),Eingabe!E690,Eingabe!D690)</f>
        <v>0</v>
      </c>
      <c r="K674" s="4">
        <f>+Eingabe!F690</f>
        <v>0</v>
      </c>
      <c r="L674" s="4">
        <f>IF((Eingabe!G690&lt;&gt;""),Eingabe!G690,Eingabe!F690)</f>
        <v>0</v>
      </c>
      <c r="M674" s="4">
        <f>+Eingabe!I690</f>
        <v>0</v>
      </c>
      <c r="N674" s="5" t="str">
        <f>IF(Eingabe!L690&lt;&gt; "",Eingabe!L690,"")</f>
        <v/>
      </c>
      <c r="O674" s="4" t="str">
        <f>IF(Eingabe!M690 &lt;&gt; "", VLOOKUP(Eingabe!M690,tblRFQZusatz!A$2:B$4,2,FALSE),"")</f>
        <v/>
      </c>
      <c r="P674" s="16">
        <f>+Eingabe!P690</f>
        <v>0</v>
      </c>
      <c r="Q674" s="4" t="e">
        <f>VLOOKUP(Eingabe!J690,tblBeobachter!$A$2:$B$4318,2,FALSE)</f>
        <v>#N/A</v>
      </c>
      <c r="R674" s="4" t="str">
        <f>IF(Eingabe!K690&lt;&gt; "",VLOOKUP(Eingabe!K690,tblBeobachter!$A$2:$B$4318,2,FALSE),"")</f>
        <v/>
      </c>
      <c r="S674" s="4" t="str">
        <f>IF(Eingabe!N690 &lt;&gt; "",VLOOKUP(Eingabe!N690,tlbLebensraumtyp!A$2:B$26,2,FALSE),"")</f>
        <v/>
      </c>
      <c r="T674" s="4" t="str">
        <f>IF(Eingabe!O690&lt;&gt;"",VLOOKUP(Eingabe!O690,tlbLebensraumtyp!A$2:B$26,2,FALSE)," ")</f>
        <v xml:space="preserve"> </v>
      </c>
    </row>
    <row r="675" spans="1:20" x14ac:dyDescent="0.25">
      <c r="A675" s="36">
        <f>+Eingabe!A691</f>
        <v>0</v>
      </c>
      <c r="B675" s="4" t="e">
        <f>VLOOKUP(Eingabe!Q691,tblArt!$A$2:$B$321,2,FALSE)</f>
        <v>#N/A</v>
      </c>
      <c r="C675" s="4" t="e">
        <f>VLOOKUP(Eingabe!B691,tblGemeinde!A$2:D$2867,4,FALSE)</f>
        <v>#N/A</v>
      </c>
      <c r="D675" s="4" t="e">
        <f>VLOOKUP(Eingabe!R691,tblAnzahl!A$2:D$6,4,FALSE)</f>
        <v>#N/A</v>
      </c>
      <c r="E675" s="18" t="str">
        <f>IF(Eingabe!S691&lt;&gt;"",Eingabe!S691,"")</f>
        <v/>
      </c>
      <c r="F675" s="4" t="e">
        <f>VLOOKUP(Eingabe!T691,tblBemerkung!A$2:B$8,2,FALSE)</f>
        <v>#N/A</v>
      </c>
      <c r="G675" s="35">
        <f>+Eingabe!C691</f>
        <v>0</v>
      </c>
      <c r="H675" s="4">
        <f>+Eingabe!H691</f>
        <v>0</v>
      </c>
      <c r="I675" s="4">
        <f>+Eingabe!D691</f>
        <v>0</v>
      </c>
      <c r="J675" s="4">
        <f>IF((Eingabe!E691&lt;&gt;""),Eingabe!E691,Eingabe!D691)</f>
        <v>0</v>
      </c>
      <c r="K675" s="4">
        <f>+Eingabe!F691</f>
        <v>0</v>
      </c>
      <c r="L675" s="4">
        <f>IF((Eingabe!G691&lt;&gt;""),Eingabe!G691,Eingabe!F691)</f>
        <v>0</v>
      </c>
      <c r="M675" s="4">
        <f>+Eingabe!I691</f>
        <v>0</v>
      </c>
      <c r="N675" s="5" t="str">
        <f>IF(Eingabe!L691&lt;&gt; "",Eingabe!L691,"")</f>
        <v/>
      </c>
      <c r="O675" s="4" t="str">
        <f>IF(Eingabe!M691 &lt;&gt; "", VLOOKUP(Eingabe!M691,tblRFQZusatz!A$2:B$4,2,FALSE),"")</f>
        <v/>
      </c>
      <c r="P675" s="16">
        <f>+Eingabe!P691</f>
        <v>0</v>
      </c>
      <c r="Q675" s="4" t="e">
        <f>VLOOKUP(Eingabe!J691,tblBeobachter!$A$2:$B$4318,2,FALSE)</f>
        <v>#N/A</v>
      </c>
      <c r="R675" s="4" t="str">
        <f>IF(Eingabe!K691&lt;&gt; "",VLOOKUP(Eingabe!K691,tblBeobachter!$A$2:$B$4318,2,FALSE),"")</f>
        <v/>
      </c>
      <c r="S675" s="4" t="str">
        <f>IF(Eingabe!N691 &lt;&gt; "",VLOOKUP(Eingabe!N691,tlbLebensraumtyp!A$2:B$26,2,FALSE),"")</f>
        <v/>
      </c>
      <c r="T675" s="4" t="str">
        <f>IF(Eingabe!O691&lt;&gt;"",VLOOKUP(Eingabe!O691,tlbLebensraumtyp!A$2:B$26,2,FALSE)," ")</f>
        <v xml:space="preserve"> </v>
      </c>
    </row>
    <row r="676" spans="1:20" x14ac:dyDescent="0.25">
      <c r="A676" s="36">
        <f>+Eingabe!A692</f>
        <v>0</v>
      </c>
      <c r="B676" s="4" t="e">
        <f>VLOOKUP(Eingabe!Q692,tblArt!$A$2:$B$321,2,FALSE)</f>
        <v>#N/A</v>
      </c>
      <c r="C676" s="4" t="e">
        <f>VLOOKUP(Eingabe!B692,tblGemeinde!A$2:D$2867,4,FALSE)</f>
        <v>#N/A</v>
      </c>
      <c r="D676" s="4" t="e">
        <f>VLOOKUP(Eingabe!R692,tblAnzahl!A$2:D$6,4,FALSE)</f>
        <v>#N/A</v>
      </c>
      <c r="E676" s="18" t="str">
        <f>IF(Eingabe!S692&lt;&gt;"",Eingabe!S692,"")</f>
        <v/>
      </c>
      <c r="F676" s="4" t="e">
        <f>VLOOKUP(Eingabe!T692,tblBemerkung!A$2:B$8,2,FALSE)</f>
        <v>#N/A</v>
      </c>
      <c r="G676" s="35">
        <f>+Eingabe!C692</f>
        <v>0</v>
      </c>
      <c r="H676" s="4">
        <f>+Eingabe!H692</f>
        <v>0</v>
      </c>
      <c r="I676" s="4">
        <f>+Eingabe!D692</f>
        <v>0</v>
      </c>
      <c r="J676" s="4">
        <f>IF((Eingabe!E692&lt;&gt;""),Eingabe!E692,Eingabe!D692)</f>
        <v>0</v>
      </c>
      <c r="K676" s="4">
        <f>+Eingabe!F692</f>
        <v>0</v>
      </c>
      <c r="L676" s="4">
        <f>IF((Eingabe!G692&lt;&gt;""),Eingabe!G692,Eingabe!F692)</f>
        <v>0</v>
      </c>
      <c r="M676" s="4">
        <f>+Eingabe!I692</f>
        <v>0</v>
      </c>
      <c r="N676" s="5" t="str">
        <f>IF(Eingabe!L692&lt;&gt; "",Eingabe!L692,"")</f>
        <v/>
      </c>
      <c r="O676" s="4" t="str">
        <f>IF(Eingabe!M692 &lt;&gt; "", VLOOKUP(Eingabe!M692,tblRFQZusatz!A$2:B$4,2,FALSE),"")</f>
        <v/>
      </c>
      <c r="P676" s="16">
        <f>+Eingabe!P692</f>
        <v>0</v>
      </c>
      <c r="Q676" s="4" t="e">
        <f>VLOOKUP(Eingabe!J692,tblBeobachter!$A$2:$B$4318,2,FALSE)</f>
        <v>#N/A</v>
      </c>
      <c r="R676" s="4" t="str">
        <f>IF(Eingabe!K692&lt;&gt; "",VLOOKUP(Eingabe!K692,tblBeobachter!$A$2:$B$4318,2,FALSE),"")</f>
        <v/>
      </c>
      <c r="S676" s="4" t="str">
        <f>IF(Eingabe!N692 &lt;&gt; "",VLOOKUP(Eingabe!N692,tlbLebensraumtyp!A$2:B$26,2,FALSE),"")</f>
        <v/>
      </c>
      <c r="T676" s="4" t="str">
        <f>IF(Eingabe!O692&lt;&gt;"",VLOOKUP(Eingabe!O692,tlbLebensraumtyp!A$2:B$26,2,FALSE)," ")</f>
        <v xml:space="preserve"> </v>
      </c>
    </row>
    <row r="677" spans="1:20" x14ac:dyDescent="0.25">
      <c r="A677" s="36">
        <f>+Eingabe!A693</f>
        <v>0</v>
      </c>
      <c r="B677" s="4" t="e">
        <f>VLOOKUP(Eingabe!Q693,tblArt!$A$2:$B$321,2,FALSE)</f>
        <v>#N/A</v>
      </c>
      <c r="C677" s="4" t="e">
        <f>VLOOKUP(Eingabe!B693,tblGemeinde!A$2:D$2867,4,FALSE)</f>
        <v>#N/A</v>
      </c>
      <c r="D677" s="4" t="e">
        <f>VLOOKUP(Eingabe!R693,tblAnzahl!A$2:D$6,4,FALSE)</f>
        <v>#N/A</v>
      </c>
      <c r="E677" s="18" t="str">
        <f>IF(Eingabe!S693&lt;&gt;"",Eingabe!S693,"")</f>
        <v/>
      </c>
      <c r="F677" s="4" t="e">
        <f>VLOOKUP(Eingabe!T693,tblBemerkung!A$2:B$8,2,FALSE)</f>
        <v>#N/A</v>
      </c>
      <c r="G677" s="35">
        <f>+Eingabe!C693</f>
        <v>0</v>
      </c>
      <c r="H677" s="4">
        <f>+Eingabe!H693</f>
        <v>0</v>
      </c>
      <c r="I677" s="4">
        <f>+Eingabe!D693</f>
        <v>0</v>
      </c>
      <c r="J677" s="4">
        <f>IF((Eingabe!E693&lt;&gt;""),Eingabe!E693,Eingabe!D693)</f>
        <v>0</v>
      </c>
      <c r="K677" s="4">
        <f>+Eingabe!F693</f>
        <v>0</v>
      </c>
      <c r="L677" s="4">
        <f>IF((Eingabe!G693&lt;&gt;""),Eingabe!G693,Eingabe!F693)</f>
        <v>0</v>
      </c>
      <c r="M677" s="4">
        <f>+Eingabe!I693</f>
        <v>0</v>
      </c>
      <c r="N677" s="5" t="str">
        <f>IF(Eingabe!L693&lt;&gt; "",Eingabe!L693,"")</f>
        <v/>
      </c>
      <c r="O677" s="4" t="str">
        <f>IF(Eingabe!M693 &lt;&gt; "", VLOOKUP(Eingabe!M693,tblRFQZusatz!A$2:B$4,2,FALSE),"")</f>
        <v/>
      </c>
      <c r="P677" s="16">
        <f>+Eingabe!P693</f>
        <v>0</v>
      </c>
      <c r="Q677" s="4" t="e">
        <f>VLOOKUP(Eingabe!J693,tblBeobachter!$A$2:$B$4318,2,FALSE)</f>
        <v>#N/A</v>
      </c>
      <c r="R677" s="4" t="str">
        <f>IF(Eingabe!K693&lt;&gt; "",VLOOKUP(Eingabe!K693,tblBeobachter!$A$2:$B$4318,2,FALSE),"")</f>
        <v/>
      </c>
      <c r="S677" s="4" t="str">
        <f>IF(Eingabe!N693 &lt;&gt; "",VLOOKUP(Eingabe!N693,tlbLebensraumtyp!A$2:B$26,2,FALSE),"")</f>
        <v/>
      </c>
      <c r="T677" s="4" t="str">
        <f>IF(Eingabe!O693&lt;&gt;"",VLOOKUP(Eingabe!O693,tlbLebensraumtyp!A$2:B$26,2,FALSE)," ")</f>
        <v xml:space="preserve"> </v>
      </c>
    </row>
    <row r="678" spans="1:20" x14ac:dyDescent="0.25">
      <c r="A678" s="36">
        <f>+Eingabe!A694</f>
        <v>0</v>
      </c>
      <c r="B678" s="4" t="e">
        <f>VLOOKUP(Eingabe!Q694,tblArt!$A$2:$B$321,2,FALSE)</f>
        <v>#N/A</v>
      </c>
      <c r="C678" s="4" t="e">
        <f>VLOOKUP(Eingabe!B694,tblGemeinde!A$2:D$2867,4,FALSE)</f>
        <v>#N/A</v>
      </c>
      <c r="D678" s="4" t="e">
        <f>VLOOKUP(Eingabe!R694,tblAnzahl!A$2:D$6,4,FALSE)</f>
        <v>#N/A</v>
      </c>
      <c r="E678" s="18" t="str">
        <f>IF(Eingabe!S694&lt;&gt;"",Eingabe!S694,"")</f>
        <v/>
      </c>
      <c r="F678" s="4" t="e">
        <f>VLOOKUP(Eingabe!T694,tblBemerkung!A$2:B$8,2,FALSE)</f>
        <v>#N/A</v>
      </c>
      <c r="G678" s="35">
        <f>+Eingabe!C694</f>
        <v>0</v>
      </c>
      <c r="H678" s="4">
        <f>+Eingabe!H694</f>
        <v>0</v>
      </c>
      <c r="I678" s="4">
        <f>+Eingabe!D694</f>
        <v>0</v>
      </c>
      <c r="J678" s="4">
        <f>IF((Eingabe!E694&lt;&gt;""),Eingabe!E694,Eingabe!D694)</f>
        <v>0</v>
      </c>
      <c r="K678" s="4">
        <f>+Eingabe!F694</f>
        <v>0</v>
      </c>
      <c r="L678" s="4">
        <f>IF((Eingabe!G694&lt;&gt;""),Eingabe!G694,Eingabe!F694)</f>
        <v>0</v>
      </c>
      <c r="M678" s="4">
        <f>+Eingabe!I694</f>
        <v>0</v>
      </c>
      <c r="N678" s="5" t="str">
        <f>IF(Eingabe!L694&lt;&gt; "",Eingabe!L694,"")</f>
        <v/>
      </c>
      <c r="O678" s="4" t="str">
        <f>IF(Eingabe!M694 &lt;&gt; "", VLOOKUP(Eingabe!M694,tblRFQZusatz!A$2:B$4,2,FALSE),"")</f>
        <v/>
      </c>
      <c r="P678" s="16">
        <f>+Eingabe!P694</f>
        <v>0</v>
      </c>
      <c r="Q678" s="4" t="e">
        <f>VLOOKUP(Eingabe!J694,tblBeobachter!$A$2:$B$4318,2,FALSE)</f>
        <v>#N/A</v>
      </c>
      <c r="R678" s="4" t="str">
        <f>IF(Eingabe!K694&lt;&gt; "",VLOOKUP(Eingabe!K694,tblBeobachter!$A$2:$B$4318,2,FALSE),"")</f>
        <v/>
      </c>
      <c r="S678" s="4" t="str">
        <f>IF(Eingabe!N694 &lt;&gt; "",VLOOKUP(Eingabe!N694,tlbLebensraumtyp!A$2:B$26,2,FALSE),"")</f>
        <v/>
      </c>
      <c r="T678" s="4" t="str">
        <f>IF(Eingabe!O694&lt;&gt;"",VLOOKUP(Eingabe!O694,tlbLebensraumtyp!A$2:B$26,2,FALSE)," ")</f>
        <v xml:space="preserve"> </v>
      </c>
    </row>
    <row r="679" spans="1:20" x14ac:dyDescent="0.25">
      <c r="A679" s="36">
        <f>+Eingabe!A695</f>
        <v>0</v>
      </c>
      <c r="B679" s="4" t="e">
        <f>VLOOKUP(Eingabe!Q695,tblArt!$A$2:$B$321,2,FALSE)</f>
        <v>#N/A</v>
      </c>
      <c r="C679" s="4" t="e">
        <f>VLOOKUP(Eingabe!B695,tblGemeinde!A$2:D$2867,4,FALSE)</f>
        <v>#N/A</v>
      </c>
      <c r="D679" s="4" t="e">
        <f>VLOOKUP(Eingabe!R695,tblAnzahl!A$2:D$6,4,FALSE)</f>
        <v>#N/A</v>
      </c>
      <c r="E679" s="18" t="str">
        <f>IF(Eingabe!S695&lt;&gt;"",Eingabe!S695,"")</f>
        <v/>
      </c>
      <c r="F679" s="4" t="e">
        <f>VLOOKUP(Eingabe!T695,tblBemerkung!A$2:B$8,2,FALSE)</f>
        <v>#N/A</v>
      </c>
      <c r="G679" s="35">
        <f>+Eingabe!C695</f>
        <v>0</v>
      </c>
      <c r="H679" s="4">
        <f>+Eingabe!H695</f>
        <v>0</v>
      </c>
      <c r="I679" s="4">
        <f>+Eingabe!D695</f>
        <v>0</v>
      </c>
      <c r="J679" s="4">
        <f>IF((Eingabe!E695&lt;&gt;""),Eingabe!E695,Eingabe!D695)</f>
        <v>0</v>
      </c>
      <c r="K679" s="4">
        <f>+Eingabe!F695</f>
        <v>0</v>
      </c>
      <c r="L679" s="4">
        <f>IF((Eingabe!G695&lt;&gt;""),Eingabe!G695,Eingabe!F695)</f>
        <v>0</v>
      </c>
      <c r="M679" s="4">
        <f>+Eingabe!I695</f>
        <v>0</v>
      </c>
      <c r="N679" s="5" t="str">
        <f>IF(Eingabe!L695&lt;&gt; "",Eingabe!L695,"")</f>
        <v/>
      </c>
      <c r="O679" s="4" t="str">
        <f>IF(Eingabe!M695 &lt;&gt; "", VLOOKUP(Eingabe!M695,tblRFQZusatz!A$2:B$4,2,FALSE),"")</f>
        <v/>
      </c>
      <c r="P679" s="16">
        <f>+Eingabe!P695</f>
        <v>0</v>
      </c>
      <c r="Q679" s="4" t="e">
        <f>VLOOKUP(Eingabe!J695,tblBeobachter!$A$2:$B$4318,2,FALSE)</f>
        <v>#N/A</v>
      </c>
      <c r="R679" s="4" t="str">
        <f>IF(Eingabe!K695&lt;&gt; "",VLOOKUP(Eingabe!K695,tblBeobachter!$A$2:$B$4318,2,FALSE),"")</f>
        <v/>
      </c>
      <c r="S679" s="4" t="str">
        <f>IF(Eingabe!N695 &lt;&gt; "",VLOOKUP(Eingabe!N695,tlbLebensraumtyp!A$2:B$26,2,FALSE),"")</f>
        <v/>
      </c>
      <c r="T679" s="4" t="str">
        <f>IF(Eingabe!O695&lt;&gt;"",VLOOKUP(Eingabe!O695,tlbLebensraumtyp!A$2:B$26,2,FALSE)," ")</f>
        <v xml:space="preserve"> </v>
      </c>
    </row>
    <row r="680" spans="1:20" x14ac:dyDescent="0.25">
      <c r="A680" s="36">
        <f>+Eingabe!A696</f>
        <v>0</v>
      </c>
      <c r="B680" s="4" t="e">
        <f>VLOOKUP(Eingabe!Q696,tblArt!$A$2:$B$321,2,FALSE)</f>
        <v>#N/A</v>
      </c>
      <c r="C680" s="4" t="e">
        <f>VLOOKUP(Eingabe!B696,tblGemeinde!A$2:D$2867,4,FALSE)</f>
        <v>#N/A</v>
      </c>
      <c r="D680" s="4" t="e">
        <f>VLOOKUP(Eingabe!R696,tblAnzahl!A$2:D$6,4,FALSE)</f>
        <v>#N/A</v>
      </c>
      <c r="E680" s="18" t="str">
        <f>IF(Eingabe!S696&lt;&gt;"",Eingabe!S696,"")</f>
        <v/>
      </c>
      <c r="F680" s="4" t="e">
        <f>VLOOKUP(Eingabe!T696,tblBemerkung!A$2:B$8,2,FALSE)</f>
        <v>#N/A</v>
      </c>
      <c r="G680" s="35">
        <f>+Eingabe!C696</f>
        <v>0</v>
      </c>
      <c r="H680" s="4">
        <f>+Eingabe!H696</f>
        <v>0</v>
      </c>
      <c r="I680" s="4">
        <f>+Eingabe!D696</f>
        <v>0</v>
      </c>
      <c r="J680" s="4">
        <f>IF((Eingabe!E696&lt;&gt;""),Eingabe!E696,Eingabe!D696)</f>
        <v>0</v>
      </c>
      <c r="K680" s="4">
        <f>+Eingabe!F696</f>
        <v>0</v>
      </c>
      <c r="L680" s="4">
        <f>IF((Eingabe!G696&lt;&gt;""),Eingabe!G696,Eingabe!F696)</f>
        <v>0</v>
      </c>
      <c r="M680" s="4">
        <f>+Eingabe!I696</f>
        <v>0</v>
      </c>
      <c r="N680" s="5" t="str">
        <f>IF(Eingabe!L696&lt;&gt; "",Eingabe!L696,"")</f>
        <v/>
      </c>
      <c r="O680" s="4" t="str">
        <f>IF(Eingabe!M696 &lt;&gt; "", VLOOKUP(Eingabe!M696,tblRFQZusatz!A$2:B$4,2,FALSE),"")</f>
        <v/>
      </c>
      <c r="P680" s="16">
        <f>+Eingabe!P696</f>
        <v>0</v>
      </c>
      <c r="Q680" s="4" t="e">
        <f>VLOOKUP(Eingabe!J696,tblBeobachter!$A$2:$B$4318,2,FALSE)</f>
        <v>#N/A</v>
      </c>
      <c r="R680" s="4" t="str">
        <f>IF(Eingabe!K696&lt;&gt; "",VLOOKUP(Eingabe!K696,tblBeobachter!$A$2:$B$4318,2,FALSE),"")</f>
        <v/>
      </c>
      <c r="S680" s="4" t="str">
        <f>IF(Eingabe!N696 &lt;&gt; "",VLOOKUP(Eingabe!N696,tlbLebensraumtyp!A$2:B$26,2,FALSE),"")</f>
        <v/>
      </c>
      <c r="T680" s="4" t="str">
        <f>IF(Eingabe!O696&lt;&gt;"",VLOOKUP(Eingabe!O696,tlbLebensraumtyp!A$2:B$26,2,FALSE)," ")</f>
        <v xml:space="preserve"> </v>
      </c>
    </row>
    <row r="681" spans="1:20" x14ac:dyDescent="0.25">
      <c r="A681" s="36">
        <f>+Eingabe!A697</f>
        <v>0</v>
      </c>
      <c r="B681" s="4" t="e">
        <f>VLOOKUP(Eingabe!Q697,tblArt!$A$2:$B$321,2,FALSE)</f>
        <v>#N/A</v>
      </c>
      <c r="C681" s="4" t="e">
        <f>VLOOKUP(Eingabe!B697,tblGemeinde!A$2:D$2867,4,FALSE)</f>
        <v>#N/A</v>
      </c>
      <c r="D681" s="4" t="e">
        <f>VLOOKUP(Eingabe!R697,tblAnzahl!A$2:D$6,4,FALSE)</f>
        <v>#N/A</v>
      </c>
      <c r="E681" s="18" t="str">
        <f>IF(Eingabe!S697&lt;&gt;"",Eingabe!S697,"")</f>
        <v/>
      </c>
      <c r="F681" s="4" t="e">
        <f>VLOOKUP(Eingabe!T697,tblBemerkung!A$2:B$8,2,FALSE)</f>
        <v>#N/A</v>
      </c>
      <c r="G681" s="35">
        <f>+Eingabe!C697</f>
        <v>0</v>
      </c>
      <c r="H681" s="4">
        <f>+Eingabe!H697</f>
        <v>0</v>
      </c>
      <c r="I681" s="4">
        <f>+Eingabe!D697</f>
        <v>0</v>
      </c>
      <c r="J681" s="4">
        <f>IF((Eingabe!E697&lt;&gt;""),Eingabe!E697,Eingabe!D697)</f>
        <v>0</v>
      </c>
      <c r="K681" s="4">
        <f>+Eingabe!F697</f>
        <v>0</v>
      </c>
      <c r="L681" s="4">
        <f>IF((Eingabe!G697&lt;&gt;""),Eingabe!G697,Eingabe!F697)</f>
        <v>0</v>
      </c>
      <c r="M681" s="4">
        <f>+Eingabe!I697</f>
        <v>0</v>
      </c>
      <c r="N681" s="5" t="str">
        <f>IF(Eingabe!L697&lt;&gt; "",Eingabe!L697,"")</f>
        <v/>
      </c>
      <c r="O681" s="4" t="str">
        <f>IF(Eingabe!M697 &lt;&gt; "", VLOOKUP(Eingabe!M697,tblRFQZusatz!A$2:B$4,2,FALSE),"")</f>
        <v/>
      </c>
      <c r="P681" s="16">
        <f>+Eingabe!P697</f>
        <v>0</v>
      </c>
      <c r="Q681" s="4" t="e">
        <f>VLOOKUP(Eingabe!J697,tblBeobachter!$A$2:$B$4318,2,FALSE)</f>
        <v>#N/A</v>
      </c>
      <c r="R681" s="4" t="str">
        <f>IF(Eingabe!K697&lt;&gt; "",VLOOKUP(Eingabe!K697,tblBeobachter!$A$2:$B$4318,2,FALSE),"")</f>
        <v/>
      </c>
      <c r="S681" s="4" t="str">
        <f>IF(Eingabe!N697 &lt;&gt; "",VLOOKUP(Eingabe!N697,tlbLebensraumtyp!A$2:B$26,2,FALSE),"")</f>
        <v/>
      </c>
      <c r="T681" s="4" t="str">
        <f>IF(Eingabe!O697&lt;&gt;"",VLOOKUP(Eingabe!O697,tlbLebensraumtyp!A$2:B$26,2,FALSE)," ")</f>
        <v xml:space="preserve"> </v>
      </c>
    </row>
    <row r="682" spans="1:20" x14ac:dyDescent="0.25">
      <c r="A682" s="36">
        <f>+Eingabe!A698</f>
        <v>0</v>
      </c>
      <c r="B682" s="4" t="e">
        <f>VLOOKUP(Eingabe!Q698,tblArt!$A$2:$B$321,2,FALSE)</f>
        <v>#N/A</v>
      </c>
      <c r="C682" s="4" t="e">
        <f>VLOOKUP(Eingabe!B698,tblGemeinde!A$2:D$2867,4,FALSE)</f>
        <v>#N/A</v>
      </c>
      <c r="D682" s="4" t="e">
        <f>VLOOKUP(Eingabe!R698,tblAnzahl!A$2:D$6,4,FALSE)</f>
        <v>#N/A</v>
      </c>
      <c r="E682" s="18" t="str">
        <f>IF(Eingabe!S698&lt;&gt;"",Eingabe!S698,"")</f>
        <v/>
      </c>
      <c r="F682" s="4" t="e">
        <f>VLOOKUP(Eingabe!T698,tblBemerkung!A$2:B$8,2,FALSE)</f>
        <v>#N/A</v>
      </c>
      <c r="G682" s="35">
        <f>+Eingabe!C698</f>
        <v>0</v>
      </c>
      <c r="H682" s="4">
        <f>+Eingabe!H698</f>
        <v>0</v>
      </c>
      <c r="I682" s="4">
        <f>+Eingabe!D698</f>
        <v>0</v>
      </c>
      <c r="J682" s="4">
        <f>IF((Eingabe!E698&lt;&gt;""),Eingabe!E698,Eingabe!D698)</f>
        <v>0</v>
      </c>
      <c r="K682" s="4">
        <f>+Eingabe!F698</f>
        <v>0</v>
      </c>
      <c r="L682" s="4">
        <f>IF((Eingabe!G698&lt;&gt;""),Eingabe!G698,Eingabe!F698)</f>
        <v>0</v>
      </c>
      <c r="M682" s="4">
        <f>+Eingabe!I698</f>
        <v>0</v>
      </c>
      <c r="N682" s="5" t="str">
        <f>IF(Eingabe!L698&lt;&gt; "",Eingabe!L698,"")</f>
        <v/>
      </c>
      <c r="O682" s="4" t="str">
        <f>IF(Eingabe!M698 &lt;&gt; "", VLOOKUP(Eingabe!M698,tblRFQZusatz!A$2:B$4,2,FALSE),"")</f>
        <v/>
      </c>
      <c r="P682" s="16">
        <f>+Eingabe!P698</f>
        <v>0</v>
      </c>
      <c r="Q682" s="4" t="e">
        <f>VLOOKUP(Eingabe!J698,tblBeobachter!$A$2:$B$4318,2,FALSE)</f>
        <v>#N/A</v>
      </c>
      <c r="R682" s="4" t="str">
        <f>IF(Eingabe!K698&lt;&gt; "",VLOOKUP(Eingabe!K698,tblBeobachter!$A$2:$B$4318,2,FALSE),"")</f>
        <v/>
      </c>
      <c r="S682" s="4" t="str">
        <f>IF(Eingabe!N698 &lt;&gt; "",VLOOKUP(Eingabe!N698,tlbLebensraumtyp!A$2:B$26,2,FALSE),"")</f>
        <v/>
      </c>
      <c r="T682" s="4" t="str">
        <f>IF(Eingabe!O698&lt;&gt;"",VLOOKUP(Eingabe!O698,tlbLebensraumtyp!A$2:B$26,2,FALSE)," ")</f>
        <v xml:space="preserve"> </v>
      </c>
    </row>
    <row r="683" spans="1:20" x14ac:dyDescent="0.25">
      <c r="A683" s="36">
        <f>+Eingabe!A699</f>
        <v>0</v>
      </c>
      <c r="B683" s="4" t="e">
        <f>VLOOKUP(Eingabe!Q699,tblArt!$A$2:$B$321,2,FALSE)</f>
        <v>#N/A</v>
      </c>
      <c r="C683" s="4" t="e">
        <f>VLOOKUP(Eingabe!B699,tblGemeinde!A$2:D$2867,4,FALSE)</f>
        <v>#N/A</v>
      </c>
      <c r="D683" s="4" t="e">
        <f>VLOOKUP(Eingabe!R699,tblAnzahl!A$2:D$6,4,FALSE)</f>
        <v>#N/A</v>
      </c>
      <c r="E683" s="18" t="str">
        <f>IF(Eingabe!S699&lt;&gt;"",Eingabe!S699,"")</f>
        <v/>
      </c>
      <c r="F683" s="4" t="e">
        <f>VLOOKUP(Eingabe!T699,tblBemerkung!A$2:B$8,2,FALSE)</f>
        <v>#N/A</v>
      </c>
      <c r="G683" s="35">
        <f>+Eingabe!C699</f>
        <v>0</v>
      </c>
      <c r="H683" s="4">
        <f>+Eingabe!H699</f>
        <v>0</v>
      </c>
      <c r="I683" s="4">
        <f>+Eingabe!D699</f>
        <v>0</v>
      </c>
      <c r="J683" s="4">
        <f>IF((Eingabe!E699&lt;&gt;""),Eingabe!E699,Eingabe!D699)</f>
        <v>0</v>
      </c>
      <c r="K683" s="4">
        <f>+Eingabe!F699</f>
        <v>0</v>
      </c>
      <c r="L683" s="4">
        <f>IF((Eingabe!G699&lt;&gt;""),Eingabe!G699,Eingabe!F699)</f>
        <v>0</v>
      </c>
      <c r="M683" s="4">
        <f>+Eingabe!I699</f>
        <v>0</v>
      </c>
      <c r="N683" s="5" t="str">
        <f>IF(Eingabe!L699&lt;&gt; "",Eingabe!L699,"")</f>
        <v/>
      </c>
      <c r="O683" s="4" t="str">
        <f>IF(Eingabe!M699 &lt;&gt; "", VLOOKUP(Eingabe!M699,tblRFQZusatz!A$2:B$4,2,FALSE),"")</f>
        <v/>
      </c>
      <c r="P683" s="16">
        <f>+Eingabe!P699</f>
        <v>0</v>
      </c>
      <c r="Q683" s="4" t="e">
        <f>VLOOKUP(Eingabe!J699,tblBeobachter!$A$2:$B$4318,2,FALSE)</f>
        <v>#N/A</v>
      </c>
      <c r="R683" s="4" t="str">
        <f>IF(Eingabe!K699&lt;&gt; "",VLOOKUP(Eingabe!K699,tblBeobachter!$A$2:$B$4318,2,FALSE),"")</f>
        <v/>
      </c>
      <c r="S683" s="4" t="str">
        <f>IF(Eingabe!N699 &lt;&gt; "",VLOOKUP(Eingabe!N699,tlbLebensraumtyp!A$2:B$26,2,FALSE),"")</f>
        <v/>
      </c>
      <c r="T683" s="4" t="str">
        <f>IF(Eingabe!O699&lt;&gt;"",VLOOKUP(Eingabe!O699,tlbLebensraumtyp!A$2:B$26,2,FALSE)," ")</f>
        <v xml:space="preserve"> </v>
      </c>
    </row>
    <row r="684" spans="1:20" x14ac:dyDescent="0.25">
      <c r="A684" s="36">
        <f>+Eingabe!A700</f>
        <v>0</v>
      </c>
      <c r="B684" s="4" t="e">
        <f>VLOOKUP(Eingabe!Q700,tblArt!$A$2:$B$321,2,FALSE)</f>
        <v>#N/A</v>
      </c>
      <c r="C684" s="4" t="e">
        <f>VLOOKUP(Eingabe!B700,tblGemeinde!A$2:D$2867,4,FALSE)</f>
        <v>#N/A</v>
      </c>
      <c r="D684" s="4" t="e">
        <f>VLOOKUP(Eingabe!R700,tblAnzahl!A$2:D$6,4,FALSE)</f>
        <v>#N/A</v>
      </c>
      <c r="E684" s="18" t="str">
        <f>IF(Eingabe!S700&lt;&gt;"",Eingabe!S700,"")</f>
        <v/>
      </c>
      <c r="F684" s="4" t="e">
        <f>VLOOKUP(Eingabe!T700,tblBemerkung!A$2:B$8,2,FALSE)</f>
        <v>#N/A</v>
      </c>
      <c r="G684" s="35">
        <f>+Eingabe!C700</f>
        <v>0</v>
      </c>
      <c r="H684" s="4">
        <f>+Eingabe!H700</f>
        <v>0</v>
      </c>
      <c r="I684" s="4">
        <f>+Eingabe!D700</f>
        <v>0</v>
      </c>
      <c r="J684" s="4">
        <f>IF((Eingabe!E700&lt;&gt;""),Eingabe!E700,Eingabe!D700)</f>
        <v>0</v>
      </c>
      <c r="K684" s="4">
        <f>+Eingabe!F700</f>
        <v>0</v>
      </c>
      <c r="L684" s="4">
        <f>IF((Eingabe!G700&lt;&gt;""),Eingabe!G700,Eingabe!F700)</f>
        <v>0</v>
      </c>
      <c r="M684" s="4">
        <f>+Eingabe!I700</f>
        <v>0</v>
      </c>
      <c r="N684" s="5" t="str">
        <f>IF(Eingabe!L700&lt;&gt; "",Eingabe!L700,"")</f>
        <v/>
      </c>
      <c r="O684" s="4" t="str">
        <f>IF(Eingabe!M700 &lt;&gt; "", VLOOKUP(Eingabe!M700,tblRFQZusatz!A$2:B$4,2,FALSE),"")</f>
        <v/>
      </c>
      <c r="P684" s="16">
        <f>+Eingabe!P700</f>
        <v>0</v>
      </c>
      <c r="Q684" s="4" t="e">
        <f>VLOOKUP(Eingabe!J700,tblBeobachter!$A$2:$B$4318,2,FALSE)</f>
        <v>#N/A</v>
      </c>
      <c r="R684" s="4" t="str">
        <f>IF(Eingabe!K700&lt;&gt; "",VLOOKUP(Eingabe!K700,tblBeobachter!$A$2:$B$4318,2,FALSE),"")</f>
        <v/>
      </c>
      <c r="S684" s="4" t="str">
        <f>IF(Eingabe!N700 &lt;&gt; "",VLOOKUP(Eingabe!N700,tlbLebensraumtyp!A$2:B$26,2,FALSE),"")</f>
        <v/>
      </c>
      <c r="T684" s="4" t="str">
        <f>IF(Eingabe!O700&lt;&gt;"",VLOOKUP(Eingabe!O700,tlbLebensraumtyp!A$2:B$26,2,FALSE)," ")</f>
        <v xml:space="preserve"> </v>
      </c>
    </row>
    <row r="685" spans="1:20" x14ac:dyDescent="0.25">
      <c r="A685" s="36">
        <f>+Eingabe!A701</f>
        <v>0</v>
      </c>
      <c r="B685" s="4" t="e">
        <f>VLOOKUP(Eingabe!Q701,tblArt!$A$2:$B$321,2,FALSE)</f>
        <v>#N/A</v>
      </c>
      <c r="C685" s="4" t="e">
        <f>VLOOKUP(Eingabe!B701,tblGemeinde!A$2:D$2867,4,FALSE)</f>
        <v>#N/A</v>
      </c>
      <c r="D685" s="4" t="e">
        <f>VLOOKUP(Eingabe!R701,tblAnzahl!A$2:D$6,4,FALSE)</f>
        <v>#N/A</v>
      </c>
      <c r="E685" s="18" t="str">
        <f>IF(Eingabe!S701&lt;&gt;"",Eingabe!S701,"")</f>
        <v/>
      </c>
      <c r="F685" s="4" t="e">
        <f>VLOOKUP(Eingabe!T701,tblBemerkung!A$2:B$8,2,FALSE)</f>
        <v>#N/A</v>
      </c>
      <c r="G685" s="35">
        <f>+Eingabe!C701</f>
        <v>0</v>
      </c>
      <c r="H685" s="4">
        <f>+Eingabe!H701</f>
        <v>0</v>
      </c>
      <c r="I685" s="4">
        <f>+Eingabe!D701</f>
        <v>0</v>
      </c>
      <c r="J685" s="4">
        <f>IF((Eingabe!E701&lt;&gt;""),Eingabe!E701,Eingabe!D701)</f>
        <v>0</v>
      </c>
      <c r="K685" s="4">
        <f>+Eingabe!F701</f>
        <v>0</v>
      </c>
      <c r="L685" s="4">
        <f>IF((Eingabe!G701&lt;&gt;""),Eingabe!G701,Eingabe!F701)</f>
        <v>0</v>
      </c>
      <c r="M685" s="4">
        <f>+Eingabe!I701</f>
        <v>0</v>
      </c>
      <c r="N685" s="5" t="str">
        <f>IF(Eingabe!L701&lt;&gt; "",Eingabe!L701,"")</f>
        <v/>
      </c>
      <c r="O685" s="4" t="str">
        <f>IF(Eingabe!M701 &lt;&gt; "", VLOOKUP(Eingabe!M701,tblRFQZusatz!A$2:B$4,2,FALSE),"")</f>
        <v/>
      </c>
      <c r="P685" s="16">
        <f>+Eingabe!P701</f>
        <v>0</v>
      </c>
      <c r="Q685" s="4" t="e">
        <f>VLOOKUP(Eingabe!J701,tblBeobachter!$A$2:$B$4318,2,FALSE)</f>
        <v>#N/A</v>
      </c>
      <c r="R685" s="4" t="str">
        <f>IF(Eingabe!K701&lt;&gt; "",VLOOKUP(Eingabe!K701,tblBeobachter!$A$2:$B$4318,2,FALSE),"")</f>
        <v/>
      </c>
      <c r="S685" s="4" t="str">
        <f>IF(Eingabe!N701 &lt;&gt; "",VLOOKUP(Eingabe!N701,tlbLebensraumtyp!A$2:B$26,2,FALSE),"")</f>
        <v/>
      </c>
      <c r="T685" s="4" t="str">
        <f>IF(Eingabe!O701&lt;&gt;"",VLOOKUP(Eingabe!O701,tlbLebensraumtyp!A$2:B$26,2,FALSE)," ")</f>
        <v xml:space="preserve"> </v>
      </c>
    </row>
    <row r="686" spans="1:20" x14ac:dyDescent="0.25">
      <c r="A686" s="36">
        <f>+Eingabe!A702</f>
        <v>0</v>
      </c>
      <c r="B686" s="4" t="e">
        <f>VLOOKUP(Eingabe!Q702,tblArt!$A$2:$B$321,2,FALSE)</f>
        <v>#N/A</v>
      </c>
      <c r="C686" s="4" t="e">
        <f>VLOOKUP(Eingabe!B702,tblGemeinde!A$2:D$2867,4,FALSE)</f>
        <v>#N/A</v>
      </c>
      <c r="D686" s="4" t="e">
        <f>VLOOKUP(Eingabe!R702,tblAnzahl!A$2:D$6,4,FALSE)</f>
        <v>#N/A</v>
      </c>
      <c r="E686" s="18" t="str">
        <f>IF(Eingabe!S702&lt;&gt;"",Eingabe!S702,"")</f>
        <v/>
      </c>
      <c r="F686" s="4" t="e">
        <f>VLOOKUP(Eingabe!T702,tblBemerkung!A$2:B$8,2,FALSE)</f>
        <v>#N/A</v>
      </c>
      <c r="G686" s="35">
        <f>+Eingabe!C702</f>
        <v>0</v>
      </c>
      <c r="H686" s="4">
        <f>+Eingabe!H702</f>
        <v>0</v>
      </c>
      <c r="I686" s="4">
        <f>+Eingabe!D702</f>
        <v>0</v>
      </c>
      <c r="J686" s="4">
        <f>IF((Eingabe!E702&lt;&gt;""),Eingabe!E702,Eingabe!D702)</f>
        <v>0</v>
      </c>
      <c r="K686" s="4">
        <f>+Eingabe!F702</f>
        <v>0</v>
      </c>
      <c r="L686" s="4">
        <f>IF((Eingabe!G702&lt;&gt;""),Eingabe!G702,Eingabe!F702)</f>
        <v>0</v>
      </c>
      <c r="M686" s="4">
        <f>+Eingabe!I702</f>
        <v>0</v>
      </c>
      <c r="N686" s="5" t="str">
        <f>IF(Eingabe!L702&lt;&gt; "",Eingabe!L702,"")</f>
        <v/>
      </c>
      <c r="O686" s="4" t="str">
        <f>IF(Eingabe!M702 &lt;&gt; "", VLOOKUP(Eingabe!M702,tblRFQZusatz!A$2:B$4,2,FALSE),"")</f>
        <v/>
      </c>
      <c r="P686" s="16">
        <f>+Eingabe!P702</f>
        <v>0</v>
      </c>
      <c r="Q686" s="4" t="e">
        <f>VLOOKUP(Eingabe!J702,tblBeobachter!$A$2:$B$4318,2,FALSE)</f>
        <v>#N/A</v>
      </c>
      <c r="R686" s="4" t="str">
        <f>IF(Eingabe!K702&lt;&gt; "",VLOOKUP(Eingabe!K702,tblBeobachter!$A$2:$B$4318,2,FALSE),"")</f>
        <v/>
      </c>
      <c r="S686" s="4" t="str">
        <f>IF(Eingabe!N702 &lt;&gt; "",VLOOKUP(Eingabe!N702,tlbLebensraumtyp!A$2:B$26,2,FALSE),"")</f>
        <v/>
      </c>
      <c r="T686" s="4" t="str">
        <f>IF(Eingabe!O702&lt;&gt;"",VLOOKUP(Eingabe!O702,tlbLebensraumtyp!A$2:B$26,2,FALSE)," ")</f>
        <v xml:space="preserve"> </v>
      </c>
    </row>
    <row r="687" spans="1:20" x14ac:dyDescent="0.25">
      <c r="A687" s="36">
        <f>+Eingabe!A703</f>
        <v>0</v>
      </c>
      <c r="B687" s="4" t="e">
        <f>VLOOKUP(Eingabe!Q703,tblArt!$A$2:$B$321,2,FALSE)</f>
        <v>#N/A</v>
      </c>
      <c r="C687" s="4" t="e">
        <f>VLOOKUP(Eingabe!B703,tblGemeinde!A$2:D$2867,4,FALSE)</f>
        <v>#N/A</v>
      </c>
      <c r="D687" s="4" t="e">
        <f>VLOOKUP(Eingabe!R703,tblAnzahl!A$2:D$6,4,FALSE)</f>
        <v>#N/A</v>
      </c>
      <c r="E687" s="18" t="str">
        <f>IF(Eingabe!S703&lt;&gt;"",Eingabe!S703,"")</f>
        <v/>
      </c>
      <c r="F687" s="4" t="e">
        <f>VLOOKUP(Eingabe!T703,tblBemerkung!A$2:B$8,2,FALSE)</f>
        <v>#N/A</v>
      </c>
      <c r="G687" s="35">
        <f>+Eingabe!C703</f>
        <v>0</v>
      </c>
      <c r="H687" s="4">
        <f>+Eingabe!H703</f>
        <v>0</v>
      </c>
      <c r="I687" s="4">
        <f>+Eingabe!D703</f>
        <v>0</v>
      </c>
      <c r="J687" s="4">
        <f>IF((Eingabe!E703&lt;&gt;""),Eingabe!E703,Eingabe!D703)</f>
        <v>0</v>
      </c>
      <c r="K687" s="4">
        <f>+Eingabe!F703</f>
        <v>0</v>
      </c>
      <c r="L687" s="4">
        <f>IF((Eingabe!G703&lt;&gt;""),Eingabe!G703,Eingabe!F703)</f>
        <v>0</v>
      </c>
      <c r="M687" s="4">
        <f>+Eingabe!I703</f>
        <v>0</v>
      </c>
      <c r="N687" s="5" t="str">
        <f>IF(Eingabe!L703&lt;&gt; "",Eingabe!L703,"")</f>
        <v/>
      </c>
      <c r="O687" s="4" t="str">
        <f>IF(Eingabe!M703 &lt;&gt; "", VLOOKUP(Eingabe!M703,tblRFQZusatz!A$2:B$4,2,FALSE),"")</f>
        <v/>
      </c>
      <c r="P687" s="16">
        <f>+Eingabe!P703</f>
        <v>0</v>
      </c>
      <c r="Q687" s="4" t="e">
        <f>VLOOKUP(Eingabe!J703,tblBeobachter!$A$2:$B$4318,2,FALSE)</f>
        <v>#N/A</v>
      </c>
      <c r="R687" s="4" t="str">
        <f>IF(Eingabe!K703&lt;&gt; "",VLOOKUP(Eingabe!K703,tblBeobachter!$A$2:$B$4318,2,FALSE),"")</f>
        <v/>
      </c>
      <c r="S687" s="4" t="str">
        <f>IF(Eingabe!N703 &lt;&gt; "",VLOOKUP(Eingabe!N703,tlbLebensraumtyp!A$2:B$26,2,FALSE),"")</f>
        <v/>
      </c>
      <c r="T687" s="4" t="str">
        <f>IF(Eingabe!O703&lt;&gt;"",VLOOKUP(Eingabe!O703,tlbLebensraumtyp!A$2:B$26,2,FALSE)," ")</f>
        <v xml:space="preserve"> </v>
      </c>
    </row>
    <row r="688" spans="1:20" x14ac:dyDescent="0.25">
      <c r="A688" s="36">
        <f>+Eingabe!A704</f>
        <v>0</v>
      </c>
      <c r="B688" s="4" t="e">
        <f>VLOOKUP(Eingabe!Q704,tblArt!$A$2:$B$321,2,FALSE)</f>
        <v>#N/A</v>
      </c>
      <c r="C688" s="4" t="e">
        <f>VLOOKUP(Eingabe!B704,tblGemeinde!A$2:D$2867,4,FALSE)</f>
        <v>#N/A</v>
      </c>
      <c r="D688" s="4" t="e">
        <f>VLOOKUP(Eingabe!R704,tblAnzahl!A$2:D$6,4,FALSE)</f>
        <v>#N/A</v>
      </c>
      <c r="E688" s="18" t="str">
        <f>IF(Eingabe!S704&lt;&gt;"",Eingabe!S704,"")</f>
        <v/>
      </c>
      <c r="F688" s="4" t="e">
        <f>VLOOKUP(Eingabe!T704,tblBemerkung!A$2:B$8,2,FALSE)</f>
        <v>#N/A</v>
      </c>
      <c r="G688" s="35">
        <f>+Eingabe!C704</f>
        <v>0</v>
      </c>
      <c r="H688" s="4">
        <f>+Eingabe!H704</f>
        <v>0</v>
      </c>
      <c r="I688" s="4">
        <f>+Eingabe!D704</f>
        <v>0</v>
      </c>
      <c r="J688" s="4">
        <f>IF((Eingabe!E704&lt;&gt;""),Eingabe!E704,Eingabe!D704)</f>
        <v>0</v>
      </c>
      <c r="K688" s="4">
        <f>+Eingabe!F704</f>
        <v>0</v>
      </c>
      <c r="L688" s="4">
        <f>IF((Eingabe!G704&lt;&gt;""),Eingabe!G704,Eingabe!F704)</f>
        <v>0</v>
      </c>
      <c r="M688" s="4">
        <f>+Eingabe!I704</f>
        <v>0</v>
      </c>
      <c r="N688" s="5" t="str">
        <f>IF(Eingabe!L704&lt;&gt; "",Eingabe!L704,"")</f>
        <v/>
      </c>
      <c r="O688" s="4" t="str">
        <f>IF(Eingabe!M704 &lt;&gt; "", VLOOKUP(Eingabe!M704,tblRFQZusatz!A$2:B$4,2,FALSE),"")</f>
        <v/>
      </c>
      <c r="P688" s="16">
        <f>+Eingabe!P704</f>
        <v>0</v>
      </c>
      <c r="Q688" s="4" t="e">
        <f>VLOOKUP(Eingabe!J704,tblBeobachter!$A$2:$B$4318,2,FALSE)</f>
        <v>#N/A</v>
      </c>
      <c r="R688" s="4" t="str">
        <f>IF(Eingabe!K704&lt;&gt; "",VLOOKUP(Eingabe!K704,tblBeobachter!$A$2:$B$4318,2,FALSE),"")</f>
        <v/>
      </c>
      <c r="S688" s="4" t="str">
        <f>IF(Eingabe!N704 &lt;&gt; "",VLOOKUP(Eingabe!N704,tlbLebensraumtyp!A$2:B$26,2,FALSE),"")</f>
        <v/>
      </c>
      <c r="T688" s="4" t="str">
        <f>IF(Eingabe!O704&lt;&gt;"",VLOOKUP(Eingabe!O704,tlbLebensraumtyp!A$2:B$26,2,FALSE)," ")</f>
        <v xml:space="preserve"> </v>
      </c>
    </row>
    <row r="689" spans="1:20" x14ac:dyDescent="0.25">
      <c r="A689" s="36">
        <f>+Eingabe!A705</f>
        <v>0</v>
      </c>
      <c r="B689" s="4" t="e">
        <f>VLOOKUP(Eingabe!Q705,tblArt!$A$2:$B$321,2,FALSE)</f>
        <v>#N/A</v>
      </c>
      <c r="C689" s="4" t="e">
        <f>VLOOKUP(Eingabe!B705,tblGemeinde!A$2:D$2867,4,FALSE)</f>
        <v>#N/A</v>
      </c>
      <c r="D689" s="4" t="e">
        <f>VLOOKUP(Eingabe!R705,tblAnzahl!A$2:D$6,4,FALSE)</f>
        <v>#N/A</v>
      </c>
      <c r="E689" s="18" t="str">
        <f>IF(Eingabe!S705&lt;&gt;"",Eingabe!S705,"")</f>
        <v/>
      </c>
      <c r="F689" s="4" t="e">
        <f>VLOOKUP(Eingabe!T705,tblBemerkung!A$2:B$8,2,FALSE)</f>
        <v>#N/A</v>
      </c>
      <c r="G689" s="35">
        <f>+Eingabe!C705</f>
        <v>0</v>
      </c>
      <c r="H689" s="4">
        <f>+Eingabe!H705</f>
        <v>0</v>
      </c>
      <c r="I689" s="4">
        <f>+Eingabe!D705</f>
        <v>0</v>
      </c>
      <c r="J689" s="4">
        <f>IF((Eingabe!E705&lt;&gt;""),Eingabe!E705,Eingabe!D705)</f>
        <v>0</v>
      </c>
      <c r="K689" s="4">
        <f>+Eingabe!F705</f>
        <v>0</v>
      </c>
      <c r="L689" s="4">
        <f>IF((Eingabe!G705&lt;&gt;""),Eingabe!G705,Eingabe!F705)</f>
        <v>0</v>
      </c>
      <c r="M689" s="4">
        <f>+Eingabe!I705</f>
        <v>0</v>
      </c>
      <c r="N689" s="5" t="str">
        <f>IF(Eingabe!L705&lt;&gt; "",Eingabe!L705,"")</f>
        <v/>
      </c>
      <c r="O689" s="4" t="str">
        <f>IF(Eingabe!M705 &lt;&gt; "", VLOOKUP(Eingabe!M705,tblRFQZusatz!A$2:B$4,2,FALSE),"")</f>
        <v/>
      </c>
      <c r="P689" s="16">
        <f>+Eingabe!P705</f>
        <v>0</v>
      </c>
      <c r="Q689" s="4" t="e">
        <f>VLOOKUP(Eingabe!J705,tblBeobachter!$A$2:$B$4318,2,FALSE)</f>
        <v>#N/A</v>
      </c>
      <c r="R689" s="4" t="str">
        <f>IF(Eingabe!K705&lt;&gt; "",VLOOKUP(Eingabe!K705,tblBeobachter!$A$2:$B$4318,2,FALSE),"")</f>
        <v/>
      </c>
      <c r="S689" s="4" t="str">
        <f>IF(Eingabe!N705 &lt;&gt; "",VLOOKUP(Eingabe!N705,tlbLebensraumtyp!A$2:B$26,2,FALSE),"")</f>
        <v/>
      </c>
      <c r="T689" s="4" t="str">
        <f>IF(Eingabe!O705&lt;&gt;"",VLOOKUP(Eingabe!O705,tlbLebensraumtyp!A$2:B$26,2,FALSE)," ")</f>
        <v xml:space="preserve"> </v>
      </c>
    </row>
    <row r="690" spans="1:20" x14ac:dyDescent="0.25">
      <c r="A690" s="36">
        <f>+Eingabe!A706</f>
        <v>0</v>
      </c>
      <c r="B690" s="4" t="e">
        <f>VLOOKUP(Eingabe!Q706,tblArt!$A$2:$B$321,2,FALSE)</f>
        <v>#N/A</v>
      </c>
      <c r="C690" s="4" t="e">
        <f>VLOOKUP(Eingabe!B706,tblGemeinde!A$2:D$2867,4,FALSE)</f>
        <v>#N/A</v>
      </c>
      <c r="D690" s="4" t="e">
        <f>VLOOKUP(Eingabe!R706,tblAnzahl!A$2:D$6,4,FALSE)</f>
        <v>#N/A</v>
      </c>
      <c r="E690" s="18" t="str">
        <f>IF(Eingabe!S706&lt;&gt;"",Eingabe!S706,"")</f>
        <v/>
      </c>
      <c r="F690" s="4" t="e">
        <f>VLOOKUP(Eingabe!T706,tblBemerkung!A$2:B$8,2,FALSE)</f>
        <v>#N/A</v>
      </c>
      <c r="G690" s="35">
        <f>+Eingabe!C706</f>
        <v>0</v>
      </c>
      <c r="H690" s="4">
        <f>+Eingabe!H706</f>
        <v>0</v>
      </c>
      <c r="I690" s="4">
        <f>+Eingabe!D706</f>
        <v>0</v>
      </c>
      <c r="J690" s="4">
        <f>IF((Eingabe!E706&lt;&gt;""),Eingabe!E706,Eingabe!D706)</f>
        <v>0</v>
      </c>
      <c r="K690" s="4">
        <f>+Eingabe!F706</f>
        <v>0</v>
      </c>
      <c r="L690" s="4">
        <f>IF((Eingabe!G706&lt;&gt;""),Eingabe!G706,Eingabe!F706)</f>
        <v>0</v>
      </c>
      <c r="M690" s="4">
        <f>+Eingabe!I706</f>
        <v>0</v>
      </c>
      <c r="N690" s="5" t="str">
        <f>IF(Eingabe!L706&lt;&gt; "",Eingabe!L706,"")</f>
        <v/>
      </c>
      <c r="O690" s="4" t="str">
        <f>IF(Eingabe!M706 &lt;&gt; "", VLOOKUP(Eingabe!M706,tblRFQZusatz!A$2:B$4,2,FALSE),"")</f>
        <v/>
      </c>
      <c r="P690" s="16">
        <f>+Eingabe!P706</f>
        <v>0</v>
      </c>
      <c r="Q690" s="4" t="e">
        <f>VLOOKUP(Eingabe!J706,tblBeobachter!$A$2:$B$4318,2,FALSE)</f>
        <v>#N/A</v>
      </c>
      <c r="R690" s="4" t="str">
        <f>IF(Eingabe!K706&lt;&gt; "",VLOOKUP(Eingabe!K706,tblBeobachter!$A$2:$B$4318,2,FALSE),"")</f>
        <v/>
      </c>
      <c r="S690" s="4" t="str">
        <f>IF(Eingabe!N706 &lt;&gt; "",VLOOKUP(Eingabe!N706,tlbLebensraumtyp!A$2:B$26,2,FALSE),"")</f>
        <v/>
      </c>
      <c r="T690" s="4" t="str">
        <f>IF(Eingabe!O706&lt;&gt;"",VLOOKUP(Eingabe!O706,tlbLebensraumtyp!A$2:B$26,2,FALSE)," ")</f>
        <v xml:space="preserve"> </v>
      </c>
    </row>
    <row r="691" spans="1:20" x14ac:dyDescent="0.25">
      <c r="A691" s="36">
        <f>+Eingabe!A707</f>
        <v>0</v>
      </c>
      <c r="B691" s="4" t="e">
        <f>VLOOKUP(Eingabe!Q707,tblArt!$A$2:$B$321,2,FALSE)</f>
        <v>#N/A</v>
      </c>
      <c r="C691" s="4" t="e">
        <f>VLOOKUP(Eingabe!B707,tblGemeinde!A$2:D$2867,4,FALSE)</f>
        <v>#N/A</v>
      </c>
      <c r="D691" s="4" t="e">
        <f>VLOOKUP(Eingabe!R707,tblAnzahl!A$2:D$6,4,FALSE)</f>
        <v>#N/A</v>
      </c>
      <c r="E691" s="18" t="str">
        <f>IF(Eingabe!S707&lt;&gt;"",Eingabe!S707,"")</f>
        <v/>
      </c>
      <c r="F691" s="4" t="e">
        <f>VLOOKUP(Eingabe!T707,tblBemerkung!A$2:B$8,2,FALSE)</f>
        <v>#N/A</v>
      </c>
      <c r="G691" s="35">
        <f>+Eingabe!C707</f>
        <v>0</v>
      </c>
      <c r="H691" s="4">
        <f>+Eingabe!H707</f>
        <v>0</v>
      </c>
      <c r="I691" s="4">
        <f>+Eingabe!D707</f>
        <v>0</v>
      </c>
      <c r="J691" s="4">
        <f>IF((Eingabe!E707&lt;&gt;""),Eingabe!E707,Eingabe!D707)</f>
        <v>0</v>
      </c>
      <c r="K691" s="4">
        <f>+Eingabe!F707</f>
        <v>0</v>
      </c>
      <c r="L691" s="4">
        <f>IF((Eingabe!G707&lt;&gt;""),Eingabe!G707,Eingabe!F707)</f>
        <v>0</v>
      </c>
      <c r="M691" s="4">
        <f>+Eingabe!I707</f>
        <v>0</v>
      </c>
      <c r="N691" s="5" t="str">
        <f>IF(Eingabe!L707&lt;&gt; "",Eingabe!L707,"")</f>
        <v/>
      </c>
      <c r="O691" s="4" t="str">
        <f>IF(Eingabe!M707 &lt;&gt; "", VLOOKUP(Eingabe!M707,tblRFQZusatz!A$2:B$4,2,FALSE),"")</f>
        <v/>
      </c>
      <c r="P691" s="16">
        <f>+Eingabe!P707</f>
        <v>0</v>
      </c>
      <c r="Q691" s="4" t="e">
        <f>VLOOKUP(Eingabe!J707,tblBeobachter!$A$2:$B$4318,2,FALSE)</f>
        <v>#N/A</v>
      </c>
      <c r="R691" s="4" t="str">
        <f>IF(Eingabe!K707&lt;&gt; "",VLOOKUP(Eingabe!K707,tblBeobachter!$A$2:$B$4318,2,FALSE),"")</f>
        <v/>
      </c>
      <c r="S691" s="4" t="str">
        <f>IF(Eingabe!N707 &lt;&gt; "",VLOOKUP(Eingabe!N707,tlbLebensraumtyp!A$2:B$26,2,FALSE),"")</f>
        <v/>
      </c>
      <c r="T691" s="4" t="str">
        <f>IF(Eingabe!O707&lt;&gt;"",VLOOKUP(Eingabe!O707,tlbLebensraumtyp!A$2:B$26,2,FALSE)," ")</f>
        <v xml:space="preserve"> </v>
      </c>
    </row>
    <row r="692" spans="1:20" x14ac:dyDescent="0.25">
      <c r="A692" s="36">
        <f>+Eingabe!A708</f>
        <v>0</v>
      </c>
      <c r="B692" s="4" t="e">
        <f>VLOOKUP(Eingabe!Q708,tblArt!$A$2:$B$321,2,FALSE)</f>
        <v>#N/A</v>
      </c>
      <c r="C692" s="4" t="e">
        <f>VLOOKUP(Eingabe!B708,tblGemeinde!A$2:D$2867,4,FALSE)</f>
        <v>#N/A</v>
      </c>
      <c r="D692" s="4" t="e">
        <f>VLOOKUP(Eingabe!R708,tblAnzahl!A$2:D$6,4,FALSE)</f>
        <v>#N/A</v>
      </c>
      <c r="E692" s="18" t="str">
        <f>IF(Eingabe!S708&lt;&gt;"",Eingabe!S708,"")</f>
        <v/>
      </c>
      <c r="F692" s="4" t="e">
        <f>VLOOKUP(Eingabe!T708,tblBemerkung!A$2:B$8,2,FALSE)</f>
        <v>#N/A</v>
      </c>
      <c r="G692" s="35">
        <f>+Eingabe!C708</f>
        <v>0</v>
      </c>
      <c r="H692" s="4">
        <f>+Eingabe!H708</f>
        <v>0</v>
      </c>
      <c r="I692" s="4">
        <f>+Eingabe!D708</f>
        <v>0</v>
      </c>
      <c r="J692" s="4">
        <f>IF((Eingabe!E708&lt;&gt;""),Eingabe!E708,Eingabe!D708)</f>
        <v>0</v>
      </c>
      <c r="K692" s="4">
        <f>+Eingabe!F708</f>
        <v>0</v>
      </c>
      <c r="L692" s="4">
        <f>IF((Eingabe!G708&lt;&gt;""),Eingabe!G708,Eingabe!F708)</f>
        <v>0</v>
      </c>
      <c r="M692" s="4">
        <f>+Eingabe!I708</f>
        <v>0</v>
      </c>
      <c r="N692" s="5" t="str">
        <f>IF(Eingabe!L708&lt;&gt; "",Eingabe!L708,"")</f>
        <v/>
      </c>
      <c r="O692" s="4" t="str">
        <f>IF(Eingabe!M708 &lt;&gt; "", VLOOKUP(Eingabe!M708,tblRFQZusatz!A$2:B$4,2,FALSE),"")</f>
        <v/>
      </c>
      <c r="P692" s="16">
        <f>+Eingabe!P708</f>
        <v>0</v>
      </c>
      <c r="Q692" s="4" t="e">
        <f>VLOOKUP(Eingabe!J708,tblBeobachter!$A$2:$B$4318,2,FALSE)</f>
        <v>#N/A</v>
      </c>
      <c r="R692" s="4" t="str">
        <f>IF(Eingabe!K708&lt;&gt; "",VLOOKUP(Eingabe!K708,tblBeobachter!$A$2:$B$4318,2,FALSE),"")</f>
        <v/>
      </c>
      <c r="S692" s="4" t="str">
        <f>IF(Eingabe!N708 &lt;&gt; "",VLOOKUP(Eingabe!N708,tlbLebensraumtyp!A$2:B$26,2,FALSE),"")</f>
        <v/>
      </c>
      <c r="T692" s="4" t="str">
        <f>IF(Eingabe!O708&lt;&gt;"",VLOOKUP(Eingabe!O708,tlbLebensraumtyp!A$2:B$26,2,FALSE)," ")</f>
        <v xml:space="preserve"> </v>
      </c>
    </row>
    <row r="693" spans="1:20" x14ac:dyDescent="0.25">
      <c r="A693" s="36">
        <f>+Eingabe!A709</f>
        <v>0</v>
      </c>
      <c r="B693" s="4" t="e">
        <f>VLOOKUP(Eingabe!Q709,tblArt!$A$2:$B$321,2,FALSE)</f>
        <v>#N/A</v>
      </c>
      <c r="C693" s="4" t="e">
        <f>VLOOKUP(Eingabe!B709,tblGemeinde!A$2:D$2867,4,FALSE)</f>
        <v>#N/A</v>
      </c>
      <c r="D693" s="4" t="e">
        <f>VLOOKUP(Eingabe!R709,tblAnzahl!A$2:D$6,4,FALSE)</f>
        <v>#N/A</v>
      </c>
      <c r="E693" s="18" t="str">
        <f>IF(Eingabe!S709&lt;&gt;"",Eingabe!S709,"")</f>
        <v/>
      </c>
      <c r="F693" s="4" t="e">
        <f>VLOOKUP(Eingabe!T709,tblBemerkung!A$2:B$8,2,FALSE)</f>
        <v>#N/A</v>
      </c>
      <c r="G693" s="35">
        <f>+Eingabe!C709</f>
        <v>0</v>
      </c>
      <c r="H693" s="4">
        <f>+Eingabe!H709</f>
        <v>0</v>
      </c>
      <c r="I693" s="4">
        <f>+Eingabe!D709</f>
        <v>0</v>
      </c>
      <c r="J693" s="4">
        <f>IF((Eingabe!E709&lt;&gt;""),Eingabe!E709,Eingabe!D709)</f>
        <v>0</v>
      </c>
      <c r="K693" s="4">
        <f>+Eingabe!F709</f>
        <v>0</v>
      </c>
      <c r="L693" s="4">
        <f>IF((Eingabe!G709&lt;&gt;""),Eingabe!G709,Eingabe!F709)</f>
        <v>0</v>
      </c>
      <c r="M693" s="4">
        <f>+Eingabe!I709</f>
        <v>0</v>
      </c>
      <c r="N693" s="5" t="str">
        <f>IF(Eingabe!L709&lt;&gt; "",Eingabe!L709,"")</f>
        <v/>
      </c>
      <c r="O693" s="4" t="str">
        <f>IF(Eingabe!M709 &lt;&gt; "", VLOOKUP(Eingabe!M709,tblRFQZusatz!A$2:B$4,2,FALSE),"")</f>
        <v/>
      </c>
      <c r="P693" s="16">
        <f>+Eingabe!P709</f>
        <v>0</v>
      </c>
      <c r="Q693" s="4" t="e">
        <f>VLOOKUP(Eingabe!J709,tblBeobachter!$A$2:$B$4318,2,FALSE)</f>
        <v>#N/A</v>
      </c>
      <c r="R693" s="4" t="str">
        <f>IF(Eingabe!K709&lt;&gt; "",VLOOKUP(Eingabe!K709,tblBeobachter!$A$2:$B$4318,2,FALSE),"")</f>
        <v/>
      </c>
      <c r="S693" s="4" t="str">
        <f>IF(Eingabe!N709 &lt;&gt; "",VLOOKUP(Eingabe!N709,tlbLebensraumtyp!A$2:B$26,2,FALSE),"")</f>
        <v/>
      </c>
      <c r="T693" s="4" t="str">
        <f>IF(Eingabe!O709&lt;&gt;"",VLOOKUP(Eingabe!O709,tlbLebensraumtyp!A$2:B$26,2,FALSE)," ")</f>
        <v xml:space="preserve"> </v>
      </c>
    </row>
    <row r="694" spans="1:20" x14ac:dyDescent="0.25">
      <c r="A694" s="36">
        <f>+Eingabe!A710</f>
        <v>0</v>
      </c>
      <c r="B694" s="4" t="e">
        <f>VLOOKUP(Eingabe!Q710,tblArt!$A$2:$B$321,2,FALSE)</f>
        <v>#N/A</v>
      </c>
      <c r="C694" s="4" t="e">
        <f>VLOOKUP(Eingabe!B710,tblGemeinde!A$2:D$2867,4,FALSE)</f>
        <v>#N/A</v>
      </c>
      <c r="D694" s="4" t="e">
        <f>VLOOKUP(Eingabe!R710,tblAnzahl!A$2:D$6,4,FALSE)</f>
        <v>#N/A</v>
      </c>
      <c r="E694" s="18" t="str">
        <f>IF(Eingabe!S710&lt;&gt;"",Eingabe!S710,"")</f>
        <v/>
      </c>
      <c r="F694" s="4" t="e">
        <f>VLOOKUP(Eingabe!T710,tblBemerkung!A$2:B$8,2,FALSE)</f>
        <v>#N/A</v>
      </c>
      <c r="G694" s="35">
        <f>+Eingabe!C710</f>
        <v>0</v>
      </c>
      <c r="H694" s="4">
        <f>+Eingabe!H710</f>
        <v>0</v>
      </c>
      <c r="I694" s="4">
        <f>+Eingabe!D710</f>
        <v>0</v>
      </c>
      <c r="J694" s="4">
        <f>IF((Eingabe!E710&lt;&gt;""),Eingabe!E710,Eingabe!D710)</f>
        <v>0</v>
      </c>
      <c r="K694" s="4">
        <f>+Eingabe!F710</f>
        <v>0</v>
      </c>
      <c r="L694" s="4">
        <f>IF((Eingabe!G710&lt;&gt;""),Eingabe!G710,Eingabe!F710)</f>
        <v>0</v>
      </c>
      <c r="M694" s="4">
        <f>+Eingabe!I710</f>
        <v>0</v>
      </c>
      <c r="N694" s="5" t="str">
        <f>IF(Eingabe!L710&lt;&gt; "",Eingabe!L710,"")</f>
        <v/>
      </c>
      <c r="O694" s="4" t="str">
        <f>IF(Eingabe!M710 &lt;&gt; "", VLOOKUP(Eingabe!M710,tblRFQZusatz!A$2:B$4,2,FALSE),"")</f>
        <v/>
      </c>
      <c r="P694" s="16">
        <f>+Eingabe!P710</f>
        <v>0</v>
      </c>
      <c r="Q694" s="4" t="e">
        <f>VLOOKUP(Eingabe!J710,tblBeobachter!$A$2:$B$4318,2,FALSE)</f>
        <v>#N/A</v>
      </c>
      <c r="R694" s="4" t="str">
        <f>IF(Eingabe!K710&lt;&gt; "",VLOOKUP(Eingabe!K710,tblBeobachter!$A$2:$B$4318,2,FALSE),"")</f>
        <v/>
      </c>
      <c r="S694" s="4" t="str">
        <f>IF(Eingabe!N710 &lt;&gt; "",VLOOKUP(Eingabe!N710,tlbLebensraumtyp!A$2:B$26,2,FALSE),"")</f>
        <v/>
      </c>
      <c r="T694" s="4" t="str">
        <f>IF(Eingabe!O710&lt;&gt;"",VLOOKUP(Eingabe!O710,tlbLebensraumtyp!A$2:B$26,2,FALSE)," ")</f>
        <v xml:space="preserve"> </v>
      </c>
    </row>
    <row r="695" spans="1:20" x14ac:dyDescent="0.25">
      <c r="A695" s="36">
        <f>+Eingabe!A711</f>
        <v>0</v>
      </c>
      <c r="B695" s="4" t="e">
        <f>VLOOKUP(Eingabe!Q711,tblArt!$A$2:$B$321,2,FALSE)</f>
        <v>#N/A</v>
      </c>
      <c r="C695" s="4" t="e">
        <f>VLOOKUP(Eingabe!B711,tblGemeinde!A$2:D$2867,4,FALSE)</f>
        <v>#N/A</v>
      </c>
      <c r="D695" s="4" t="e">
        <f>VLOOKUP(Eingabe!R711,tblAnzahl!A$2:D$6,4,FALSE)</f>
        <v>#N/A</v>
      </c>
      <c r="E695" s="18" t="str">
        <f>IF(Eingabe!S711&lt;&gt;"",Eingabe!S711,"")</f>
        <v/>
      </c>
      <c r="F695" s="4" t="e">
        <f>VLOOKUP(Eingabe!T711,tblBemerkung!A$2:B$8,2,FALSE)</f>
        <v>#N/A</v>
      </c>
      <c r="G695" s="35">
        <f>+Eingabe!C711</f>
        <v>0</v>
      </c>
      <c r="H695" s="4">
        <f>+Eingabe!H711</f>
        <v>0</v>
      </c>
      <c r="I695" s="4">
        <f>+Eingabe!D711</f>
        <v>0</v>
      </c>
      <c r="J695" s="4">
        <f>IF((Eingabe!E711&lt;&gt;""),Eingabe!E711,Eingabe!D711)</f>
        <v>0</v>
      </c>
      <c r="K695" s="4">
        <f>+Eingabe!F711</f>
        <v>0</v>
      </c>
      <c r="L695" s="4">
        <f>IF((Eingabe!G711&lt;&gt;""),Eingabe!G711,Eingabe!F711)</f>
        <v>0</v>
      </c>
      <c r="M695" s="4">
        <f>+Eingabe!I711</f>
        <v>0</v>
      </c>
      <c r="N695" s="5" t="str">
        <f>IF(Eingabe!L711&lt;&gt; "",Eingabe!L711,"")</f>
        <v/>
      </c>
      <c r="O695" s="4" t="str">
        <f>IF(Eingabe!M711 &lt;&gt; "", VLOOKUP(Eingabe!M711,tblRFQZusatz!A$2:B$4,2,FALSE),"")</f>
        <v/>
      </c>
      <c r="P695" s="16">
        <f>+Eingabe!P711</f>
        <v>0</v>
      </c>
      <c r="Q695" s="4" t="e">
        <f>VLOOKUP(Eingabe!J711,tblBeobachter!$A$2:$B$4318,2,FALSE)</f>
        <v>#N/A</v>
      </c>
      <c r="R695" s="4" t="str">
        <f>IF(Eingabe!K711&lt;&gt; "",VLOOKUP(Eingabe!K711,tblBeobachter!$A$2:$B$4318,2,FALSE),"")</f>
        <v/>
      </c>
      <c r="S695" s="4" t="str">
        <f>IF(Eingabe!N711 &lt;&gt; "",VLOOKUP(Eingabe!N711,tlbLebensraumtyp!A$2:B$26,2,FALSE),"")</f>
        <v/>
      </c>
      <c r="T695" s="4" t="str">
        <f>IF(Eingabe!O711&lt;&gt;"",VLOOKUP(Eingabe!O711,tlbLebensraumtyp!A$2:B$26,2,FALSE)," ")</f>
        <v xml:space="preserve"> </v>
      </c>
    </row>
    <row r="696" spans="1:20" x14ac:dyDescent="0.25">
      <c r="A696" s="36">
        <f>+Eingabe!A712</f>
        <v>0</v>
      </c>
      <c r="B696" s="4" t="e">
        <f>VLOOKUP(Eingabe!Q712,tblArt!$A$2:$B$321,2,FALSE)</f>
        <v>#N/A</v>
      </c>
      <c r="C696" s="4" t="e">
        <f>VLOOKUP(Eingabe!B712,tblGemeinde!A$2:D$2867,4,FALSE)</f>
        <v>#N/A</v>
      </c>
      <c r="D696" s="4" t="e">
        <f>VLOOKUP(Eingabe!R712,tblAnzahl!A$2:D$6,4,FALSE)</f>
        <v>#N/A</v>
      </c>
      <c r="E696" s="18" t="str">
        <f>IF(Eingabe!S712&lt;&gt;"",Eingabe!S712,"")</f>
        <v/>
      </c>
      <c r="F696" s="4" t="e">
        <f>VLOOKUP(Eingabe!T712,tblBemerkung!A$2:B$8,2,FALSE)</f>
        <v>#N/A</v>
      </c>
      <c r="G696" s="35">
        <f>+Eingabe!C712</f>
        <v>0</v>
      </c>
      <c r="H696" s="4">
        <f>+Eingabe!H712</f>
        <v>0</v>
      </c>
      <c r="I696" s="4">
        <f>+Eingabe!D712</f>
        <v>0</v>
      </c>
      <c r="J696" s="4">
        <f>IF((Eingabe!E712&lt;&gt;""),Eingabe!E712,Eingabe!D712)</f>
        <v>0</v>
      </c>
      <c r="K696" s="4">
        <f>+Eingabe!F712</f>
        <v>0</v>
      </c>
      <c r="L696" s="4">
        <f>IF((Eingabe!G712&lt;&gt;""),Eingabe!G712,Eingabe!F712)</f>
        <v>0</v>
      </c>
      <c r="M696" s="4">
        <f>+Eingabe!I712</f>
        <v>0</v>
      </c>
      <c r="N696" s="5" t="str">
        <f>IF(Eingabe!L712&lt;&gt; "",Eingabe!L712,"")</f>
        <v/>
      </c>
      <c r="O696" s="4" t="str">
        <f>IF(Eingabe!M712 &lt;&gt; "", VLOOKUP(Eingabe!M712,tblRFQZusatz!A$2:B$4,2,FALSE),"")</f>
        <v/>
      </c>
      <c r="P696" s="16">
        <f>+Eingabe!P712</f>
        <v>0</v>
      </c>
      <c r="Q696" s="4" t="e">
        <f>VLOOKUP(Eingabe!J712,tblBeobachter!$A$2:$B$4318,2,FALSE)</f>
        <v>#N/A</v>
      </c>
      <c r="R696" s="4" t="str">
        <f>IF(Eingabe!K712&lt;&gt; "",VLOOKUP(Eingabe!K712,tblBeobachter!$A$2:$B$4318,2,FALSE),"")</f>
        <v/>
      </c>
      <c r="S696" s="4" t="str">
        <f>IF(Eingabe!N712 &lt;&gt; "",VLOOKUP(Eingabe!N712,tlbLebensraumtyp!A$2:B$26,2,FALSE),"")</f>
        <v/>
      </c>
      <c r="T696" s="4" t="str">
        <f>IF(Eingabe!O712&lt;&gt;"",VLOOKUP(Eingabe!O712,tlbLebensraumtyp!A$2:B$26,2,FALSE)," ")</f>
        <v xml:space="preserve"> </v>
      </c>
    </row>
    <row r="697" spans="1:20" x14ac:dyDescent="0.25">
      <c r="A697" s="36">
        <f>+Eingabe!A713</f>
        <v>0</v>
      </c>
      <c r="B697" s="4" t="e">
        <f>VLOOKUP(Eingabe!Q713,tblArt!$A$2:$B$321,2,FALSE)</f>
        <v>#N/A</v>
      </c>
      <c r="C697" s="4" t="e">
        <f>VLOOKUP(Eingabe!B713,tblGemeinde!A$2:D$2867,4,FALSE)</f>
        <v>#N/A</v>
      </c>
      <c r="D697" s="4" t="e">
        <f>VLOOKUP(Eingabe!R713,tblAnzahl!A$2:D$6,4,FALSE)</f>
        <v>#N/A</v>
      </c>
      <c r="E697" s="18" t="str">
        <f>IF(Eingabe!S713&lt;&gt;"",Eingabe!S713,"")</f>
        <v/>
      </c>
      <c r="F697" s="4" t="e">
        <f>VLOOKUP(Eingabe!T713,tblBemerkung!A$2:B$8,2,FALSE)</f>
        <v>#N/A</v>
      </c>
      <c r="G697" s="35">
        <f>+Eingabe!C713</f>
        <v>0</v>
      </c>
      <c r="H697" s="4">
        <f>+Eingabe!H713</f>
        <v>0</v>
      </c>
      <c r="I697" s="4">
        <f>+Eingabe!D713</f>
        <v>0</v>
      </c>
      <c r="J697" s="4">
        <f>IF((Eingabe!E713&lt;&gt;""),Eingabe!E713,Eingabe!D713)</f>
        <v>0</v>
      </c>
      <c r="K697" s="4">
        <f>+Eingabe!F713</f>
        <v>0</v>
      </c>
      <c r="L697" s="4">
        <f>IF((Eingabe!G713&lt;&gt;""),Eingabe!G713,Eingabe!F713)</f>
        <v>0</v>
      </c>
      <c r="M697" s="4">
        <f>+Eingabe!I713</f>
        <v>0</v>
      </c>
      <c r="N697" s="5" t="str">
        <f>IF(Eingabe!L713&lt;&gt; "",Eingabe!L713,"")</f>
        <v/>
      </c>
      <c r="O697" s="4" t="str">
        <f>IF(Eingabe!M713 &lt;&gt; "", VLOOKUP(Eingabe!M713,tblRFQZusatz!A$2:B$4,2,FALSE),"")</f>
        <v/>
      </c>
      <c r="P697" s="16">
        <f>+Eingabe!P713</f>
        <v>0</v>
      </c>
      <c r="Q697" s="4" t="e">
        <f>VLOOKUP(Eingabe!J713,tblBeobachter!$A$2:$B$4318,2,FALSE)</f>
        <v>#N/A</v>
      </c>
      <c r="R697" s="4" t="str">
        <f>IF(Eingabe!K713&lt;&gt; "",VLOOKUP(Eingabe!K713,tblBeobachter!$A$2:$B$4318,2,FALSE),"")</f>
        <v/>
      </c>
      <c r="S697" s="4" t="str">
        <f>IF(Eingabe!N713 &lt;&gt; "",VLOOKUP(Eingabe!N713,tlbLebensraumtyp!A$2:B$26,2,FALSE),"")</f>
        <v/>
      </c>
      <c r="T697" s="4" t="str">
        <f>IF(Eingabe!O713&lt;&gt;"",VLOOKUP(Eingabe!O713,tlbLebensraumtyp!A$2:B$26,2,FALSE)," ")</f>
        <v xml:space="preserve"> </v>
      </c>
    </row>
    <row r="698" spans="1:20" x14ac:dyDescent="0.25">
      <c r="A698" s="36">
        <f>+Eingabe!A714</f>
        <v>0</v>
      </c>
      <c r="B698" s="4" t="e">
        <f>VLOOKUP(Eingabe!Q714,tblArt!$A$2:$B$321,2,FALSE)</f>
        <v>#N/A</v>
      </c>
      <c r="C698" s="4" t="e">
        <f>VLOOKUP(Eingabe!B714,tblGemeinde!A$2:D$2867,4,FALSE)</f>
        <v>#N/A</v>
      </c>
      <c r="D698" s="4" t="e">
        <f>VLOOKUP(Eingabe!R714,tblAnzahl!A$2:D$6,4,FALSE)</f>
        <v>#N/A</v>
      </c>
      <c r="E698" s="18" t="str">
        <f>IF(Eingabe!S714&lt;&gt;"",Eingabe!S714,"")</f>
        <v/>
      </c>
      <c r="F698" s="4" t="e">
        <f>VLOOKUP(Eingabe!T714,tblBemerkung!A$2:B$8,2,FALSE)</f>
        <v>#N/A</v>
      </c>
      <c r="G698" s="35">
        <f>+Eingabe!C714</f>
        <v>0</v>
      </c>
      <c r="H698" s="4">
        <f>+Eingabe!H714</f>
        <v>0</v>
      </c>
      <c r="I698" s="4">
        <f>+Eingabe!D714</f>
        <v>0</v>
      </c>
      <c r="J698" s="4">
        <f>IF((Eingabe!E714&lt;&gt;""),Eingabe!E714,Eingabe!D714)</f>
        <v>0</v>
      </c>
      <c r="K698" s="4">
        <f>+Eingabe!F714</f>
        <v>0</v>
      </c>
      <c r="L698" s="4">
        <f>IF((Eingabe!G714&lt;&gt;""),Eingabe!G714,Eingabe!F714)</f>
        <v>0</v>
      </c>
      <c r="M698" s="4">
        <f>+Eingabe!I714</f>
        <v>0</v>
      </c>
      <c r="N698" s="5" t="str">
        <f>IF(Eingabe!L714&lt;&gt; "",Eingabe!L714,"")</f>
        <v/>
      </c>
      <c r="O698" s="4" t="str">
        <f>IF(Eingabe!M714 &lt;&gt; "", VLOOKUP(Eingabe!M714,tblRFQZusatz!A$2:B$4,2,FALSE),"")</f>
        <v/>
      </c>
      <c r="P698" s="16">
        <f>+Eingabe!P714</f>
        <v>0</v>
      </c>
      <c r="Q698" s="4" t="e">
        <f>VLOOKUP(Eingabe!J714,tblBeobachter!$A$2:$B$4318,2,FALSE)</f>
        <v>#N/A</v>
      </c>
      <c r="R698" s="4" t="str">
        <f>IF(Eingabe!K714&lt;&gt; "",VLOOKUP(Eingabe!K714,tblBeobachter!$A$2:$B$4318,2,FALSE),"")</f>
        <v/>
      </c>
      <c r="S698" s="4" t="str">
        <f>IF(Eingabe!N714 &lt;&gt; "",VLOOKUP(Eingabe!N714,tlbLebensraumtyp!A$2:B$26,2,FALSE),"")</f>
        <v/>
      </c>
      <c r="T698" s="4" t="str">
        <f>IF(Eingabe!O714&lt;&gt;"",VLOOKUP(Eingabe!O714,tlbLebensraumtyp!A$2:B$26,2,FALSE)," ")</f>
        <v xml:space="preserve"> </v>
      </c>
    </row>
    <row r="699" spans="1:20" x14ac:dyDescent="0.25">
      <c r="A699" s="36">
        <f>+Eingabe!A715</f>
        <v>0</v>
      </c>
      <c r="B699" s="4" t="e">
        <f>VLOOKUP(Eingabe!Q715,tblArt!$A$2:$B$321,2,FALSE)</f>
        <v>#N/A</v>
      </c>
      <c r="C699" s="4" t="e">
        <f>VLOOKUP(Eingabe!B715,tblGemeinde!A$2:D$2867,4,FALSE)</f>
        <v>#N/A</v>
      </c>
      <c r="D699" s="4" t="e">
        <f>VLOOKUP(Eingabe!R715,tblAnzahl!A$2:D$6,4,FALSE)</f>
        <v>#N/A</v>
      </c>
      <c r="E699" s="18" t="str">
        <f>IF(Eingabe!S715&lt;&gt;"",Eingabe!S715,"")</f>
        <v/>
      </c>
      <c r="F699" s="4" t="e">
        <f>VLOOKUP(Eingabe!T715,tblBemerkung!A$2:B$8,2,FALSE)</f>
        <v>#N/A</v>
      </c>
      <c r="G699" s="35">
        <f>+Eingabe!C715</f>
        <v>0</v>
      </c>
      <c r="H699" s="4">
        <f>+Eingabe!H715</f>
        <v>0</v>
      </c>
      <c r="I699" s="4">
        <f>+Eingabe!D715</f>
        <v>0</v>
      </c>
      <c r="J699" s="4">
        <f>IF((Eingabe!E715&lt;&gt;""),Eingabe!E715,Eingabe!D715)</f>
        <v>0</v>
      </c>
      <c r="K699" s="4">
        <f>+Eingabe!F715</f>
        <v>0</v>
      </c>
      <c r="L699" s="4">
        <f>IF((Eingabe!G715&lt;&gt;""),Eingabe!G715,Eingabe!F715)</f>
        <v>0</v>
      </c>
      <c r="M699" s="4">
        <f>+Eingabe!I715</f>
        <v>0</v>
      </c>
      <c r="N699" s="5" t="str">
        <f>IF(Eingabe!L715&lt;&gt; "",Eingabe!L715,"")</f>
        <v/>
      </c>
      <c r="O699" s="4" t="str">
        <f>IF(Eingabe!M715 &lt;&gt; "", VLOOKUP(Eingabe!M715,tblRFQZusatz!A$2:B$4,2,FALSE),"")</f>
        <v/>
      </c>
      <c r="P699" s="16">
        <f>+Eingabe!P715</f>
        <v>0</v>
      </c>
      <c r="Q699" s="4" t="e">
        <f>VLOOKUP(Eingabe!J715,tblBeobachter!$A$2:$B$4318,2,FALSE)</f>
        <v>#N/A</v>
      </c>
      <c r="R699" s="4" t="str">
        <f>IF(Eingabe!K715&lt;&gt; "",VLOOKUP(Eingabe!K715,tblBeobachter!$A$2:$B$4318,2,FALSE),"")</f>
        <v/>
      </c>
      <c r="S699" s="4" t="str">
        <f>IF(Eingabe!N715 &lt;&gt; "",VLOOKUP(Eingabe!N715,tlbLebensraumtyp!A$2:B$26,2,FALSE),"")</f>
        <v/>
      </c>
      <c r="T699" s="4" t="str">
        <f>IF(Eingabe!O715&lt;&gt;"",VLOOKUP(Eingabe!O715,tlbLebensraumtyp!A$2:B$26,2,FALSE)," ")</f>
        <v xml:space="preserve"> </v>
      </c>
    </row>
    <row r="700" spans="1:20" x14ac:dyDescent="0.25">
      <c r="A700" s="36">
        <f>+Eingabe!A716</f>
        <v>0</v>
      </c>
      <c r="B700" s="4" t="e">
        <f>VLOOKUP(Eingabe!Q716,tblArt!$A$2:$B$321,2,FALSE)</f>
        <v>#N/A</v>
      </c>
      <c r="C700" s="4" t="e">
        <f>VLOOKUP(Eingabe!B716,tblGemeinde!A$2:D$2867,4,FALSE)</f>
        <v>#N/A</v>
      </c>
      <c r="D700" s="4" t="e">
        <f>VLOOKUP(Eingabe!R716,tblAnzahl!A$2:D$6,4,FALSE)</f>
        <v>#N/A</v>
      </c>
      <c r="E700" s="18" t="str">
        <f>IF(Eingabe!S716&lt;&gt;"",Eingabe!S716,"")</f>
        <v/>
      </c>
      <c r="F700" s="4" t="e">
        <f>VLOOKUP(Eingabe!T716,tblBemerkung!A$2:B$8,2,FALSE)</f>
        <v>#N/A</v>
      </c>
      <c r="G700" s="35">
        <f>+Eingabe!C716</f>
        <v>0</v>
      </c>
      <c r="H700" s="4">
        <f>+Eingabe!H716</f>
        <v>0</v>
      </c>
      <c r="I700" s="4">
        <f>+Eingabe!D716</f>
        <v>0</v>
      </c>
      <c r="J700" s="4">
        <f>IF((Eingabe!E716&lt;&gt;""),Eingabe!E716,Eingabe!D716)</f>
        <v>0</v>
      </c>
      <c r="K700" s="4">
        <f>+Eingabe!F716</f>
        <v>0</v>
      </c>
      <c r="L700" s="4">
        <f>IF((Eingabe!G716&lt;&gt;""),Eingabe!G716,Eingabe!F716)</f>
        <v>0</v>
      </c>
      <c r="M700" s="4">
        <f>+Eingabe!I716</f>
        <v>0</v>
      </c>
      <c r="N700" s="5" t="str">
        <f>IF(Eingabe!L716&lt;&gt; "",Eingabe!L716,"")</f>
        <v/>
      </c>
      <c r="O700" s="4" t="str">
        <f>IF(Eingabe!M716 &lt;&gt; "", VLOOKUP(Eingabe!M716,tblRFQZusatz!A$2:B$4,2,FALSE),"")</f>
        <v/>
      </c>
      <c r="P700" s="16">
        <f>+Eingabe!P716</f>
        <v>0</v>
      </c>
      <c r="Q700" s="4" t="e">
        <f>VLOOKUP(Eingabe!J716,tblBeobachter!$A$2:$B$4318,2,FALSE)</f>
        <v>#N/A</v>
      </c>
      <c r="R700" s="4" t="str">
        <f>IF(Eingabe!K716&lt;&gt; "",VLOOKUP(Eingabe!K716,tblBeobachter!$A$2:$B$4318,2,FALSE),"")</f>
        <v/>
      </c>
      <c r="S700" s="4" t="str">
        <f>IF(Eingabe!N716 &lt;&gt; "",VLOOKUP(Eingabe!N716,tlbLebensraumtyp!A$2:B$26,2,FALSE),"")</f>
        <v/>
      </c>
      <c r="T700" s="4" t="str">
        <f>IF(Eingabe!O716&lt;&gt;"",VLOOKUP(Eingabe!O716,tlbLebensraumtyp!A$2:B$26,2,FALSE)," ")</f>
        <v xml:space="preserve"> </v>
      </c>
    </row>
    <row r="701" spans="1:20" x14ac:dyDescent="0.25">
      <c r="A701" s="36">
        <f>+Eingabe!A717</f>
        <v>0</v>
      </c>
      <c r="B701" s="4" t="e">
        <f>VLOOKUP(Eingabe!Q717,tblArt!$A$2:$B$321,2,FALSE)</f>
        <v>#N/A</v>
      </c>
      <c r="C701" s="4" t="e">
        <f>VLOOKUP(Eingabe!B717,tblGemeinde!A$2:D$2867,4,FALSE)</f>
        <v>#N/A</v>
      </c>
      <c r="D701" s="4" t="e">
        <f>VLOOKUP(Eingabe!R717,tblAnzahl!A$2:D$6,4,FALSE)</f>
        <v>#N/A</v>
      </c>
      <c r="E701" s="18" t="str">
        <f>IF(Eingabe!S717&lt;&gt;"",Eingabe!S717,"")</f>
        <v/>
      </c>
      <c r="F701" s="4" t="e">
        <f>VLOOKUP(Eingabe!T717,tblBemerkung!A$2:B$8,2,FALSE)</f>
        <v>#N/A</v>
      </c>
      <c r="G701" s="35">
        <f>+Eingabe!C717</f>
        <v>0</v>
      </c>
      <c r="H701" s="4">
        <f>+Eingabe!H717</f>
        <v>0</v>
      </c>
      <c r="I701" s="4">
        <f>+Eingabe!D717</f>
        <v>0</v>
      </c>
      <c r="J701" s="4">
        <f>IF((Eingabe!E717&lt;&gt;""),Eingabe!E717,Eingabe!D717)</f>
        <v>0</v>
      </c>
      <c r="K701" s="4">
        <f>+Eingabe!F717</f>
        <v>0</v>
      </c>
      <c r="L701" s="4">
        <f>IF((Eingabe!G717&lt;&gt;""),Eingabe!G717,Eingabe!F717)</f>
        <v>0</v>
      </c>
      <c r="M701" s="4">
        <f>+Eingabe!I717</f>
        <v>0</v>
      </c>
      <c r="N701" s="5" t="str">
        <f>IF(Eingabe!L717&lt;&gt; "",Eingabe!L717,"")</f>
        <v/>
      </c>
      <c r="O701" s="4" t="str">
        <f>IF(Eingabe!M717 &lt;&gt; "", VLOOKUP(Eingabe!M717,tblRFQZusatz!A$2:B$4,2,FALSE),"")</f>
        <v/>
      </c>
      <c r="P701" s="16">
        <f>+Eingabe!P717</f>
        <v>0</v>
      </c>
      <c r="Q701" s="4" t="e">
        <f>VLOOKUP(Eingabe!J717,tblBeobachter!$A$2:$B$4318,2,FALSE)</f>
        <v>#N/A</v>
      </c>
      <c r="R701" s="4" t="str">
        <f>IF(Eingabe!K717&lt;&gt; "",VLOOKUP(Eingabe!K717,tblBeobachter!$A$2:$B$4318,2,FALSE),"")</f>
        <v/>
      </c>
      <c r="S701" s="4" t="str">
        <f>IF(Eingabe!N717 &lt;&gt; "",VLOOKUP(Eingabe!N717,tlbLebensraumtyp!A$2:B$26,2,FALSE),"")</f>
        <v/>
      </c>
      <c r="T701" s="4" t="str">
        <f>IF(Eingabe!O717&lt;&gt;"",VLOOKUP(Eingabe!O717,tlbLebensraumtyp!A$2:B$26,2,FALSE)," ")</f>
        <v xml:space="preserve"> </v>
      </c>
    </row>
    <row r="702" spans="1:20" x14ac:dyDescent="0.25">
      <c r="A702" s="36">
        <f>+Eingabe!A718</f>
        <v>0</v>
      </c>
      <c r="B702" s="4" t="e">
        <f>VLOOKUP(Eingabe!Q718,tblArt!$A$2:$B$321,2,FALSE)</f>
        <v>#N/A</v>
      </c>
      <c r="C702" s="4" t="e">
        <f>VLOOKUP(Eingabe!B718,tblGemeinde!A$2:D$2867,4,FALSE)</f>
        <v>#N/A</v>
      </c>
      <c r="D702" s="4" t="e">
        <f>VLOOKUP(Eingabe!R718,tblAnzahl!A$2:D$6,4,FALSE)</f>
        <v>#N/A</v>
      </c>
      <c r="E702" s="18" t="str">
        <f>IF(Eingabe!S718&lt;&gt;"",Eingabe!S718,"")</f>
        <v/>
      </c>
      <c r="F702" s="4" t="e">
        <f>VLOOKUP(Eingabe!T718,tblBemerkung!A$2:B$8,2,FALSE)</f>
        <v>#N/A</v>
      </c>
      <c r="G702" s="35">
        <f>+Eingabe!C718</f>
        <v>0</v>
      </c>
      <c r="H702" s="4">
        <f>+Eingabe!H718</f>
        <v>0</v>
      </c>
      <c r="I702" s="4">
        <f>+Eingabe!D718</f>
        <v>0</v>
      </c>
      <c r="J702" s="4">
        <f>IF((Eingabe!E718&lt;&gt;""),Eingabe!E718,Eingabe!D718)</f>
        <v>0</v>
      </c>
      <c r="K702" s="4">
        <f>+Eingabe!F718</f>
        <v>0</v>
      </c>
      <c r="L702" s="4">
        <f>IF((Eingabe!G718&lt;&gt;""),Eingabe!G718,Eingabe!F718)</f>
        <v>0</v>
      </c>
      <c r="M702" s="4">
        <f>+Eingabe!I718</f>
        <v>0</v>
      </c>
      <c r="N702" s="5" t="str">
        <f>IF(Eingabe!L718&lt;&gt; "",Eingabe!L718,"")</f>
        <v/>
      </c>
      <c r="O702" s="4" t="str">
        <f>IF(Eingabe!M718 &lt;&gt; "", VLOOKUP(Eingabe!M718,tblRFQZusatz!A$2:B$4,2,FALSE),"")</f>
        <v/>
      </c>
      <c r="P702" s="16">
        <f>+Eingabe!P718</f>
        <v>0</v>
      </c>
      <c r="Q702" s="4" t="e">
        <f>VLOOKUP(Eingabe!J718,tblBeobachter!$A$2:$B$4318,2,FALSE)</f>
        <v>#N/A</v>
      </c>
      <c r="R702" s="4" t="str">
        <f>IF(Eingabe!K718&lt;&gt; "",VLOOKUP(Eingabe!K718,tblBeobachter!$A$2:$B$4318,2,FALSE),"")</f>
        <v/>
      </c>
      <c r="S702" s="4" t="str">
        <f>IF(Eingabe!N718 &lt;&gt; "",VLOOKUP(Eingabe!N718,tlbLebensraumtyp!A$2:B$26,2,FALSE),"")</f>
        <v/>
      </c>
      <c r="T702" s="4" t="str">
        <f>IF(Eingabe!O718&lt;&gt;"",VLOOKUP(Eingabe!O718,tlbLebensraumtyp!A$2:B$26,2,FALSE)," ")</f>
        <v xml:space="preserve"> </v>
      </c>
    </row>
    <row r="703" spans="1:20" x14ac:dyDescent="0.25">
      <c r="A703" s="36">
        <f>+Eingabe!A719</f>
        <v>0</v>
      </c>
      <c r="B703" s="4" t="e">
        <f>VLOOKUP(Eingabe!Q719,tblArt!$A$2:$B$321,2,FALSE)</f>
        <v>#N/A</v>
      </c>
      <c r="C703" s="4" t="e">
        <f>VLOOKUP(Eingabe!B719,tblGemeinde!A$2:D$2867,4,FALSE)</f>
        <v>#N/A</v>
      </c>
      <c r="D703" s="4" t="e">
        <f>VLOOKUP(Eingabe!R719,tblAnzahl!A$2:D$6,4,FALSE)</f>
        <v>#N/A</v>
      </c>
      <c r="E703" s="18" t="str">
        <f>IF(Eingabe!S719&lt;&gt;"",Eingabe!S719,"")</f>
        <v/>
      </c>
      <c r="F703" s="4" t="e">
        <f>VLOOKUP(Eingabe!T719,tblBemerkung!A$2:B$8,2,FALSE)</f>
        <v>#N/A</v>
      </c>
      <c r="G703" s="35">
        <f>+Eingabe!C719</f>
        <v>0</v>
      </c>
      <c r="H703" s="4">
        <f>+Eingabe!H719</f>
        <v>0</v>
      </c>
      <c r="I703" s="4">
        <f>+Eingabe!D719</f>
        <v>0</v>
      </c>
      <c r="J703" s="4">
        <f>IF((Eingabe!E719&lt;&gt;""),Eingabe!E719,Eingabe!D719)</f>
        <v>0</v>
      </c>
      <c r="K703" s="4">
        <f>+Eingabe!F719</f>
        <v>0</v>
      </c>
      <c r="L703" s="4">
        <f>IF((Eingabe!G719&lt;&gt;""),Eingabe!G719,Eingabe!F719)</f>
        <v>0</v>
      </c>
      <c r="M703" s="4">
        <f>+Eingabe!I719</f>
        <v>0</v>
      </c>
      <c r="N703" s="5" t="str">
        <f>IF(Eingabe!L719&lt;&gt; "",Eingabe!L719,"")</f>
        <v/>
      </c>
      <c r="O703" s="4" t="str">
        <f>IF(Eingabe!M719 &lt;&gt; "", VLOOKUP(Eingabe!M719,tblRFQZusatz!A$2:B$4,2,FALSE),"")</f>
        <v/>
      </c>
      <c r="P703" s="16">
        <f>+Eingabe!P719</f>
        <v>0</v>
      </c>
      <c r="Q703" s="4" t="e">
        <f>VLOOKUP(Eingabe!J719,tblBeobachter!$A$2:$B$4318,2,FALSE)</f>
        <v>#N/A</v>
      </c>
      <c r="R703" s="4" t="str">
        <f>IF(Eingabe!K719&lt;&gt; "",VLOOKUP(Eingabe!K719,tblBeobachter!$A$2:$B$4318,2,FALSE),"")</f>
        <v/>
      </c>
      <c r="S703" s="4" t="str">
        <f>IF(Eingabe!N719 &lt;&gt; "",VLOOKUP(Eingabe!N719,tlbLebensraumtyp!A$2:B$26,2,FALSE),"")</f>
        <v/>
      </c>
      <c r="T703" s="4" t="str">
        <f>IF(Eingabe!O719&lt;&gt;"",VLOOKUP(Eingabe!O719,tlbLebensraumtyp!A$2:B$26,2,FALSE)," ")</f>
        <v xml:space="preserve"> </v>
      </c>
    </row>
    <row r="704" spans="1:20" x14ac:dyDescent="0.25">
      <c r="A704" s="36">
        <f>+Eingabe!A720</f>
        <v>0</v>
      </c>
      <c r="B704" s="4" t="e">
        <f>VLOOKUP(Eingabe!Q720,tblArt!$A$2:$B$321,2,FALSE)</f>
        <v>#N/A</v>
      </c>
      <c r="C704" s="4" t="e">
        <f>VLOOKUP(Eingabe!B720,tblGemeinde!A$2:D$2867,4,FALSE)</f>
        <v>#N/A</v>
      </c>
      <c r="D704" s="4" t="e">
        <f>VLOOKUP(Eingabe!R720,tblAnzahl!A$2:D$6,4,FALSE)</f>
        <v>#N/A</v>
      </c>
      <c r="E704" s="18" t="str">
        <f>IF(Eingabe!S720&lt;&gt;"",Eingabe!S720,"")</f>
        <v/>
      </c>
      <c r="F704" s="4" t="e">
        <f>VLOOKUP(Eingabe!T720,tblBemerkung!A$2:B$8,2,FALSE)</f>
        <v>#N/A</v>
      </c>
      <c r="G704" s="35">
        <f>+Eingabe!C720</f>
        <v>0</v>
      </c>
      <c r="H704" s="4">
        <f>+Eingabe!H720</f>
        <v>0</v>
      </c>
      <c r="I704" s="4">
        <f>+Eingabe!D720</f>
        <v>0</v>
      </c>
      <c r="J704" s="4">
        <f>IF((Eingabe!E720&lt;&gt;""),Eingabe!E720,Eingabe!D720)</f>
        <v>0</v>
      </c>
      <c r="K704" s="4">
        <f>+Eingabe!F720</f>
        <v>0</v>
      </c>
      <c r="L704" s="4">
        <f>IF((Eingabe!G720&lt;&gt;""),Eingabe!G720,Eingabe!F720)</f>
        <v>0</v>
      </c>
      <c r="M704" s="4">
        <f>+Eingabe!I720</f>
        <v>0</v>
      </c>
      <c r="N704" s="5" t="str">
        <f>IF(Eingabe!L720&lt;&gt; "",Eingabe!L720,"")</f>
        <v/>
      </c>
      <c r="O704" s="4" t="str">
        <f>IF(Eingabe!M720 &lt;&gt; "", VLOOKUP(Eingabe!M720,tblRFQZusatz!A$2:B$4,2,FALSE),"")</f>
        <v/>
      </c>
      <c r="P704" s="16">
        <f>+Eingabe!P720</f>
        <v>0</v>
      </c>
      <c r="Q704" s="4" t="e">
        <f>VLOOKUP(Eingabe!J720,tblBeobachter!$A$2:$B$4318,2,FALSE)</f>
        <v>#N/A</v>
      </c>
      <c r="R704" s="4" t="str">
        <f>IF(Eingabe!K720&lt;&gt; "",VLOOKUP(Eingabe!K720,tblBeobachter!$A$2:$B$4318,2,FALSE),"")</f>
        <v/>
      </c>
      <c r="S704" s="4" t="str">
        <f>IF(Eingabe!N720 &lt;&gt; "",VLOOKUP(Eingabe!N720,tlbLebensraumtyp!A$2:B$26,2,FALSE),"")</f>
        <v/>
      </c>
      <c r="T704" s="4" t="str">
        <f>IF(Eingabe!O720&lt;&gt;"",VLOOKUP(Eingabe!O720,tlbLebensraumtyp!A$2:B$26,2,FALSE)," ")</f>
        <v xml:space="preserve"> </v>
      </c>
    </row>
    <row r="705" spans="1:20" x14ac:dyDescent="0.25">
      <c r="A705" s="36">
        <f>+Eingabe!A721</f>
        <v>0</v>
      </c>
      <c r="B705" s="4" t="e">
        <f>VLOOKUP(Eingabe!Q721,tblArt!$A$2:$B$321,2,FALSE)</f>
        <v>#N/A</v>
      </c>
      <c r="C705" s="4" t="e">
        <f>VLOOKUP(Eingabe!B721,tblGemeinde!A$2:D$2867,4,FALSE)</f>
        <v>#N/A</v>
      </c>
      <c r="D705" s="4" t="e">
        <f>VLOOKUP(Eingabe!R721,tblAnzahl!A$2:D$6,4,FALSE)</f>
        <v>#N/A</v>
      </c>
      <c r="E705" s="18" t="str">
        <f>IF(Eingabe!S721&lt;&gt;"",Eingabe!S721,"")</f>
        <v/>
      </c>
      <c r="F705" s="4" t="e">
        <f>VLOOKUP(Eingabe!T721,tblBemerkung!A$2:B$8,2,FALSE)</f>
        <v>#N/A</v>
      </c>
      <c r="G705" s="35">
        <f>+Eingabe!C721</f>
        <v>0</v>
      </c>
      <c r="H705" s="4">
        <f>+Eingabe!H721</f>
        <v>0</v>
      </c>
      <c r="I705" s="4">
        <f>+Eingabe!D721</f>
        <v>0</v>
      </c>
      <c r="J705" s="4">
        <f>IF((Eingabe!E721&lt;&gt;""),Eingabe!E721,Eingabe!D721)</f>
        <v>0</v>
      </c>
      <c r="K705" s="4">
        <f>+Eingabe!F721</f>
        <v>0</v>
      </c>
      <c r="L705" s="4">
        <f>IF((Eingabe!G721&lt;&gt;""),Eingabe!G721,Eingabe!F721)</f>
        <v>0</v>
      </c>
      <c r="M705" s="4">
        <f>+Eingabe!I721</f>
        <v>0</v>
      </c>
      <c r="N705" s="5" t="str">
        <f>IF(Eingabe!L721&lt;&gt; "",Eingabe!L721,"")</f>
        <v/>
      </c>
      <c r="O705" s="4" t="str">
        <f>IF(Eingabe!M721 &lt;&gt; "", VLOOKUP(Eingabe!M721,tblRFQZusatz!A$2:B$4,2,FALSE),"")</f>
        <v/>
      </c>
      <c r="P705" s="16">
        <f>+Eingabe!P721</f>
        <v>0</v>
      </c>
      <c r="Q705" s="4" t="e">
        <f>VLOOKUP(Eingabe!J721,tblBeobachter!$A$2:$B$4318,2,FALSE)</f>
        <v>#N/A</v>
      </c>
      <c r="R705" s="4" t="str">
        <f>IF(Eingabe!K721&lt;&gt; "",VLOOKUP(Eingabe!K721,tblBeobachter!$A$2:$B$4318,2,FALSE),"")</f>
        <v/>
      </c>
      <c r="S705" s="4" t="str">
        <f>IF(Eingabe!N721 &lt;&gt; "",VLOOKUP(Eingabe!N721,tlbLebensraumtyp!A$2:B$26,2,FALSE),"")</f>
        <v/>
      </c>
      <c r="T705" s="4" t="str">
        <f>IF(Eingabe!O721&lt;&gt;"",VLOOKUP(Eingabe!O721,tlbLebensraumtyp!A$2:B$26,2,FALSE)," ")</f>
        <v xml:space="preserve"> </v>
      </c>
    </row>
    <row r="706" spans="1:20" x14ac:dyDescent="0.25">
      <c r="A706" s="36">
        <f>+Eingabe!A722</f>
        <v>0</v>
      </c>
      <c r="B706" s="4" t="e">
        <f>VLOOKUP(Eingabe!Q722,tblArt!$A$2:$B$321,2,FALSE)</f>
        <v>#N/A</v>
      </c>
      <c r="C706" s="4" t="e">
        <f>VLOOKUP(Eingabe!B722,tblGemeinde!A$2:D$2867,4,FALSE)</f>
        <v>#N/A</v>
      </c>
      <c r="D706" s="4" t="e">
        <f>VLOOKUP(Eingabe!R722,tblAnzahl!A$2:D$6,4,FALSE)</f>
        <v>#N/A</v>
      </c>
      <c r="E706" s="18" t="str">
        <f>IF(Eingabe!S722&lt;&gt;"",Eingabe!S722,"")</f>
        <v/>
      </c>
      <c r="F706" s="4" t="e">
        <f>VLOOKUP(Eingabe!T722,tblBemerkung!A$2:B$8,2,FALSE)</f>
        <v>#N/A</v>
      </c>
      <c r="G706" s="35">
        <f>+Eingabe!C722</f>
        <v>0</v>
      </c>
      <c r="H706" s="4">
        <f>+Eingabe!H722</f>
        <v>0</v>
      </c>
      <c r="I706" s="4">
        <f>+Eingabe!D722</f>
        <v>0</v>
      </c>
      <c r="J706" s="4">
        <f>IF((Eingabe!E722&lt;&gt;""),Eingabe!E722,Eingabe!D722)</f>
        <v>0</v>
      </c>
      <c r="K706" s="4">
        <f>+Eingabe!F722</f>
        <v>0</v>
      </c>
      <c r="L706" s="4">
        <f>IF((Eingabe!G722&lt;&gt;""),Eingabe!G722,Eingabe!F722)</f>
        <v>0</v>
      </c>
      <c r="M706" s="4">
        <f>+Eingabe!I722</f>
        <v>0</v>
      </c>
      <c r="N706" s="5" t="str">
        <f>IF(Eingabe!L722&lt;&gt; "",Eingabe!L722,"")</f>
        <v/>
      </c>
      <c r="O706" s="4" t="str">
        <f>IF(Eingabe!M722 &lt;&gt; "", VLOOKUP(Eingabe!M722,tblRFQZusatz!A$2:B$4,2,FALSE),"")</f>
        <v/>
      </c>
      <c r="P706" s="16">
        <f>+Eingabe!P722</f>
        <v>0</v>
      </c>
      <c r="Q706" s="4" t="e">
        <f>VLOOKUP(Eingabe!J722,tblBeobachter!$A$2:$B$4318,2,FALSE)</f>
        <v>#N/A</v>
      </c>
      <c r="R706" s="4" t="str">
        <f>IF(Eingabe!K722&lt;&gt; "",VLOOKUP(Eingabe!K722,tblBeobachter!$A$2:$B$4318,2,FALSE),"")</f>
        <v/>
      </c>
      <c r="S706" s="4" t="str">
        <f>IF(Eingabe!N722 &lt;&gt; "",VLOOKUP(Eingabe!N722,tlbLebensraumtyp!A$2:B$26,2,FALSE),"")</f>
        <v/>
      </c>
      <c r="T706" s="4" t="str">
        <f>IF(Eingabe!O722&lt;&gt;"",VLOOKUP(Eingabe!O722,tlbLebensraumtyp!A$2:B$26,2,FALSE)," ")</f>
        <v xml:space="preserve"> </v>
      </c>
    </row>
    <row r="707" spans="1:20" x14ac:dyDescent="0.25">
      <c r="A707" s="36">
        <f>+Eingabe!A723</f>
        <v>0</v>
      </c>
      <c r="B707" s="4" t="e">
        <f>VLOOKUP(Eingabe!Q723,tblArt!$A$2:$B$321,2,FALSE)</f>
        <v>#N/A</v>
      </c>
      <c r="C707" s="4" t="e">
        <f>VLOOKUP(Eingabe!B723,tblGemeinde!A$2:D$2867,4,FALSE)</f>
        <v>#N/A</v>
      </c>
      <c r="D707" s="4" t="e">
        <f>VLOOKUP(Eingabe!R723,tblAnzahl!A$2:D$6,4,FALSE)</f>
        <v>#N/A</v>
      </c>
      <c r="E707" s="18" t="str">
        <f>IF(Eingabe!S723&lt;&gt;"",Eingabe!S723,"")</f>
        <v/>
      </c>
      <c r="F707" s="4" t="e">
        <f>VLOOKUP(Eingabe!T723,tblBemerkung!A$2:B$8,2,FALSE)</f>
        <v>#N/A</v>
      </c>
      <c r="G707" s="35">
        <f>+Eingabe!C723</f>
        <v>0</v>
      </c>
      <c r="H707" s="4">
        <f>+Eingabe!H723</f>
        <v>0</v>
      </c>
      <c r="I707" s="4">
        <f>+Eingabe!D723</f>
        <v>0</v>
      </c>
      <c r="J707" s="4">
        <f>IF((Eingabe!E723&lt;&gt;""),Eingabe!E723,Eingabe!D723)</f>
        <v>0</v>
      </c>
      <c r="K707" s="4">
        <f>+Eingabe!F723</f>
        <v>0</v>
      </c>
      <c r="L707" s="4">
        <f>IF((Eingabe!G723&lt;&gt;""),Eingabe!G723,Eingabe!F723)</f>
        <v>0</v>
      </c>
      <c r="M707" s="4">
        <f>+Eingabe!I723</f>
        <v>0</v>
      </c>
      <c r="N707" s="5" t="str">
        <f>IF(Eingabe!L723&lt;&gt; "",Eingabe!L723,"")</f>
        <v/>
      </c>
      <c r="O707" s="4" t="str">
        <f>IF(Eingabe!M723 &lt;&gt; "", VLOOKUP(Eingabe!M723,tblRFQZusatz!A$2:B$4,2,FALSE),"")</f>
        <v/>
      </c>
      <c r="P707" s="16">
        <f>+Eingabe!P723</f>
        <v>0</v>
      </c>
      <c r="Q707" s="4" t="e">
        <f>VLOOKUP(Eingabe!J723,tblBeobachter!$A$2:$B$4318,2,FALSE)</f>
        <v>#N/A</v>
      </c>
      <c r="R707" s="4" t="str">
        <f>IF(Eingabe!K723&lt;&gt; "",VLOOKUP(Eingabe!K723,tblBeobachter!$A$2:$B$4318,2,FALSE),"")</f>
        <v/>
      </c>
      <c r="S707" s="4" t="str">
        <f>IF(Eingabe!N723 &lt;&gt; "",VLOOKUP(Eingabe!N723,tlbLebensraumtyp!A$2:B$26,2,FALSE),"")</f>
        <v/>
      </c>
      <c r="T707" s="4" t="str">
        <f>IF(Eingabe!O723&lt;&gt;"",VLOOKUP(Eingabe!O723,tlbLebensraumtyp!A$2:B$26,2,FALSE)," ")</f>
        <v xml:space="preserve"> </v>
      </c>
    </row>
    <row r="708" spans="1:20" x14ac:dyDescent="0.25">
      <c r="A708" s="36">
        <f>+Eingabe!A724</f>
        <v>0</v>
      </c>
      <c r="B708" s="4" t="e">
        <f>VLOOKUP(Eingabe!Q724,tblArt!$A$2:$B$321,2,FALSE)</f>
        <v>#N/A</v>
      </c>
      <c r="C708" s="4" t="e">
        <f>VLOOKUP(Eingabe!B724,tblGemeinde!A$2:D$2867,4,FALSE)</f>
        <v>#N/A</v>
      </c>
      <c r="D708" s="4" t="e">
        <f>VLOOKUP(Eingabe!R724,tblAnzahl!A$2:D$6,4,FALSE)</f>
        <v>#N/A</v>
      </c>
      <c r="E708" s="18" t="str">
        <f>IF(Eingabe!S724&lt;&gt;"",Eingabe!S724,"")</f>
        <v/>
      </c>
      <c r="F708" s="4" t="e">
        <f>VLOOKUP(Eingabe!T724,tblBemerkung!A$2:B$8,2,FALSE)</f>
        <v>#N/A</v>
      </c>
      <c r="G708" s="35">
        <f>+Eingabe!C724</f>
        <v>0</v>
      </c>
      <c r="H708" s="4">
        <f>+Eingabe!H724</f>
        <v>0</v>
      </c>
      <c r="I708" s="4">
        <f>+Eingabe!D724</f>
        <v>0</v>
      </c>
      <c r="J708" s="4">
        <f>IF((Eingabe!E724&lt;&gt;""),Eingabe!E724,Eingabe!D724)</f>
        <v>0</v>
      </c>
      <c r="K708" s="4">
        <f>+Eingabe!F724</f>
        <v>0</v>
      </c>
      <c r="L708" s="4">
        <f>IF((Eingabe!G724&lt;&gt;""),Eingabe!G724,Eingabe!F724)</f>
        <v>0</v>
      </c>
      <c r="M708" s="4">
        <f>+Eingabe!I724</f>
        <v>0</v>
      </c>
      <c r="N708" s="5" t="str">
        <f>IF(Eingabe!L724&lt;&gt; "",Eingabe!L724,"")</f>
        <v/>
      </c>
      <c r="O708" s="4" t="str">
        <f>IF(Eingabe!M724 &lt;&gt; "", VLOOKUP(Eingabe!M724,tblRFQZusatz!A$2:B$4,2,FALSE),"")</f>
        <v/>
      </c>
      <c r="P708" s="16">
        <f>+Eingabe!P724</f>
        <v>0</v>
      </c>
      <c r="Q708" s="4" t="e">
        <f>VLOOKUP(Eingabe!J724,tblBeobachter!$A$2:$B$4318,2,FALSE)</f>
        <v>#N/A</v>
      </c>
      <c r="R708" s="4" t="str">
        <f>IF(Eingabe!K724&lt;&gt; "",VLOOKUP(Eingabe!K724,tblBeobachter!$A$2:$B$4318,2,FALSE),"")</f>
        <v/>
      </c>
      <c r="S708" s="4" t="str">
        <f>IF(Eingabe!N724 &lt;&gt; "",VLOOKUP(Eingabe!N724,tlbLebensraumtyp!A$2:B$26,2,FALSE),"")</f>
        <v/>
      </c>
      <c r="T708" s="4" t="str">
        <f>IF(Eingabe!O724&lt;&gt;"",VLOOKUP(Eingabe!O724,tlbLebensraumtyp!A$2:B$26,2,FALSE)," ")</f>
        <v xml:space="preserve"> </v>
      </c>
    </row>
    <row r="709" spans="1:20" x14ac:dyDescent="0.25">
      <c r="A709" s="36">
        <f>+Eingabe!A725</f>
        <v>0</v>
      </c>
      <c r="B709" s="4" t="e">
        <f>VLOOKUP(Eingabe!Q725,tblArt!$A$2:$B$321,2,FALSE)</f>
        <v>#N/A</v>
      </c>
      <c r="C709" s="4" t="e">
        <f>VLOOKUP(Eingabe!B725,tblGemeinde!A$2:D$2867,4,FALSE)</f>
        <v>#N/A</v>
      </c>
      <c r="D709" s="4" t="e">
        <f>VLOOKUP(Eingabe!R725,tblAnzahl!A$2:D$6,4,FALSE)</f>
        <v>#N/A</v>
      </c>
      <c r="E709" s="18" t="str">
        <f>IF(Eingabe!S725&lt;&gt;"",Eingabe!S725,"")</f>
        <v/>
      </c>
      <c r="F709" s="4" t="e">
        <f>VLOOKUP(Eingabe!T725,tblBemerkung!A$2:B$8,2,FALSE)</f>
        <v>#N/A</v>
      </c>
      <c r="G709" s="35">
        <f>+Eingabe!C725</f>
        <v>0</v>
      </c>
      <c r="H709" s="4">
        <f>+Eingabe!H725</f>
        <v>0</v>
      </c>
      <c r="I709" s="4">
        <f>+Eingabe!D725</f>
        <v>0</v>
      </c>
      <c r="J709" s="4">
        <f>IF((Eingabe!E725&lt;&gt;""),Eingabe!E725,Eingabe!D725)</f>
        <v>0</v>
      </c>
      <c r="K709" s="4">
        <f>+Eingabe!F725</f>
        <v>0</v>
      </c>
      <c r="L709" s="4">
        <f>IF((Eingabe!G725&lt;&gt;""),Eingabe!G725,Eingabe!F725)</f>
        <v>0</v>
      </c>
      <c r="M709" s="4">
        <f>+Eingabe!I725</f>
        <v>0</v>
      </c>
      <c r="N709" s="5" t="str">
        <f>IF(Eingabe!L725&lt;&gt; "",Eingabe!L725,"")</f>
        <v/>
      </c>
      <c r="O709" s="4" t="str">
        <f>IF(Eingabe!M725 &lt;&gt; "", VLOOKUP(Eingabe!M725,tblRFQZusatz!A$2:B$4,2,FALSE),"")</f>
        <v/>
      </c>
      <c r="P709" s="16">
        <f>+Eingabe!P725</f>
        <v>0</v>
      </c>
      <c r="Q709" s="4" t="e">
        <f>VLOOKUP(Eingabe!J725,tblBeobachter!$A$2:$B$4318,2,FALSE)</f>
        <v>#N/A</v>
      </c>
      <c r="R709" s="4" t="str">
        <f>IF(Eingabe!K725&lt;&gt; "",VLOOKUP(Eingabe!K725,tblBeobachter!$A$2:$B$4318,2,FALSE),"")</f>
        <v/>
      </c>
      <c r="S709" s="4" t="str">
        <f>IF(Eingabe!N725 &lt;&gt; "",VLOOKUP(Eingabe!N725,tlbLebensraumtyp!A$2:B$26,2,FALSE),"")</f>
        <v/>
      </c>
      <c r="T709" s="4" t="str">
        <f>IF(Eingabe!O725&lt;&gt;"",VLOOKUP(Eingabe!O725,tlbLebensraumtyp!A$2:B$26,2,FALSE)," ")</f>
        <v xml:space="preserve"> </v>
      </c>
    </row>
    <row r="710" spans="1:20" x14ac:dyDescent="0.25">
      <c r="A710" s="36">
        <f>+Eingabe!A726</f>
        <v>0</v>
      </c>
      <c r="B710" s="4" t="e">
        <f>VLOOKUP(Eingabe!Q726,tblArt!$A$2:$B$321,2,FALSE)</f>
        <v>#N/A</v>
      </c>
      <c r="C710" s="4" t="e">
        <f>VLOOKUP(Eingabe!B726,tblGemeinde!A$2:D$2867,4,FALSE)</f>
        <v>#N/A</v>
      </c>
      <c r="D710" s="4" t="e">
        <f>VLOOKUP(Eingabe!R726,tblAnzahl!A$2:D$6,4,FALSE)</f>
        <v>#N/A</v>
      </c>
      <c r="E710" s="18" t="str">
        <f>IF(Eingabe!S726&lt;&gt;"",Eingabe!S726,"")</f>
        <v/>
      </c>
      <c r="F710" s="4" t="e">
        <f>VLOOKUP(Eingabe!T726,tblBemerkung!A$2:B$8,2,FALSE)</f>
        <v>#N/A</v>
      </c>
      <c r="G710" s="35">
        <f>+Eingabe!C726</f>
        <v>0</v>
      </c>
      <c r="H710" s="4">
        <f>+Eingabe!H726</f>
        <v>0</v>
      </c>
      <c r="I710" s="4">
        <f>+Eingabe!D726</f>
        <v>0</v>
      </c>
      <c r="J710" s="4">
        <f>IF((Eingabe!E726&lt;&gt;""),Eingabe!E726,Eingabe!D726)</f>
        <v>0</v>
      </c>
      <c r="K710" s="4">
        <f>+Eingabe!F726</f>
        <v>0</v>
      </c>
      <c r="L710" s="4">
        <f>IF((Eingabe!G726&lt;&gt;""),Eingabe!G726,Eingabe!F726)</f>
        <v>0</v>
      </c>
      <c r="M710" s="4">
        <f>+Eingabe!I726</f>
        <v>0</v>
      </c>
      <c r="N710" s="5" t="str">
        <f>IF(Eingabe!L726&lt;&gt; "",Eingabe!L726,"")</f>
        <v/>
      </c>
      <c r="O710" s="4" t="str">
        <f>IF(Eingabe!M726 &lt;&gt; "", VLOOKUP(Eingabe!M726,tblRFQZusatz!A$2:B$4,2,FALSE),"")</f>
        <v/>
      </c>
      <c r="P710" s="16">
        <f>+Eingabe!P726</f>
        <v>0</v>
      </c>
      <c r="Q710" s="4" t="e">
        <f>VLOOKUP(Eingabe!J726,tblBeobachter!$A$2:$B$4318,2,FALSE)</f>
        <v>#N/A</v>
      </c>
      <c r="R710" s="4" t="str">
        <f>IF(Eingabe!K726&lt;&gt; "",VLOOKUP(Eingabe!K726,tblBeobachter!$A$2:$B$4318,2,FALSE),"")</f>
        <v/>
      </c>
      <c r="S710" s="4" t="str">
        <f>IF(Eingabe!N726 &lt;&gt; "",VLOOKUP(Eingabe!N726,tlbLebensraumtyp!A$2:B$26,2,FALSE),"")</f>
        <v/>
      </c>
      <c r="T710" s="4" t="str">
        <f>IF(Eingabe!O726&lt;&gt;"",VLOOKUP(Eingabe!O726,tlbLebensraumtyp!A$2:B$26,2,FALSE)," ")</f>
        <v xml:space="preserve"> </v>
      </c>
    </row>
    <row r="711" spans="1:20" x14ac:dyDescent="0.25">
      <c r="A711" s="36">
        <f>+Eingabe!A727</f>
        <v>0</v>
      </c>
      <c r="B711" s="4" t="e">
        <f>VLOOKUP(Eingabe!Q727,tblArt!$A$2:$B$321,2,FALSE)</f>
        <v>#N/A</v>
      </c>
      <c r="C711" s="4" t="e">
        <f>VLOOKUP(Eingabe!B727,tblGemeinde!A$2:D$2867,4,FALSE)</f>
        <v>#N/A</v>
      </c>
      <c r="D711" s="4" t="e">
        <f>VLOOKUP(Eingabe!R727,tblAnzahl!A$2:D$6,4,FALSE)</f>
        <v>#N/A</v>
      </c>
      <c r="E711" s="18" t="str">
        <f>IF(Eingabe!S727&lt;&gt;"",Eingabe!S727,"")</f>
        <v/>
      </c>
      <c r="F711" s="4" t="e">
        <f>VLOOKUP(Eingabe!T727,tblBemerkung!A$2:B$8,2,FALSE)</f>
        <v>#N/A</v>
      </c>
      <c r="G711" s="35">
        <f>+Eingabe!C727</f>
        <v>0</v>
      </c>
      <c r="H711" s="4">
        <f>+Eingabe!H727</f>
        <v>0</v>
      </c>
      <c r="I711" s="4">
        <f>+Eingabe!D727</f>
        <v>0</v>
      </c>
      <c r="J711" s="4">
        <f>IF((Eingabe!E727&lt;&gt;""),Eingabe!E727,Eingabe!D727)</f>
        <v>0</v>
      </c>
      <c r="K711" s="4">
        <f>+Eingabe!F727</f>
        <v>0</v>
      </c>
      <c r="L711" s="4">
        <f>IF((Eingabe!G727&lt;&gt;""),Eingabe!G727,Eingabe!F727)</f>
        <v>0</v>
      </c>
      <c r="M711" s="4">
        <f>+Eingabe!I727</f>
        <v>0</v>
      </c>
      <c r="N711" s="5" t="str">
        <f>IF(Eingabe!L727&lt;&gt; "",Eingabe!L727,"")</f>
        <v/>
      </c>
      <c r="O711" s="4" t="str">
        <f>IF(Eingabe!M727 &lt;&gt; "", VLOOKUP(Eingabe!M727,tblRFQZusatz!A$2:B$4,2,FALSE),"")</f>
        <v/>
      </c>
      <c r="P711" s="16">
        <f>+Eingabe!P727</f>
        <v>0</v>
      </c>
      <c r="Q711" s="4" t="e">
        <f>VLOOKUP(Eingabe!J727,tblBeobachter!$A$2:$B$4318,2,FALSE)</f>
        <v>#N/A</v>
      </c>
      <c r="R711" s="4" t="str">
        <f>IF(Eingabe!K727&lt;&gt; "",VLOOKUP(Eingabe!K727,tblBeobachter!$A$2:$B$4318,2,FALSE),"")</f>
        <v/>
      </c>
      <c r="S711" s="4" t="str">
        <f>IF(Eingabe!N727 &lt;&gt; "",VLOOKUP(Eingabe!N727,tlbLebensraumtyp!A$2:B$26,2,FALSE),"")</f>
        <v/>
      </c>
      <c r="T711" s="4" t="str">
        <f>IF(Eingabe!O727&lt;&gt;"",VLOOKUP(Eingabe!O727,tlbLebensraumtyp!A$2:B$26,2,FALSE)," ")</f>
        <v xml:space="preserve"> </v>
      </c>
    </row>
    <row r="712" spans="1:20" x14ac:dyDescent="0.25">
      <c r="A712" s="36">
        <f>+Eingabe!A728</f>
        <v>0</v>
      </c>
      <c r="B712" s="4" t="e">
        <f>VLOOKUP(Eingabe!Q728,tblArt!$A$2:$B$321,2,FALSE)</f>
        <v>#N/A</v>
      </c>
      <c r="C712" s="4" t="e">
        <f>VLOOKUP(Eingabe!B728,tblGemeinde!A$2:D$2867,4,FALSE)</f>
        <v>#N/A</v>
      </c>
      <c r="D712" s="4" t="e">
        <f>VLOOKUP(Eingabe!R728,tblAnzahl!A$2:D$6,4,FALSE)</f>
        <v>#N/A</v>
      </c>
      <c r="E712" s="18" t="str">
        <f>IF(Eingabe!S728&lt;&gt;"",Eingabe!S728,"")</f>
        <v/>
      </c>
      <c r="F712" s="4" t="e">
        <f>VLOOKUP(Eingabe!T728,tblBemerkung!A$2:B$8,2,FALSE)</f>
        <v>#N/A</v>
      </c>
      <c r="G712" s="35">
        <f>+Eingabe!C728</f>
        <v>0</v>
      </c>
      <c r="H712" s="4">
        <f>+Eingabe!H728</f>
        <v>0</v>
      </c>
      <c r="I712" s="4">
        <f>+Eingabe!D728</f>
        <v>0</v>
      </c>
      <c r="J712" s="4">
        <f>IF((Eingabe!E728&lt;&gt;""),Eingabe!E728,Eingabe!D728)</f>
        <v>0</v>
      </c>
      <c r="K712" s="4">
        <f>+Eingabe!F728</f>
        <v>0</v>
      </c>
      <c r="L712" s="4">
        <f>IF((Eingabe!G728&lt;&gt;""),Eingabe!G728,Eingabe!F728)</f>
        <v>0</v>
      </c>
      <c r="M712" s="4">
        <f>+Eingabe!I728</f>
        <v>0</v>
      </c>
      <c r="N712" s="5" t="str">
        <f>IF(Eingabe!L728&lt;&gt; "",Eingabe!L728,"")</f>
        <v/>
      </c>
      <c r="O712" s="4" t="str">
        <f>IF(Eingabe!M728 &lt;&gt; "", VLOOKUP(Eingabe!M728,tblRFQZusatz!A$2:B$4,2,FALSE),"")</f>
        <v/>
      </c>
      <c r="P712" s="16">
        <f>+Eingabe!P728</f>
        <v>0</v>
      </c>
      <c r="Q712" s="4" t="e">
        <f>VLOOKUP(Eingabe!J728,tblBeobachter!$A$2:$B$4318,2,FALSE)</f>
        <v>#N/A</v>
      </c>
      <c r="R712" s="4" t="str">
        <f>IF(Eingabe!K728&lt;&gt; "",VLOOKUP(Eingabe!K728,tblBeobachter!$A$2:$B$4318,2,FALSE),"")</f>
        <v/>
      </c>
      <c r="S712" s="4" t="str">
        <f>IF(Eingabe!N728 &lt;&gt; "",VLOOKUP(Eingabe!N728,tlbLebensraumtyp!A$2:B$26,2,FALSE),"")</f>
        <v/>
      </c>
      <c r="T712" s="4" t="str">
        <f>IF(Eingabe!O728&lt;&gt;"",VLOOKUP(Eingabe!O728,tlbLebensraumtyp!A$2:B$26,2,FALSE)," ")</f>
        <v xml:space="preserve"> </v>
      </c>
    </row>
    <row r="713" spans="1:20" x14ac:dyDescent="0.25">
      <c r="A713" s="36">
        <f>+Eingabe!A729</f>
        <v>0</v>
      </c>
      <c r="B713" s="4" t="e">
        <f>VLOOKUP(Eingabe!Q729,tblArt!$A$2:$B$321,2,FALSE)</f>
        <v>#N/A</v>
      </c>
      <c r="C713" s="4" t="e">
        <f>VLOOKUP(Eingabe!B729,tblGemeinde!A$2:D$2867,4,FALSE)</f>
        <v>#N/A</v>
      </c>
      <c r="D713" s="4" t="e">
        <f>VLOOKUP(Eingabe!R729,tblAnzahl!A$2:D$6,4,FALSE)</f>
        <v>#N/A</v>
      </c>
      <c r="E713" s="18" t="str">
        <f>IF(Eingabe!S729&lt;&gt;"",Eingabe!S729,"")</f>
        <v/>
      </c>
      <c r="F713" s="4" t="e">
        <f>VLOOKUP(Eingabe!T729,tblBemerkung!A$2:B$8,2,FALSE)</f>
        <v>#N/A</v>
      </c>
      <c r="G713" s="35">
        <f>+Eingabe!C729</f>
        <v>0</v>
      </c>
      <c r="H713" s="4">
        <f>+Eingabe!H729</f>
        <v>0</v>
      </c>
      <c r="I713" s="4">
        <f>+Eingabe!D729</f>
        <v>0</v>
      </c>
      <c r="J713" s="4">
        <f>IF((Eingabe!E729&lt;&gt;""),Eingabe!E729,Eingabe!D729)</f>
        <v>0</v>
      </c>
      <c r="K713" s="4">
        <f>+Eingabe!F729</f>
        <v>0</v>
      </c>
      <c r="L713" s="4">
        <f>IF((Eingabe!G729&lt;&gt;""),Eingabe!G729,Eingabe!F729)</f>
        <v>0</v>
      </c>
      <c r="M713" s="4">
        <f>+Eingabe!I729</f>
        <v>0</v>
      </c>
      <c r="N713" s="5" t="str">
        <f>IF(Eingabe!L729&lt;&gt; "",Eingabe!L729,"")</f>
        <v/>
      </c>
      <c r="O713" s="4" t="str">
        <f>IF(Eingabe!M729 &lt;&gt; "", VLOOKUP(Eingabe!M729,tblRFQZusatz!A$2:B$4,2,FALSE),"")</f>
        <v/>
      </c>
      <c r="P713" s="16">
        <f>+Eingabe!P729</f>
        <v>0</v>
      </c>
      <c r="Q713" s="4" t="e">
        <f>VLOOKUP(Eingabe!J729,tblBeobachter!$A$2:$B$4318,2,FALSE)</f>
        <v>#N/A</v>
      </c>
      <c r="R713" s="4" t="str">
        <f>IF(Eingabe!K729&lt;&gt; "",VLOOKUP(Eingabe!K729,tblBeobachter!$A$2:$B$4318,2,FALSE),"")</f>
        <v/>
      </c>
      <c r="S713" s="4" t="str">
        <f>IF(Eingabe!N729 &lt;&gt; "",VLOOKUP(Eingabe!N729,tlbLebensraumtyp!A$2:B$26,2,FALSE),"")</f>
        <v/>
      </c>
      <c r="T713" s="4" t="str">
        <f>IF(Eingabe!O729&lt;&gt;"",VLOOKUP(Eingabe!O729,tlbLebensraumtyp!A$2:B$26,2,FALSE)," ")</f>
        <v xml:space="preserve"> </v>
      </c>
    </row>
    <row r="714" spans="1:20" x14ac:dyDescent="0.25">
      <c r="A714" s="36">
        <f>+Eingabe!A730</f>
        <v>0</v>
      </c>
      <c r="B714" s="4" t="e">
        <f>VLOOKUP(Eingabe!Q730,tblArt!$A$2:$B$321,2,FALSE)</f>
        <v>#N/A</v>
      </c>
      <c r="C714" s="4" t="e">
        <f>VLOOKUP(Eingabe!B730,tblGemeinde!A$2:D$2867,4,FALSE)</f>
        <v>#N/A</v>
      </c>
      <c r="D714" s="4" t="e">
        <f>VLOOKUP(Eingabe!R730,tblAnzahl!A$2:D$6,4,FALSE)</f>
        <v>#N/A</v>
      </c>
      <c r="E714" s="18" t="str">
        <f>IF(Eingabe!S730&lt;&gt;"",Eingabe!S730,"")</f>
        <v/>
      </c>
      <c r="F714" s="4" t="e">
        <f>VLOOKUP(Eingabe!T730,tblBemerkung!A$2:B$8,2,FALSE)</f>
        <v>#N/A</v>
      </c>
      <c r="G714" s="35">
        <f>+Eingabe!C730</f>
        <v>0</v>
      </c>
      <c r="H714" s="4">
        <f>+Eingabe!H730</f>
        <v>0</v>
      </c>
      <c r="I714" s="4">
        <f>+Eingabe!D730</f>
        <v>0</v>
      </c>
      <c r="J714" s="4">
        <f>IF((Eingabe!E730&lt;&gt;""),Eingabe!E730,Eingabe!D730)</f>
        <v>0</v>
      </c>
      <c r="K714" s="4">
        <f>+Eingabe!F730</f>
        <v>0</v>
      </c>
      <c r="L714" s="4">
        <f>IF((Eingabe!G730&lt;&gt;""),Eingabe!G730,Eingabe!F730)</f>
        <v>0</v>
      </c>
      <c r="M714" s="4">
        <f>+Eingabe!I730</f>
        <v>0</v>
      </c>
      <c r="N714" s="5" t="str">
        <f>IF(Eingabe!L730&lt;&gt; "",Eingabe!L730,"")</f>
        <v/>
      </c>
      <c r="O714" s="4" t="str">
        <f>IF(Eingabe!M730 &lt;&gt; "", VLOOKUP(Eingabe!M730,tblRFQZusatz!A$2:B$4,2,FALSE),"")</f>
        <v/>
      </c>
      <c r="P714" s="16">
        <f>+Eingabe!P730</f>
        <v>0</v>
      </c>
      <c r="Q714" s="4" t="e">
        <f>VLOOKUP(Eingabe!J730,tblBeobachter!$A$2:$B$4318,2,FALSE)</f>
        <v>#N/A</v>
      </c>
      <c r="R714" s="4" t="str">
        <f>IF(Eingabe!K730&lt;&gt; "",VLOOKUP(Eingabe!K730,tblBeobachter!$A$2:$B$4318,2,FALSE),"")</f>
        <v/>
      </c>
      <c r="S714" s="4" t="str">
        <f>IF(Eingabe!N730 &lt;&gt; "",VLOOKUP(Eingabe!N730,tlbLebensraumtyp!A$2:B$26,2,FALSE),"")</f>
        <v/>
      </c>
      <c r="T714" s="4" t="str">
        <f>IF(Eingabe!O730&lt;&gt;"",VLOOKUP(Eingabe!O730,tlbLebensraumtyp!A$2:B$26,2,FALSE)," ")</f>
        <v xml:space="preserve"> </v>
      </c>
    </row>
    <row r="715" spans="1:20" x14ac:dyDescent="0.25">
      <c r="A715" s="36">
        <f>+Eingabe!A731</f>
        <v>0</v>
      </c>
      <c r="B715" s="4" t="e">
        <f>VLOOKUP(Eingabe!Q731,tblArt!$A$2:$B$321,2,FALSE)</f>
        <v>#N/A</v>
      </c>
      <c r="C715" s="4" t="e">
        <f>VLOOKUP(Eingabe!B731,tblGemeinde!A$2:D$2867,4,FALSE)</f>
        <v>#N/A</v>
      </c>
      <c r="D715" s="4" t="e">
        <f>VLOOKUP(Eingabe!R731,tblAnzahl!A$2:D$6,4,FALSE)</f>
        <v>#N/A</v>
      </c>
      <c r="E715" s="18" t="str">
        <f>IF(Eingabe!S731&lt;&gt;"",Eingabe!S731,"")</f>
        <v/>
      </c>
      <c r="F715" s="4" t="e">
        <f>VLOOKUP(Eingabe!T731,tblBemerkung!A$2:B$8,2,FALSE)</f>
        <v>#N/A</v>
      </c>
      <c r="G715" s="35">
        <f>+Eingabe!C731</f>
        <v>0</v>
      </c>
      <c r="H715" s="4">
        <f>+Eingabe!H731</f>
        <v>0</v>
      </c>
      <c r="I715" s="4">
        <f>+Eingabe!D731</f>
        <v>0</v>
      </c>
      <c r="J715" s="4">
        <f>IF((Eingabe!E731&lt;&gt;""),Eingabe!E731,Eingabe!D731)</f>
        <v>0</v>
      </c>
      <c r="K715" s="4">
        <f>+Eingabe!F731</f>
        <v>0</v>
      </c>
      <c r="L715" s="4">
        <f>IF((Eingabe!G731&lt;&gt;""),Eingabe!G731,Eingabe!F731)</f>
        <v>0</v>
      </c>
      <c r="M715" s="4">
        <f>+Eingabe!I731</f>
        <v>0</v>
      </c>
      <c r="N715" s="5" t="str">
        <f>IF(Eingabe!L731&lt;&gt; "",Eingabe!L731,"")</f>
        <v/>
      </c>
      <c r="O715" s="4" t="str">
        <f>IF(Eingabe!M731 &lt;&gt; "", VLOOKUP(Eingabe!M731,tblRFQZusatz!A$2:B$4,2,FALSE),"")</f>
        <v/>
      </c>
      <c r="P715" s="16">
        <f>+Eingabe!P731</f>
        <v>0</v>
      </c>
      <c r="Q715" s="4" t="e">
        <f>VLOOKUP(Eingabe!J731,tblBeobachter!$A$2:$B$4318,2,FALSE)</f>
        <v>#N/A</v>
      </c>
      <c r="R715" s="4" t="str">
        <f>IF(Eingabe!K731&lt;&gt; "",VLOOKUP(Eingabe!K731,tblBeobachter!$A$2:$B$4318,2,FALSE),"")</f>
        <v/>
      </c>
      <c r="S715" s="4" t="str">
        <f>IF(Eingabe!N731 &lt;&gt; "",VLOOKUP(Eingabe!N731,tlbLebensraumtyp!A$2:B$26,2,FALSE),"")</f>
        <v/>
      </c>
      <c r="T715" s="4" t="str">
        <f>IF(Eingabe!O731&lt;&gt;"",VLOOKUP(Eingabe!O731,tlbLebensraumtyp!A$2:B$26,2,FALSE)," ")</f>
        <v xml:space="preserve"> </v>
      </c>
    </row>
    <row r="716" spans="1:20" x14ac:dyDescent="0.25">
      <c r="A716" s="36">
        <f>+Eingabe!A732</f>
        <v>0</v>
      </c>
      <c r="B716" s="4" t="e">
        <f>VLOOKUP(Eingabe!Q732,tblArt!$A$2:$B$321,2,FALSE)</f>
        <v>#N/A</v>
      </c>
      <c r="C716" s="4" t="e">
        <f>VLOOKUP(Eingabe!B732,tblGemeinde!A$2:D$2867,4,FALSE)</f>
        <v>#N/A</v>
      </c>
      <c r="D716" s="4" t="e">
        <f>VLOOKUP(Eingabe!R732,tblAnzahl!A$2:D$6,4,FALSE)</f>
        <v>#N/A</v>
      </c>
      <c r="E716" s="18" t="str">
        <f>IF(Eingabe!S732&lt;&gt;"",Eingabe!S732,"")</f>
        <v/>
      </c>
      <c r="F716" s="4" t="e">
        <f>VLOOKUP(Eingabe!T732,tblBemerkung!A$2:B$8,2,FALSE)</f>
        <v>#N/A</v>
      </c>
      <c r="G716" s="35">
        <f>+Eingabe!C732</f>
        <v>0</v>
      </c>
      <c r="H716" s="4">
        <f>+Eingabe!H732</f>
        <v>0</v>
      </c>
      <c r="I716" s="4">
        <f>+Eingabe!D732</f>
        <v>0</v>
      </c>
      <c r="J716" s="4">
        <f>IF((Eingabe!E732&lt;&gt;""),Eingabe!E732,Eingabe!D732)</f>
        <v>0</v>
      </c>
      <c r="K716" s="4">
        <f>+Eingabe!F732</f>
        <v>0</v>
      </c>
      <c r="L716" s="4">
        <f>IF((Eingabe!G732&lt;&gt;""),Eingabe!G732,Eingabe!F732)</f>
        <v>0</v>
      </c>
      <c r="M716" s="4">
        <f>+Eingabe!I732</f>
        <v>0</v>
      </c>
      <c r="N716" s="5" t="str">
        <f>IF(Eingabe!L732&lt;&gt; "",Eingabe!L732,"")</f>
        <v/>
      </c>
      <c r="O716" s="4" t="str">
        <f>IF(Eingabe!M732 &lt;&gt; "", VLOOKUP(Eingabe!M732,tblRFQZusatz!A$2:B$4,2,FALSE),"")</f>
        <v/>
      </c>
      <c r="P716" s="16">
        <f>+Eingabe!P732</f>
        <v>0</v>
      </c>
      <c r="Q716" s="4" t="e">
        <f>VLOOKUP(Eingabe!J732,tblBeobachter!$A$2:$B$4318,2,FALSE)</f>
        <v>#N/A</v>
      </c>
      <c r="R716" s="4" t="str">
        <f>IF(Eingabe!K732&lt;&gt; "",VLOOKUP(Eingabe!K732,tblBeobachter!$A$2:$B$4318,2,FALSE),"")</f>
        <v/>
      </c>
      <c r="S716" s="4" t="str">
        <f>IF(Eingabe!N732 &lt;&gt; "",VLOOKUP(Eingabe!N732,tlbLebensraumtyp!A$2:B$26,2,FALSE),"")</f>
        <v/>
      </c>
      <c r="T716" s="4" t="str">
        <f>IF(Eingabe!O732&lt;&gt;"",VLOOKUP(Eingabe!O732,tlbLebensraumtyp!A$2:B$26,2,FALSE)," ")</f>
        <v xml:space="preserve"> </v>
      </c>
    </row>
    <row r="717" spans="1:20" x14ac:dyDescent="0.25">
      <c r="A717" s="36">
        <f>+Eingabe!A733</f>
        <v>0</v>
      </c>
      <c r="B717" s="4" t="e">
        <f>VLOOKUP(Eingabe!Q733,tblArt!$A$2:$B$321,2,FALSE)</f>
        <v>#N/A</v>
      </c>
      <c r="C717" s="4" t="e">
        <f>VLOOKUP(Eingabe!B733,tblGemeinde!A$2:D$2867,4,FALSE)</f>
        <v>#N/A</v>
      </c>
      <c r="D717" s="4" t="e">
        <f>VLOOKUP(Eingabe!R733,tblAnzahl!A$2:D$6,4,FALSE)</f>
        <v>#N/A</v>
      </c>
      <c r="E717" s="18" t="str">
        <f>IF(Eingabe!S733&lt;&gt;"",Eingabe!S733,"")</f>
        <v/>
      </c>
      <c r="F717" s="4" t="e">
        <f>VLOOKUP(Eingabe!T733,tblBemerkung!A$2:B$8,2,FALSE)</f>
        <v>#N/A</v>
      </c>
      <c r="G717" s="35">
        <f>+Eingabe!C733</f>
        <v>0</v>
      </c>
      <c r="H717" s="4">
        <f>+Eingabe!H733</f>
        <v>0</v>
      </c>
      <c r="I717" s="4">
        <f>+Eingabe!D733</f>
        <v>0</v>
      </c>
      <c r="J717" s="4">
        <f>IF((Eingabe!E733&lt;&gt;""),Eingabe!E733,Eingabe!D733)</f>
        <v>0</v>
      </c>
      <c r="K717" s="4">
        <f>+Eingabe!F733</f>
        <v>0</v>
      </c>
      <c r="L717" s="4">
        <f>IF((Eingabe!G733&lt;&gt;""),Eingabe!G733,Eingabe!F733)</f>
        <v>0</v>
      </c>
      <c r="M717" s="4">
        <f>+Eingabe!I733</f>
        <v>0</v>
      </c>
      <c r="N717" s="5" t="str">
        <f>IF(Eingabe!L733&lt;&gt; "",Eingabe!L733,"")</f>
        <v/>
      </c>
      <c r="O717" s="4" t="str">
        <f>IF(Eingabe!M733 &lt;&gt; "", VLOOKUP(Eingabe!M733,tblRFQZusatz!A$2:B$4,2,FALSE),"")</f>
        <v/>
      </c>
      <c r="P717" s="16">
        <f>+Eingabe!P733</f>
        <v>0</v>
      </c>
      <c r="Q717" s="4" t="e">
        <f>VLOOKUP(Eingabe!J733,tblBeobachter!$A$2:$B$4318,2,FALSE)</f>
        <v>#N/A</v>
      </c>
      <c r="R717" s="4" t="str">
        <f>IF(Eingabe!K733&lt;&gt; "",VLOOKUP(Eingabe!K733,tblBeobachter!$A$2:$B$4318,2,FALSE),"")</f>
        <v/>
      </c>
      <c r="S717" s="4" t="str">
        <f>IF(Eingabe!N733 &lt;&gt; "",VLOOKUP(Eingabe!N733,tlbLebensraumtyp!A$2:B$26,2,FALSE),"")</f>
        <v/>
      </c>
      <c r="T717" s="4" t="str">
        <f>IF(Eingabe!O733&lt;&gt;"",VLOOKUP(Eingabe!O733,tlbLebensraumtyp!A$2:B$26,2,FALSE)," ")</f>
        <v xml:space="preserve"> </v>
      </c>
    </row>
    <row r="718" spans="1:20" x14ac:dyDescent="0.25">
      <c r="A718" s="36">
        <f>+Eingabe!A734</f>
        <v>0</v>
      </c>
      <c r="B718" s="4" t="e">
        <f>VLOOKUP(Eingabe!Q734,tblArt!$A$2:$B$321,2,FALSE)</f>
        <v>#N/A</v>
      </c>
      <c r="C718" s="4" t="e">
        <f>VLOOKUP(Eingabe!B734,tblGemeinde!A$2:D$2867,4,FALSE)</f>
        <v>#N/A</v>
      </c>
      <c r="D718" s="4" t="e">
        <f>VLOOKUP(Eingabe!R734,tblAnzahl!A$2:D$6,4,FALSE)</f>
        <v>#N/A</v>
      </c>
      <c r="E718" s="18" t="str">
        <f>IF(Eingabe!S734&lt;&gt;"",Eingabe!S734,"")</f>
        <v/>
      </c>
      <c r="F718" s="4" t="e">
        <f>VLOOKUP(Eingabe!T734,tblBemerkung!A$2:B$8,2,FALSE)</f>
        <v>#N/A</v>
      </c>
      <c r="G718" s="35">
        <f>+Eingabe!C734</f>
        <v>0</v>
      </c>
      <c r="H718" s="4">
        <f>+Eingabe!H734</f>
        <v>0</v>
      </c>
      <c r="I718" s="4">
        <f>+Eingabe!D734</f>
        <v>0</v>
      </c>
      <c r="J718" s="4">
        <f>IF((Eingabe!E734&lt;&gt;""),Eingabe!E734,Eingabe!D734)</f>
        <v>0</v>
      </c>
      <c r="K718" s="4">
        <f>+Eingabe!F734</f>
        <v>0</v>
      </c>
      <c r="L718" s="4">
        <f>IF((Eingabe!G734&lt;&gt;""),Eingabe!G734,Eingabe!F734)</f>
        <v>0</v>
      </c>
      <c r="M718" s="4">
        <f>+Eingabe!I734</f>
        <v>0</v>
      </c>
      <c r="N718" s="5" t="str">
        <f>IF(Eingabe!L734&lt;&gt; "",Eingabe!L734,"")</f>
        <v/>
      </c>
      <c r="O718" s="4" t="str">
        <f>IF(Eingabe!M734 &lt;&gt; "", VLOOKUP(Eingabe!M734,tblRFQZusatz!A$2:B$4,2,FALSE),"")</f>
        <v/>
      </c>
      <c r="P718" s="16">
        <f>+Eingabe!P734</f>
        <v>0</v>
      </c>
      <c r="Q718" s="4" t="e">
        <f>VLOOKUP(Eingabe!J734,tblBeobachter!$A$2:$B$4318,2,FALSE)</f>
        <v>#N/A</v>
      </c>
      <c r="R718" s="4" t="str">
        <f>IF(Eingabe!K734&lt;&gt; "",VLOOKUP(Eingabe!K734,tblBeobachter!$A$2:$B$4318,2,FALSE),"")</f>
        <v/>
      </c>
      <c r="S718" s="4" t="str">
        <f>IF(Eingabe!N734 &lt;&gt; "",VLOOKUP(Eingabe!N734,tlbLebensraumtyp!A$2:B$26,2,FALSE),"")</f>
        <v/>
      </c>
      <c r="T718" s="4" t="str">
        <f>IF(Eingabe!O734&lt;&gt;"",VLOOKUP(Eingabe!O734,tlbLebensraumtyp!A$2:B$26,2,FALSE)," ")</f>
        <v xml:space="preserve"> </v>
      </c>
    </row>
    <row r="719" spans="1:20" x14ac:dyDescent="0.25">
      <c r="A719" s="36">
        <f>+Eingabe!A735</f>
        <v>0</v>
      </c>
      <c r="B719" s="4" t="e">
        <f>VLOOKUP(Eingabe!Q735,tblArt!$A$2:$B$321,2,FALSE)</f>
        <v>#N/A</v>
      </c>
      <c r="C719" s="4" t="e">
        <f>VLOOKUP(Eingabe!B735,tblGemeinde!A$2:D$2867,4,FALSE)</f>
        <v>#N/A</v>
      </c>
      <c r="D719" s="4" t="e">
        <f>VLOOKUP(Eingabe!R735,tblAnzahl!A$2:D$6,4,FALSE)</f>
        <v>#N/A</v>
      </c>
      <c r="E719" s="18" t="str">
        <f>IF(Eingabe!S735&lt;&gt;"",Eingabe!S735,"")</f>
        <v/>
      </c>
      <c r="F719" s="4" t="e">
        <f>VLOOKUP(Eingabe!T735,tblBemerkung!A$2:B$8,2,FALSE)</f>
        <v>#N/A</v>
      </c>
      <c r="G719" s="35">
        <f>+Eingabe!C735</f>
        <v>0</v>
      </c>
      <c r="H719" s="4">
        <f>+Eingabe!H735</f>
        <v>0</v>
      </c>
      <c r="I719" s="4">
        <f>+Eingabe!D735</f>
        <v>0</v>
      </c>
      <c r="J719" s="4">
        <f>IF((Eingabe!E735&lt;&gt;""),Eingabe!E735,Eingabe!D735)</f>
        <v>0</v>
      </c>
      <c r="K719" s="4">
        <f>+Eingabe!F735</f>
        <v>0</v>
      </c>
      <c r="L719" s="4">
        <f>IF((Eingabe!G735&lt;&gt;""),Eingabe!G735,Eingabe!F735)</f>
        <v>0</v>
      </c>
      <c r="M719" s="4">
        <f>+Eingabe!I735</f>
        <v>0</v>
      </c>
      <c r="N719" s="5" t="str">
        <f>IF(Eingabe!L735&lt;&gt; "",Eingabe!L735,"")</f>
        <v/>
      </c>
      <c r="O719" s="4" t="str">
        <f>IF(Eingabe!M735 &lt;&gt; "", VLOOKUP(Eingabe!M735,tblRFQZusatz!A$2:B$4,2,FALSE),"")</f>
        <v/>
      </c>
      <c r="P719" s="16">
        <f>+Eingabe!P735</f>
        <v>0</v>
      </c>
      <c r="Q719" s="4" t="e">
        <f>VLOOKUP(Eingabe!J735,tblBeobachter!$A$2:$B$4318,2,FALSE)</f>
        <v>#N/A</v>
      </c>
      <c r="R719" s="4" t="str">
        <f>IF(Eingabe!K735&lt;&gt; "",VLOOKUP(Eingabe!K735,tblBeobachter!$A$2:$B$4318,2,FALSE),"")</f>
        <v/>
      </c>
      <c r="S719" s="4" t="str">
        <f>IF(Eingabe!N735 &lt;&gt; "",VLOOKUP(Eingabe!N735,tlbLebensraumtyp!A$2:B$26,2,FALSE),"")</f>
        <v/>
      </c>
      <c r="T719" s="4" t="str">
        <f>IF(Eingabe!O735&lt;&gt;"",VLOOKUP(Eingabe!O735,tlbLebensraumtyp!A$2:B$26,2,FALSE)," ")</f>
        <v xml:space="preserve"> </v>
      </c>
    </row>
    <row r="720" spans="1:20" x14ac:dyDescent="0.25">
      <c r="A720" s="36">
        <f>+Eingabe!A736</f>
        <v>0</v>
      </c>
      <c r="B720" s="4" t="e">
        <f>VLOOKUP(Eingabe!Q736,tblArt!$A$2:$B$321,2,FALSE)</f>
        <v>#N/A</v>
      </c>
      <c r="C720" s="4" t="e">
        <f>VLOOKUP(Eingabe!B736,tblGemeinde!A$2:D$2867,4,FALSE)</f>
        <v>#N/A</v>
      </c>
      <c r="D720" s="4" t="e">
        <f>VLOOKUP(Eingabe!R736,tblAnzahl!A$2:D$6,4,FALSE)</f>
        <v>#N/A</v>
      </c>
      <c r="E720" s="18" t="str">
        <f>IF(Eingabe!S736&lt;&gt;"",Eingabe!S736,"")</f>
        <v/>
      </c>
      <c r="F720" s="4" t="e">
        <f>VLOOKUP(Eingabe!T736,tblBemerkung!A$2:B$8,2,FALSE)</f>
        <v>#N/A</v>
      </c>
      <c r="G720" s="35">
        <f>+Eingabe!C736</f>
        <v>0</v>
      </c>
      <c r="H720" s="4">
        <f>+Eingabe!H736</f>
        <v>0</v>
      </c>
      <c r="I720" s="4">
        <f>+Eingabe!D736</f>
        <v>0</v>
      </c>
      <c r="J720" s="4">
        <f>IF((Eingabe!E736&lt;&gt;""),Eingabe!E736,Eingabe!D736)</f>
        <v>0</v>
      </c>
      <c r="K720" s="4">
        <f>+Eingabe!F736</f>
        <v>0</v>
      </c>
      <c r="L720" s="4">
        <f>IF((Eingabe!G736&lt;&gt;""),Eingabe!G736,Eingabe!F736)</f>
        <v>0</v>
      </c>
      <c r="M720" s="4">
        <f>+Eingabe!I736</f>
        <v>0</v>
      </c>
      <c r="N720" s="5" t="str">
        <f>IF(Eingabe!L736&lt;&gt; "",Eingabe!L736,"")</f>
        <v/>
      </c>
      <c r="O720" s="4" t="str">
        <f>IF(Eingabe!M736 &lt;&gt; "", VLOOKUP(Eingabe!M736,tblRFQZusatz!A$2:B$4,2,FALSE),"")</f>
        <v/>
      </c>
      <c r="P720" s="16">
        <f>+Eingabe!P736</f>
        <v>0</v>
      </c>
      <c r="Q720" s="4" t="e">
        <f>VLOOKUP(Eingabe!J736,tblBeobachter!$A$2:$B$4318,2,FALSE)</f>
        <v>#N/A</v>
      </c>
      <c r="R720" s="4" t="str">
        <f>IF(Eingabe!K736&lt;&gt; "",VLOOKUP(Eingabe!K736,tblBeobachter!$A$2:$B$4318,2,FALSE),"")</f>
        <v/>
      </c>
      <c r="S720" s="4" t="str">
        <f>IF(Eingabe!N736 &lt;&gt; "",VLOOKUP(Eingabe!N736,tlbLebensraumtyp!A$2:B$26,2,FALSE),"")</f>
        <v/>
      </c>
      <c r="T720" s="4" t="str">
        <f>IF(Eingabe!O736&lt;&gt;"",VLOOKUP(Eingabe!O736,tlbLebensraumtyp!A$2:B$26,2,FALSE)," ")</f>
        <v xml:space="preserve"> </v>
      </c>
    </row>
    <row r="721" spans="1:20" x14ac:dyDescent="0.25">
      <c r="A721" s="36">
        <f>+Eingabe!A737</f>
        <v>0</v>
      </c>
      <c r="B721" s="4" t="e">
        <f>VLOOKUP(Eingabe!Q737,tblArt!$A$2:$B$321,2,FALSE)</f>
        <v>#N/A</v>
      </c>
      <c r="C721" s="4" t="e">
        <f>VLOOKUP(Eingabe!B737,tblGemeinde!A$2:D$2867,4,FALSE)</f>
        <v>#N/A</v>
      </c>
      <c r="D721" s="4" t="e">
        <f>VLOOKUP(Eingabe!R737,tblAnzahl!A$2:D$6,4,FALSE)</f>
        <v>#N/A</v>
      </c>
      <c r="E721" s="18" t="str">
        <f>IF(Eingabe!S737&lt;&gt;"",Eingabe!S737,"")</f>
        <v/>
      </c>
      <c r="F721" s="4" t="e">
        <f>VLOOKUP(Eingabe!T737,tblBemerkung!A$2:B$8,2,FALSE)</f>
        <v>#N/A</v>
      </c>
      <c r="G721" s="35">
        <f>+Eingabe!C737</f>
        <v>0</v>
      </c>
      <c r="H721" s="4">
        <f>+Eingabe!H737</f>
        <v>0</v>
      </c>
      <c r="I721" s="4">
        <f>+Eingabe!D737</f>
        <v>0</v>
      </c>
      <c r="J721" s="4">
        <f>IF((Eingabe!E737&lt;&gt;""),Eingabe!E737,Eingabe!D737)</f>
        <v>0</v>
      </c>
      <c r="K721" s="4">
        <f>+Eingabe!F737</f>
        <v>0</v>
      </c>
      <c r="L721" s="4">
        <f>IF((Eingabe!G737&lt;&gt;""),Eingabe!G737,Eingabe!F737)</f>
        <v>0</v>
      </c>
      <c r="M721" s="4">
        <f>+Eingabe!I737</f>
        <v>0</v>
      </c>
      <c r="N721" s="5" t="str">
        <f>IF(Eingabe!L737&lt;&gt; "",Eingabe!L737,"")</f>
        <v/>
      </c>
      <c r="O721" s="4" t="str">
        <f>IF(Eingabe!M737 &lt;&gt; "", VLOOKUP(Eingabe!M737,tblRFQZusatz!A$2:B$4,2,FALSE),"")</f>
        <v/>
      </c>
      <c r="P721" s="16">
        <f>+Eingabe!P737</f>
        <v>0</v>
      </c>
      <c r="Q721" s="4" t="e">
        <f>VLOOKUP(Eingabe!J737,tblBeobachter!$A$2:$B$4318,2,FALSE)</f>
        <v>#N/A</v>
      </c>
      <c r="R721" s="4" t="str">
        <f>IF(Eingabe!K737&lt;&gt; "",VLOOKUP(Eingabe!K737,tblBeobachter!$A$2:$B$4318,2,FALSE),"")</f>
        <v/>
      </c>
      <c r="S721" s="4" t="str">
        <f>IF(Eingabe!N737 &lt;&gt; "",VLOOKUP(Eingabe!N737,tlbLebensraumtyp!A$2:B$26,2,FALSE),"")</f>
        <v/>
      </c>
      <c r="T721" s="4" t="str">
        <f>IF(Eingabe!O737&lt;&gt;"",VLOOKUP(Eingabe!O737,tlbLebensraumtyp!A$2:B$26,2,FALSE)," ")</f>
        <v xml:space="preserve"> </v>
      </c>
    </row>
    <row r="722" spans="1:20" x14ac:dyDescent="0.25">
      <c r="A722" s="36">
        <f>+Eingabe!A738</f>
        <v>0</v>
      </c>
      <c r="B722" s="4" t="e">
        <f>VLOOKUP(Eingabe!Q738,tblArt!$A$2:$B$321,2,FALSE)</f>
        <v>#N/A</v>
      </c>
      <c r="C722" s="4" t="e">
        <f>VLOOKUP(Eingabe!B738,tblGemeinde!A$2:D$2867,4,FALSE)</f>
        <v>#N/A</v>
      </c>
      <c r="D722" s="4" t="e">
        <f>VLOOKUP(Eingabe!R738,tblAnzahl!A$2:D$6,4,FALSE)</f>
        <v>#N/A</v>
      </c>
      <c r="E722" s="18" t="str">
        <f>IF(Eingabe!S738&lt;&gt;"",Eingabe!S738,"")</f>
        <v/>
      </c>
      <c r="F722" s="4" t="e">
        <f>VLOOKUP(Eingabe!T738,tblBemerkung!A$2:B$8,2,FALSE)</f>
        <v>#N/A</v>
      </c>
      <c r="G722" s="35">
        <f>+Eingabe!C738</f>
        <v>0</v>
      </c>
      <c r="H722" s="4">
        <f>+Eingabe!H738</f>
        <v>0</v>
      </c>
      <c r="I722" s="4">
        <f>+Eingabe!D738</f>
        <v>0</v>
      </c>
      <c r="J722" s="4">
        <f>IF((Eingabe!E738&lt;&gt;""),Eingabe!E738,Eingabe!D738)</f>
        <v>0</v>
      </c>
      <c r="K722" s="4">
        <f>+Eingabe!F738</f>
        <v>0</v>
      </c>
      <c r="L722" s="4">
        <f>IF((Eingabe!G738&lt;&gt;""),Eingabe!G738,Eingabe!F738)</f>
        <v>0</v>
      </c>
      <c r="M722" s="4">
        <f>+Eingabe!I738</f>
        <v>0</v>
      </c>
      <c r="N722" s="5" t="str">
        <f>IF(Eingabe!L738&lt;&gt; "",Eingabe!L738,"")</f>
        <v/>
      </c>
      <c r="O722" s="4" t="str">
        <f>IF(Eingabe!M738 &lt;&gt; "", VLOOKUP(Eingabe!M738,tblRFQZusatz!A$2:B$4,2,FALSE),"")</f>
        <v/>
      </c>
      <c r="P722" s="16">
        <f>+Eingabe!P738</f>
        <v>0</v>
      </c>
      <c r="Q722" s="4" t="e">
        <f>VLOOKUP(Eingabe!J738,tblBeobachter!$A$2:$B$4318,2,FALSE)</f>
        <v>#N/A</v>
      </c>
      <c r="R722" s="4" t="str">
        <f>IF(Eingabe!K738&lt;&gt; "",VLOOKUP(Eingabe!K738,tblBeobachter!$A$2:$B$4318,2,FALSE),"")</f>
        <v/>
      </c>
      <c r="S722" s="4" t="str">
        <f>IF(Eingabe!N738 &lt;&gt; "",VLOOKUP(Eingabe!N738,tlbLebensraumtyp!A$2:B$26,2,FALSE),"")</f>
        <v/>
      </c>
      <c r="T722" s="4" t="str">
        <f>IF(Eingabe!O738&lt;&gt;"",VLOOKUP(Eingabe!O738,tlbLebensraumtyp!A$2:B$26,2,FALSE)," ")</f>
        <v xml:space="preserve"> </v>
      </c>
    </row>
    <row r="723" spans="1:20" x14ac:dyDescent="0.25">
      <c r="A723" s="36">
        <f>+Eingabe!A739</f>
        <v>0</v>
      </c>
      <c r="B723" s="4" t="e">
        <f>VLOOKUP(Eingabe!Q739,tblArt!$A$2:$B$321,2,FALSE)</f>
        <v>#N/A</v>
      </c>
      <c r="C723" s="4" t="e">
        <f>VLOOKUP(Eingabe!B739,tblGemeinde!A$2:D$2867,4,FALSE)</f>
        <v>#N/A</v>
      </c>
      <c r="D723" s="4" t="e">
        <f>VLOOKUP(Eingabe!R739,tblAnzahl!A$2:D$6,4,FALSE)</f>
        <v>#N/A</v>
      </c>
      <c r="E723" s="18" t="str">
        <f>IF(Eingabe!S739&lt;&gt;"",Eingabe!S739,"")</f>
        <v/>
      </c>
      <c r="F723" s="4" t="e">
        <f>VLOOKUP(Eingabe!T739,tblBemerkung!A$2:B$8,2,FALSE)</f>
        <v>#N/A</v>
      </c>
      <c r="G723" s="35">
        <f>+Eingabe!C739</f>
        <v>0</v>
      </c>
      <c r="H723" s="4">
        <f>+Eingabe!H739</f>
        <v>0</v>
      </c>
      <c r="I723" s="4">
        <f>+Eingabe!D739</f>
        <v>0</v>
      </c>
      <c r="J723" s="4">
        <f>IF((Eingabe!E739&lt;&gt;""),Eingabe!E739,Eingabe!D739)</f>
        <v>0</v>
      </c>
      <c r="K723" s="4">
        <f>+Eingabe!F739</f>
        <v>0</v>
      </c>
      <c r="L723" s="4">
        <f>IF((Eingabe!G739&lt;&gt;""),Eingabe!G739,Eingabe!F739)</f>
        <v>0</v>
      </c>
      <c r="M723" s="4">
        <f>+Eingabe!I739</f>
        <v>0</v>
      </c>
      <c r="N723" s="5" t="str">
        <f>IF(Eingabe!L739&lt;&gt; "",Eingabe!L739,"")</f>
        <v/>
      </c>
      <c r="O723" s="4" t="str">
        <f>IF(Eingabe!M739 &lt;&gt; "", VLOOKUP(Eingabe!M739,tblRFQZusatz!A$2:B$4,2,FALSE),"")</f>
        <v/>
      </c>
      <c r="P723" s="16">
        <f>+Eingabe!P739</f>
        <v>0</v>
      </c>
      <c r="Q723" s="4" t="e">
        <f>VLOOKUP(Eingabe!J739,tblBeobachter!$A$2:$B$4318,2,FALSE)</f>
        <v>#N/A</v>
      </c>
      <c r="R723" s="4" t="str">
        <f>IF(Eingabe!K739&lt;&gt; "",VLOOKUP(Eingabe!K739,tblBeobachter!$A$2:$B$4318,2,FALSE),"")</f>
        <v/>
      </c>
      <c r="S723" s="4" t="str">
        <f>IF(Eingabe!N739 &lt;&gt; "",VLOOKUP(Eingabe!N739,tlbLebensraumtyp!A$2:B$26,2,FALSE),"")</f>
        <v/>
      </c>
      <c r="T723" s="4" t="str">
        <f>IF(Eingabe!O739&lt;&gt;"",VLOOKUP(Eingabe!O739,tlbLebensraumtyp!A$2:B$26,2,FALSE)," ")</f>
        <v xml:space="preserve"> </v>
      </c>
    </row>
    <row r="724" spans="1:20" x14ac:dyDescent="0.25">
      <c r="A724" s="36">
        <f>+Eingabe!A740</f>
        <v>0</v>
      </c>
      <c r="B724" s="4" t="e">
        <f>VLOOKUP(Eingabe!Q740,tblArt!$A$2:$B$321,2,FALSE)</f>
        <v>#N/A</v>
      </c>
      <c r="C724" s="4" t="e">
        <f>VLOOKUP(Eingabe!B740,tblGemeinde!A$2:D$2867,4,FALSE)</f>
        <v>#N/A</v>
      </c>
      <c r="D724" s="4" t="e">
        <f>VLOOKUP(Eingabe!R740,tblAnzahl!A$2:D$6,4,FALSE)</f>
        <v>#N/A</v>
      </c>
      <c r="E724" s="18" t="str">
        <f>IF(Eingabe!S740&lt;&gt;"",Eingabe!S740,"")</f>
        <v/>
      </c>
      <c r="F724" s="4" t="e">
        <f>VLOOKUP(Eingabe!T740,tblBemerkung!A$2:B$8,2,FALSE)</f>
        <v>#N/A</v>
      </c>
      <c r="G724" s="35">
        <f>+Eingabe!C740</f>
        <v>0</v>
      </c>
      <c r="H724" s="4">
        <f>+Eingabe!H740</f>
        <v>0</v>
      </c>
      <c r="I724" s="4">
        <f>+Eingabe!D740</f>
        <v>0</v>
      </c>
      <c r="J724" s="4">
        <f>IF((Eingabe!E740&lt;&gt;""),Eingabe!E740,Eingabe!D740)</f>
        <v>0</v>
      </c>
      <c r="K724" s="4">
        <f>+Eingabe!F740</f>
        <v>0</v>
      </c>
      <c r="L724" s="4">
        <f>IF((Eingabe!G740&lt;&gt;""),Eingabe!G740,Eingabe!F740)</f>
        <v>0</v>
      </c>
      <c r="M724" s="4">
        <f>+Eingabe!I740</f>
        <v>0</v>
      </c>
      <c r="N724" s="5" t="str">
        <f>IF(Eingabe!L740&lt;&gt; "",Eingabe!L740,"")</f>
        <v/>
      </c>
      <c r="O724" s="4" t="str">
        <f>IF(Eingabe!M740 &lt;&gt; "", VLOOKUP(Eingabe!M740,tblRFQZusatz!A$2:B$4,2,FALSE),"")</f>
        <v/>
      </c>
      <c r="P724" s="16">
        <f>+Eingabe!P740</f>
        <v>0</v>
      </c>
      <c r="Q724" s="4" t="e">
        <f>VLOOKUP(Eingabe!J740,tblBeobachter!$A$2:$B$4318,2,FALSE)</f>
        <v>#N/A</v>
      </c>
      <c r="R724" s="4" t="str">
        <f>IF(Eingabe!K740&lt;&gt; "",VLOOKUP(Eingabe!K740,tblBeobachter!$A$2:$B$4318,2,FALSE),"")</f>
        <v/>
      </c>
      <c r="S724" s="4" t="str">
        <f>IF(Eingabe!N740 &lt;&gt; "",VLOOKUP(Eingabe!N740,tlbLebensraumtyp!A$2:B$26,2,FALSE),"")</f>
        <v/>
      </c>
      <c r="T724" s="4" t="str">
        <f>IF(Eingabe!O740&lt;&gt;"",VLOOKUP(Eingabe!O740,tlbLebensraumtyp!A$2:B$26,2,FALSE)," ")</f>
        <v xml:space="preserve"> </v>
      </c>
    </row>
    <row r="725" spans="1:20" x14ac:dyDescent="0.25">
      <c r="A725" s="36">
        <f>+Eingabe!A741</f>
        <v>0</v>
      </c>
      <c r="B725" s="4" t="e">
        <f>VLOOKUP(Eingabe!Q741,tblArt!$A$2:$B$321,2,FALSE)</f>
        <v>#N/A</v>
      </c>
      <c r="C725" s="4" t="e">
        <f>VLOOKUP(Eingabe!B741,tblGemeinde!A$2:D$2867,4,FALSE)</f>
        <v>#N/A</v>
      </c>
      <c r="D725" s="4" t="e">
        <f>VLOOKUP(Eingabe!R741,tblAnzahl!A$2:D$6,4,FALSE)</f>
        <v>#N/A</v>
      </c>
      <c r="E725" s="18" t="str">
        <f>IF(Eingabe!S741&lt;&gt;"",Eingabe!S741,"")</f>
        <v/>
      </c>
      <c r="F725" s="4" t="e">
        <f>VLOOKUP(Eingabe!T741,tblBemerkung!A$2:B$8,2,FALSE)</f>
        <v>#N/A</v>
      </c>
      <c r="G725" s="35">
        <f>+Eingabe!C741</f>
        <v>0</v>
      </c>
      <c r="H725" s="4">
        <f>+Eingabe!H741</f>
        <v>0</v>
      </c>
      <c r="I725" s="4">
        <f>+Eingabe!D741</f>
        <v>0</v>
      </c>
      <c r="J725" s="4">
        <f>IF((Eingabe!E741&lt;&gt;""),Eingabe!E741,Eingabe!D741)</f>
        <v>0</v>
      </c>
      <c r="K725" s="4">
        <f>+Eingabe!F741</f>
        <v>0</v>
      </c>
      <c r="L725" s="4">
        <f>IF((Eingabe!G741&lt;&gt;""),Eingabe!G741,Eingabe!F741)</f>
        <v>0</v>
      </c>
      <c r="M725" s="4">
        <f>+Eingabe!I741</f>
        <v>0</v>
      </c>
      <c r="N725" s="5" t="str">
        <f>IF(Eingabe!L741&lt;&gt; "",Eingabe!L741,"")</f>
        <v/>
      </c>
      <c r="O725" s="4" t="str">
        <f>IF(Eingabe!M741 &lt;&gt; "", VLOOKUP(Eingabe!M741,tblRFQZusatz!A$2:B$4,2,FALSE),"")</f>
        <v/>
      </c>
      <c r="P725" s="16">
        <f>+Eingabe!P741</f>
        <v>0</v>
      </c>
      <c r="Q725" s="4" t="e">
        <f>VLOOKUP(Eingabe!J741,tblBeobachter!$A$2:$B$4318,2,FALSE)</f>
        <v>#N/A</v>
      </c>
      <c r="R725" s="4" t="str">
        <f>IF(Eingabe!K741&lt;&gt; "",VLOOKUP(Eingabe!K741,tblBeobachter!$A$2:$B$4318,2,FALSE),"")</f>
        <v/>
      </c>
      <c r="S725" s="4" t="str">
        <f>IF(Eingabe!N741 &lt;&gt; "",VLOOKUP(Eingabe!N741,tlbLebensraumtyp!A$2:B$26,2,FALSE),"")</f>
        <v/>
      </c>
      <c r="T725" s="4" t="str">
        <f>IF(Eingabe!O741&lt;&gt;"",VLOOKUP(Eingabe!O741,tlbLebensraumtyp!A$2:B$26,2,FALSE)," ")</f>
        <v xml:space="preserve"> </v>
      </c>
    </row>
    <row r="726" spans="1:20" x14ac:dyDescent="0.25">
      <c r="A726" s="36">
        <f>+Eingabe!A742</f>
        <v>0</v>
      </c>
      <c r="B726" s="4" t="e">
        <f>VLOOKUP(Eingabe!Q742,tblArt!$A$2:$B$321,2,FALSE)</f>
        <v>#N/A</v>
      </c>
      <c r="C726" s="4" t="e">
        <f>VLOOKUP(Eingabe!B742,tblGemeinde!A$2:D$2867,4,FALSE)</f>
        <v>#N/A</v>
      </c>
      <c r="D726" s="4" t="e">
        <f>VLOOKUP(Eingabe!R742,tblAnzahl!A$2:D$6,4,FALSE)</f>
        <v>#N/A</v>
      </c>
      <c r="E726" s="18" t="str">
        <f>IF(Eingabe!S742&lt;&gt;"",Eingabe!S742,"")</f>
        <v/>
      </c>
      <c r="F726" s="4" t="e">
        <f>VLOOKUP(Eingabe!T742,tblBemerkung!A$2:B$8,2,FALSE)</f>
        <v>#N/A</v>
      </c>
      <c r="G726" s="35">
        <f>+Eingabe!C742</f>
        <v>0</v>
      </c>
      <c r="H726" s="4">
        <f>+Eingabe!H742</f>
        <v>0</v>
      </c>
      <c r="I726" s="4">
        <f>+Eingabe!D742</f>
        <v>0</v>
      </c>
      <c r="J726" s="4">
        <f>IF((Eingabe!E742&lt;&gt;""),Eingabe!E742,Eingabe!D742)</f>
        <v>0</v>
      </c>
      <c r="K726" s="4">
        <f>+Eingabe!F742</f>
        <v>0</v>
      </c>
      <c r="L726" s="4">
        <f>IF((Eingabe!G742&lt;&gt;""),Eingabe!G742,Eingabe!F742)</f>
        <v>0</v>
      </c>
      <c r="M726" s="4">
        <f>+Eingabe!I742</f>
        <v>0</v>
      </c>
      <c r="N726" s="5" t="str">
        <f>IF(Eingabe!L742&lt;&gt; "",Eingabe!L742,"")</f>
        <v/>
      </c>
      <c r="O726" s="4" t="str">
        <f>IF(Eingabe!M742 &lt;&gt; "", VLOOKUP(Eingabe!M742,tblRFQZusatz!A$2:B$4,2,FALSE),"")</f>
        <v/>
      </c>
      <c r="P726" s="16">
        <f>+Eingabe!P742</f>
        <v>0</v>
      </c>
      <c r="Q726" s="4" t="e">
        <f>VLOOKUP(Eingabe!J742,tblBeobachter!$A$2:$B$4318,2,FALSE)</f>
        <v>#N/A</v>
      </c>
      <c r="R726" s="4" t="str">
        <f>IF(Eingabe!K742&lt;&gt; "",VLOOKUP(Eingabe!K742,tblBeobachter!$A$2:$B$4318,2,FALSE),"")</f>
        <v/>
      </c>
      <c r="S726" s="4" t="str">
        <f>IF(Eingabe!N742 &lt;&gt; "",VLOOKUP(Eingabe!N742,tlbLebensraumtyp!A$2:B$26,2,FALSE),"")</f>
        <v/>
      </c>
      <c r="T726" s="4" t="str">
        <f>IF(Eingabe!O742&lt;&gt;"",VLOOKUP(Eingabe!O742,tlbLebensraumtyp!A$2:B$26,2,FALSE)," ")</f>
        <v xml:space="preserve"> </v>
      </c>
    </row>
    <row r="727" spans="1:20" x14ac:dyDescent="0.25">
      <c r="A727" s="36">
        <f>+Eingabe!A743</f>
        <v>0</v>
      </c>
      <c r="B727" s="4" t="e">
        <f>VLOOKUP(Eingabe!Q743,tblArt!$A$2:$B$321,2,FALSE)</f>
        <v>#N/A</v>
      </c>
      <c r="C727" s="4" t="e">
        <f>VLOOKUP(Eingabe!B743,tblGemeinde!A$2:D$2867,4,FALSE)</f>
        <v>#N/A</v>
      </c>
      <c r="D727" s="4" t="e">
        <f>VLOOKUP(Eingabe!R743,tblAnzahl!A$2:D$6,4,FALSE)</f>
        <v>#N/A</v>
      </c>
      <c r="E727" s="18" t="str">
        <f>IF(Eingabe!S743&lt;&gt;"",Eingabe!S743,"")</f>
        <v/>
      </c>
      <c r="F727" s="4" t="e">
        <f>VLOOKUP(Eingabe!T743,tblBemerkung!A$2:B$8,2,FALSE)</f>
        <v>#N/A</v>
      </c>
      <c r="G727" s="35">
        <f>+Eingabe!C743</f>
        <v>0</v>
      </c>
      <c r="H727" s="4">
        <f>+Eingabe!H743</f>
        <v>0</v>
      </c>
      <c r="I727" s="4">
        <f>+Eingabe!D743</f>
        <v>0</v>
      </c>
      <c r="J727" s="4">
        <f>IF((Eingabe!E743&lt;&gt;""),Eingabe!E743,Eingabe!D743)</f>
        <v>0</v>
      </c>
      <c r="K727" s="4">
        <f>+Eingabe!F743</f>
        <v>0</v>
      </c>
      <c r="L727" s="4">
        <f>IF((Eingabe!G743&lt;&gt;""),Eingabe!G743,Eingabe!F743)</f>
        <v>0</v>
      </c>
      <c r="M727" s="4">
        <f>+Eingabe!I743</f>
        <v>0</v>
      </c>
      <c r="N727" s="5" t="str">
        <f>IF(Eingabe!L743&lt;&gt; "",Eingabe!L743,"")</f>
        <v/>
      </c>
      <c r="O727" s="4" t="str">
        <f>IF(Eingabe!M743 &lt;&gt; "", VLOOKUP(Eingabe!M743,tblRFQZusatz!A$2:B$4,2,FALSE),"")</f>
        <v/>
      </c>
      <c r="P727" s="16">
        <f>+Eingabe!P743</f>
        <v>0</v>
      </c>
      <c r="Q727" s="4" t="e">
        <f>VLOOKUP(Eingabe!J743,tblBeobachter!$A$2:$B$4318,2,FALSE)</f>
        <v>#N/A</v>
      </c>
      <c r="R727" s="4" t="str">
        <f>IF(Eingabe!K743&lt;&gt; "",VLOOKUP(Eingabe!K743,tblBeobachter!$A$2:$B$4318,2,FALSE),"")</f>
        <v/>
      </c>
      <c r="S727" s="4" t="str">
        <f>IF(Eingabe!N743 &lt;&gt; "",VLOOKUP(Eingabe!N743,tlbLebensraumtyp!A$2:B$26,2,FALSE),"")</f>
        <v/>
      </c>
      <c r="T727" s="4" t="str">
        <f>IF(Eingabe!O743&lt;&gt;"",VLOOKUP(Eingabe!O743,tlbLebensraumtyp!A$2:B$26,2,FALSE)," ")</f>
        <v xml:space="preserve"> </v>
      </c>
    </row>
    <row r="728" spans="1:20" x14ac:dyDescent="0.25">
      <c r="A728" s="36">
        <f>+Eingabe!A744</f>
        <v>0</v>
      </c>
      <c r="B728" s="4" t="e">
        <f>VLOOKUP(Eingabe!Q744,tblArt!$A$2:$B$321,2,FALSE)</f>
        <v>#N/A</v>
      </c>
      <c r="C728" s="4" t="e">
        <f>VLOOKUP(Eingabe!B744,tblGemeinde!A$2:D$2867,4,FALSE)</f>
        <v>#N/A</v>
      </c>
      <c r="D728" s="4" t="e">
        <f>VLOOKUP(Eingabe!R744,tblAnzahl!A$2:D$6,4,FALSE)</f>
        <v>#N/A</v>
      </c>
      <c r="E728" s="18" t="str">
        <f>IF(Eingabe!S744&lt;&gt;"",Eingabe!S744,"")</f>
        <v/>
      </c>
      <c r="F728" s="4" t="e">
        <f>VLOOKUP(Eingabe!T744,tblBemerkung!A$2:B$8,2,FALSE)</f>
        <v>#N/A</v>
      </c>
      <c r="G728" s="35">
        <f>+Eingabe!C744</f>
        <v>0</v>
      </c>
      <c r="H728" s="4">
        <f>+Eingabe!H744</f>
        <v>0</v>
      </c>
      <c r="I728" s="4">
        <f>+Eingabe!D744</f>
        <v>0</v>
      </c>
      <c r="J728" s="4">
        <f>IF((Eingabe!E744&lt;&gt;""),Eingabe!E744,Eingabe!D744)</f>
        <v>0</v>
      </c>
      <c r="K728" s="4">
        <f>+Eingabe!F744</f>
        <v>0</v>
      </c>
      <c r="L728" s="4">
        <f>IF((Eingabe!G744&lt;&gt;""),Eingabe!G744,Eingabe!F744)</f>
        <v>0</v>
      </c>
      <c r="M728" s="4">
        <f>+Eingabe!I744</f>
        <v>0</v>
      </c>
      <c r="N728" s="5" t="str">
        <f>IF(Eingabe!L744&lt;&gt; "",Eingabe!L744,"")</f>
        <v/>
      </c>
      <c r="O728" s="4" t="str">
        <f>IF(Eingabe!M744 &lt;&gt; "", VLOOKUP(Eingabe!M744,tblRFQZusatz!A$2:B$4,2,FALSE),"")</f>
        <v/>
      </c>
      <c r="P728" s="16">
        <f>+Eingabe!P744</f>
        <v>0</v>
      </c>
      <c r="Q728" s="4" t="e">
        <f>VLOOKUP(Eingabe!J744,tblBeobachter!$A$2:$B$4318,2,FALSE)</f>
        <v>#N/A</v>
      </c>
      <c r="R728" s="4" t="str">
        <f>IF(Eingabe!K744&lt;&gt; "",VLOOKUP(Eingabe!K744,tblBeobachter!$A$2:$B$4318,2,FALSE),"")</f>
        <v/>
      </c>
      <c r="S728" s="4" t="str">
        <f>IF(Eingabe!N744 &lt;&gt; "",VLOOKUP(Eingabe!N744,tlbLebensraumtyp!A$2:B$26,2,FALSE),"")</f>
        <v/>
      </c>
      <c r="T728" s="4" t="str">
        <f>IF(Eingabe!O744&lt;&gt;"",VLOOKUP(Eingabe!O744,tlbLebensraumtyp!A$2:B$26,2,FALSE)," ")</f>
        <v xml:space="preserve"> </v>
      </c>
    </row>
    <row r="729" spans="1:20" x14ac:dyDescent="0.25">
      <c r="A729" s="36">
        <f>+Eingabe!A745</f>
        <v>0</v>
      </c>
      <c r="B729" s="4" t="e">
        <f>VLOOKUP(Eingabe!Q745,tblArt!$A$2:$B$321,2,FALSE)</f>
        <v>#N/A</v>
      </c>
      <c r="C729" s="4" t="e">
        <f>VLOOKUP(Eingabe!B745,tblGemeinde!A$2:D$2867,4,FALSE)</f>
        <v>#N/A</v>
      </c>
      <c r="D729" s="4" t="e">
        <f>VLOOKUP(Eingabe!R745,tblAnzahl!A$2:D$6,4,FALSE)</f>
        <v>#N/A</v>
      </c>
      <c r="E729" s="18" t="str">
        <f>IF(Eingabe!S745&lt;&gt;"",Eingabe!S745,"")</f>
        <v/>
      </c>
      <c r="F729" s="4" t="e">
        <f>VLOOKUP(Eingabe!T745,tblBemerkung!A$2:B$8,2,FALSE)</f>
        <v>#N/A</v>
      </c>
      <c r="G729" s="35">
        <f>+Eingabe!C745</f>
        <v>0</v>
      </c>
      <c r="H729" s="4">
        <f>+Eingabe!H745</f>
        <v>0</v>
      </c>
      <c r="I729" s="4">
        <f>+Eingabe!D745</f>
        <v>0</v>
      </c>
      <c r="J729" s="4">
        <f>IF((Eingabe!E745&lt;&gt;""),Eingabe!E745,Eingabe!D745)</f>
        <v>0</v>
      </c>
      <c r="K729" s="4">
        <f>+Eingabe!F745</f>
        <v>0</v>
      </c>
      <c r="L729" s="4">
        <f>IF((Eingabe!G745&lt;&gt;""),Eingabe!G745,Eingabe!F745)</f>
        <v>0</v>
      </c>
      <c r="M729" s="4">
        <f>+Eingabe!I745</f>
        <v>0</v>
      </c>
      <c r="N729" s="5" t="str">
        <f>IF(Eingabe!L745&lt;&gt; "",Eingabe!L745,"")</f>
        <v/>
      </c>
      <c r="O729" s="4" t="str">
        <f>IF(Eingabe!M745 &lt;&gt; "", VLOOKUP(Eingabe!M745,tblRFQZusatz!A$2:B$4,2,FALSE),"")</f>
        <v/>
      </c>
      <c r="P729" s="16">
        <f>+Eingabe!P745</f>
        <v>0</v>
      </c>
      <c r="Q729" s="4" t="e">
        <f>VLOOKUP(Eingabe!J745,tblBeobachter!$A$2:$B$4318,2,FALSE)</f>
        <v>#N/A</v>
      </c>
      <c r="R729" s="4" t="str">
        <f>IF(Eingabe!K745&lt;&gt; "",VLOOKUP(Eingabe!K745,tblBeobachter!$A$2:$B$4318,2,FALSE),"")</f>
        <v/>
      </c>
      <c r="S729" s="4" t="str">
        <f>IF(Eingabe!N745 &lt;&gt; "",VLOOKUP(Eingabe!N745,tlbLebensraumtyp!A$2:B$26,2,FALSE),"")</f>
        <v/>
      </c>
      <c r="T729" s="4" t="str">
        <f>IF(Eingabe!O745&lt;&gt;"",VLOOKUP(Eingabe!O745,tlbLebensraumtyp!A$2:B$26,2,FALSE)," ")</f>
        <v xml:space="preserve"> </v>
      </c>
    </row>
    <row r="730" spans="1:20" x14ac:dyDescent="0.25">
      <c r="A730" s="36">
        <f>+Eingabe!A746</f>
        <v>0</v>
      </c>
      <c r="B730" s="4" t="e">
        <f>VLOOKUP(Eingabe!Q746,tblArt!$A$2:$B$321,2,FALSE)</f>
        <v>#N/A</v>
      </c>
      <c r="C730" s="4" t="e">
        <f>VLOOKUP(Eingabe!B746,tblGemeinde!A$2:D$2867,4,FALSE)</f>
        <v>#N/A</v>
      </c>
      <c r="D730" s="4" t="e">
        <f>VLOOKUP(Eingabe!R746,tblAnzahl!A$2:D$6,4,FALSE)</f>
        <v>#N/A</v>
      </c>
      <c r="E730" s="18" t="str">
        <f>IF(Eingabe!S746&lt;&gt;"",Eingabe!S746,"")</f>
        <v/>
      </c>
      <c r="F730" s="4" t="e">
        <f>VLOOKUP(Eingabe!T746,tblBemerkung!A$2:B$8,2,FALSE)</f>
        <v>#N/A</v>
      </c>
      <c r="G730" s="35">
        <f>+Eingabe!C746</f>
        <v>0</v>
      </c>
      <c r="H730" s="4">
        <f>+Eingabe!H746</f>
        <v>0</v>
      </c>
      <c r="I730" s="4">
        <f>+Eingabe!D746</f>
        <v>0</v>
      </c>
      <c r="J730" s="4">
        <f>IF((Eingabe!E746&lt;&gt;""),Eingabe!E746,Eingabe!D746)</f>
        <v>0</v>
      </c>
      <c r="K730" s="4">
        <f>+Eingabe!F746</f>
        <v>0</v>
      </c>
      <c r="L730" s="4">
        <f>IF((Eingabe!G746&lt;&gt;""),Eingabe!G746,Eingabe!F746)</f>
        <v>0</v>
      </c>
      <c r="M730" s="4">
        <f>+Eingabe!I746</f>
        <v>0</v>
      </c>
      <c r="N730" s="5" t="str">
        <f>IF(Eingabe!L746&lt;&gt; "",Eingabe!L746,"")</f>
        <v/>
      </c>
      <c r="O730" s="4" t="str">
        <f>IF(Eingabe!M746 &lt;&gt; "", VLOOKUP(Eingabe!M746,tblRFQZusatz!A$2:B$4,2,FALSE),"")</f>
        <v/>
      </c>
      <c r="P730" s="16">
        <f>+Eingabe!P746</f>
        <v>0</v>
      </c>
      <c r="Q730" s="4" t="e">
        <f>VLOOKUP(Eingabe!J746,tblBeobachter!$A$2:$B$4318,2,FALSE)</f>
        <v>#N/A</v>
      </c>
      <c r="R730" s="4" t="str">
        <f>IF(Eingabe!K746&lt;&gt; "",VLOOKUP(Eingabe!K746,tblBeobachter!$A$2:$B$4318,2,FALSE),"")</f>
        <v/>
      </c>
      <c r="S730" s="4" t="str">
        <f>IF(Eingabe!N746 &lt;&gt; "",VLOOKUP(Eingabe!N746,tlbLebensraumtyp!A$2:B$26,2,FALSE),"")</f>
        <v/>
      </c>
      <c r="T730" s="4" t="str">
        <f>IF(Eingabe!O746&lt;&gt;"",VLOOKUP(Eingabe!O746,tlbLebensraumtyp!A$2:B$26,2,FALSE)," ")</f>
        <v xml:space="preserve"> </v>
      </c>
    </row>
    <row r="731" spans="1:20" x14ac:dyDescent="0.25">
      <c r="A731" s="36">
        <f>+Eingabe!A747</f>
        <v>0</v>
      </c>
      <c r="B731" s="4" t="e">
        <f>VLOOKUP(Eingabe!Q747,tblArt!$A$2:$B$321,2,FALSE)</f>
        <v>#N/A</v>
      </c>
      <c r="C731" s="4" t="e">
        <f>VLOOKUP(Eingabe!B747,tblGemeinde!A$2:D$2867,4,FALSE)</f>
        <v>#N/A</v>
      </c>
      <c r="D731" s="4" t="e">
        <f>VLOOKUP(Eingabe!R747,tblAnzahl!A$2:D$6,4,FALSE)</f>
        <v>#N/A</v>
      </c>
      <c r="E731" s="18" t="str">
        <f>IF(Eingabe!S747&lt;&gt;"",Eingabe!S747,"")</f>
        <v/>
      </c>
      <c r="F731" s="4" t="e">
        <f>VLOOKUP(Eingabe!T747,tblBemerkung!A$2:B$8,2,FALSE)</f>
        <v>#N/A</v>
      </c>
      <c r="G731" s="35">
        <f>+Eingabe!C747</f>
        <v>0</v>
      </c>
      <c r="H731" s="4">
        <f>+Eingabe!H747</f>
        <v>0</v>
      </c>
      <c r="I731" s="4">
        <f>+Eingabe!D747</f>
        <v>0</v>
      </c>
      <c r="J731" s="4">
        <f>IF((Eingabe!E747&lt;&gt;""),Eingabe!E747,Eingabe!D747)</f>
        <v>0</v>
      </c>
      <c r="K731" s="4">
        <f>+Eingabe!F747</f>
        <v>0</v>
      </c>
      <c r="L731" s="4">
        <f>IF((Eingabe!G747&lt;&gt;""),Eingabe!G747,Eingabe!F747)</f>
        <v>0</v>
      </c>
      <c r="M731" s="4">
        <f>+Eingabe!I747</f>
        <v>0</v>
      </c>
      <c r="N731" s="5" t="str">
        <f>IF(Eingabe!L747&lt;&gt; "",Eingabe!L747,"")</f>
        <v/>
      </c>
      <c r="O731" s="4" t="str">
        <f>IF(Eingabe!M747 &lt;&gt; "", VLOOKUP(Eingabe!M747,tblRFQZusatz!A$2:B$4,2,FALSE),"")</f>
        <v/>
      </c>
      <c r="P731" s="16">
        <f>+Eingabe!P747</f>
        <v>0</v>
      </c>
      <c r="Q731" s="4" t="e">
        <f>VLOOKUP(Eingabe!J747,tblBeobachter!$A$2:$B$4318,2,FALSE)</f>
        <v>#N/A</v>
      </c>
      <c r="R731" s="4" t="str">
        <f>IF(Eingabe!K747&lt;&gt; "",VLOOKUP(Eingabe!K747,tblBeobachter!$A$2:$B$4318,2,FALSE),"")</f>
        <v/>
      </c>
      <c r="S731" s="4" t="str">
        <f>IF(Eingabe!N747 &lt;&gt; "",VLOOKUP(Eingabe!N747,tlbLebensraumtyp!A$2:B$26,2,FALSE),"")</f>
        <v/>
      </c>
      <c r="T731" s="4" t="str">
        <f>IF(Eingabe!O747&lt;&gt;"",VLOOKUP(Eingabe!O747,tlbLebensraumtyp!A$2:B$26,2,FALSE)," ")</f>
        <v xml:space="preserve"> </v>
      </c>
    </row>
    <row r="732" spans="1:20" x14ac:dyDescent="0.25">
      <c r="A732" s="36">
        <f>+Eingabe!A748</f>
        <v>0</v>
      </c>
      <c r="B732" s="4" t="e">
        <f>VLOOKUP(Eingabe!Q748,tblArt!$A$2:$B$321,2,FALSE)</f>
        <v>#N/A</v>
      </c>
      <c r="C732" s="4" t="e">
        <f>VLOOKUP(Eingabe!B748,tblGemeinde!A$2:D$2867,4,FALSE)</f>
        <v>#N/A</v>
      </c>
      <c r="D732" s="4" t="e">
        <f>VLOOKUP(Eingabe!R748,tblAnzahl!A$2:D$6,4,FALSE)</f>
        <v>#N/A</v>
      </c>
      <c r="E732" s="18" t="str">
        <f>IF(Eingabe!S748&lt;&gt;"",Eingabe!S748,"")</f>
        <v/>
      </c>
      <c r="F732" s="4" t="e">
        <f>VLOOKUP(Eingabe!T748,tblBemerkung!A$2:B$8,2,FALSE)</f>
        <v>#N/A</v>
      </c>
      <c r="G732" s="35">
        <f>+Eingabe!C748</f>
        <v>0</v>
      </c>
      <c r="H732" s="4">
        <f>+Eingabe!H748</f>
        <v>0</v>
      </c>
      <c r="I732" s="4">
        <f>+Eingabe!D748</f>
        <v>0</v>
      </c>
      <c r="J732" s="4">
        <f>IF((Eingabe!E748&lt;&gt;""),Eingabe!E748,Eingabe!D748)</f>
        <v>0</v>
      </c>
      <c r="K732" s="4">
        <f>+Eingabe!F748</f>
        <v>0</v>
      </c>
      <c r="L732" s="4">
        <f>IF((Eingabe!G748&lt;&gt;""),Eingabe!G748,Eingabe!F748)</f>
        <v>0</v>
      </c>
      <c r="M732" s="4">
        <f>+Eingabe!I748</f>
        <v>0</v>
      </c>
      <c r="N732" s="5" t="str">
        <f>IF(Eingabe!L748&lt;&gt; "",Eingabe!L748,"")</f>
        <v/>
      </c>
      <c r="O732" s="4" t="str">
        <f>IF(Eingabe!M748 &lt;&gt; "", VLOOKUP(Eingabe!M748,tblRFQZusatz!A$2:B$4,2,FALSE),"")</f>
        <v/>
      </c>
      <c r="P732" s="16">
        <f>+Eingabe!P748</f>
        <v>0</v>
      </c>
      <c r="Q732" s="4" t="e">
        <f>VLOOKUP(Eingabe!J748,tblBeobachter!$A$2:$B$4318,2,FALSE)</f>
        <v>#N/A</v>
      </c>
      <c r="R732" s="4" t="str">
        <f>IF(Eingabe!K748&lt;&gt; "",VLOOKUP(Eingabe!K748,tblBeobachter!$A$2:$B$4318,2,FALSE),"")</f>
        <v/>
      </c>
      <c r="S732" s="4" t="str">
        <f>IF(Eingabe!N748 &lt;&gt; "",VLOOKUP(Eingabe!N748,tlbLebensraumtyp!A$2:B$26,2,FALSE),"")</f>
        <v/>
      </c>
      <c r="T732" s="4" t="str">
        <f>IF(Eingabe!O748&lt;&gt;"",VLOOKUP(Eingabe!O748,tlbLebensraumtyp!A$2:B$26,2,FALSE)," ")</f>
        <v xml:space="preserve"> </v>
      </c>
    </row>
    <row r="733" spans="1:20" x14ac:dyDescent="0.25">
      <c r="A733" s="36">
        <f>+Eingabe!A749</f>
        <v>0</v>
      </c>
      <c r="B733" s="4" t="e">
        <f>VLOOKUP(Eingabe!Q749,tblArt!$A$2:$B$321,2,FALSE)</f>
        <v>#N/A</v>
      </c>
      <c r="C733" s="4" t="e">
        <f>VLOOKUP(Eingabe!B749,tblGemeinde!A$2:D$2867,4,FALSE)</f>
        <v>#N/A</v>
      </c>
      <c r="D733" s="4" t="e">
        <f>VLOOKUP(Eingabe!R749,tblAnzahl!A$2:D$6,4,FALSE)</f>
        <v>#N/A</v>
      </c>
      <c r="E733" s="18" t="str">
        <f>IF(Eingabe!S749&lt;&gt;"",Eingabe!S749,"")</f>
        <v/>
      </c>
      <c r="F733" s="4" t="e">
        <f>VLOOKUP(Eingabe!T749,tblBemerkung!A$2:B$8,2,FALSE)</f>
        <v>#N/A</v>
      </c>
      <c r="G733" s="35">
        <f>+Eingabe!C749</f>
        <v>0</v>
      </c>
      <c r="H733" s="4">
        <f>+Eingabe!H749</f>
        <v>0</v>
      </c>
      <c r="I733" s="4">
        <f>+Eingabe!D749</f>
        <v>0</v>
      </c>
      <c r="J733" s="4">
        <f>IF((Eingabe!E749&lt;&gt;""),Eingabe!E749,Eingabe!D749)</f>
        <v>0</v>
      </c>
      <c r="K733" s="4">
        <f>+Eingabe!F749</f>
        <v>0</v>
      </c>
      <c r="L733" s="4">
        <f>IF((Eingabe!G749&lt;&gt;""),Eingabe!G749,Eingabe!F749)</f>
        <v>0</v>
      </c>
      <c r="M733" s="4">
        <f>+Eingabe!I749</f>
        <v>0</v>
      </c>
      <c r="N733" s="5" t="str">
        <f>IF(Eingabe!L749&lt;&gt; "",Eingabe!L749,"")</f>
        <v/>
      </c>
      <c r="O733" s="4" t="str">
        <f>IF(Eingabe!M749 &lt;&gt; "", VLOOKUP(Eingabe!M749,tblRFQZusatz!A$2:B$4,2,FALSE),"")</f>
        <v/>
      </c>
      <c r="P733" s="16">
        <f>+Eingabe!P749</f>
        <v>0</v>
      </c>
      <c r="Q733" s="4" t="e">
        <f>VLOOKUP(Eingabe!J749,tblBeobachter!$A$2:$B$4318,2,FALSE)</f>
        <v>#N/A</v>
      </c>
      <c r="R733" s="4" t="str">
        <f>IF(Eingabe!K749&lt;&gt; "",VLOOKUP(Eingabe!K749,tblBeobachter!$A$2:$B$4318,2,FALSE),"")</f>
        <v/>
      </c>
      <c r="S733" s="4" t="str">
        <f>IF(Eingabe!N749 &lt;&gt; "",VLOOKUP(Eingabe!N749,tlbLebensraumtyp!A$2:B$26,2,FALSE),"")</f>
        <v/>
      </c>
      <c r="T733" s="4" t="str">
        <f>IF(Eingabe!O749&lt;&gt;"",VLOOKUP(Eingabe!O749,tlbLebensraumtyp!A$2:B$26,2,FALSE)," ")</f>
        <v xml:space="preserve"> </v>
      </c>
    </row>
    <row r="734" spans="1:20" x14ac:dyDescent="0.25">
      <c r="A734" s="36">
        <f>+Eingabe!A750</f>
        <v>0</v>
      </c>
      <c r="B734" s="4" t="e">
        <f>VLOOKUP(Eingabe!Q750,tblArt!$A$2:$B$321,2,FALSE)</f>
        <v>#N/A</v>
      </c>
      <c r="C734" s="4" t="e">
        <f>VLOOKUP(Eingabe!B750,tblGemeinde!A$2:D$2867,4,FALSE)</f>
        <v>#N/A</v>
      </c>
      <c r="D734" s="4" t="e">
        <f>VLOOKUP(Eingabe!R750,tblAnzahl!A$2:D$6,4,FALSE)</f>
        <v>#N/A</v>
      </c>
      <c r="E734" s="18" t="str">
        <f>IF(Eingabe!S750&lt;&gt;"",Eingabe!S750,"")</f>
        <v/>
      </c>
      <c r="F734" s="4" t="e">
        <f>VLOOKUP(Eingabe!T750,tblBemerkung!A$2:B$8,2,FALSE)</f>
        <v>#N/A</v>
      </c>
      <c r="G734" s="35">
        <f>+Eingabe!C750</f>
        <v>0</v>
      </c>
      <c r="H734" s="4">
        <f>+Eingabe!H750</f>
        <v>0</v>
      </c>
      <c r="I734" s="4">
        <f>+Eingabe!D750</f>
        <v>0</v>
      </c>
      <c r="J734" s="4">
        <f>IF((Eingabe!E750&lt;&gt;""),Eingabe!E750,Eingabe!D750)</f>
        <v>0</v>
      </c>
      <c r="K734" s="4">
        <f>+Eingabe!F750</f>
        <v>0</v>
      </c>
      <c r="L734" s="4">
        <f>IF((Eingabe!G750&lt;&gt;""),Eingabe!G750,Eingabe!F750)</f>
        <v>0</v>
      </c>
      <c r="M734" s="4">
        <f>+Eingabe!I750</f>
        <v>0</v>
      </c>
      <c r="N734" s="5" t="str">
        <f>IF(Eingabe!L750&lt;&gt; "",Eingabe!L750,"")</f>
        <v/>
      </c>
      <c r="O734" s="4" t="str">
        <f>IF(Eingabe!M750 &lt;&gt; "", VLOOKUP(Eingabe!M750,tblRFQZusatz!A$2:B$4,2,FALSE),"")</f>
        <v/>
      </c>
      <c r="P734" s="16">
        <f>+Eingabe!P750</f>
        <v>0</v>
      </c>
      <c r="Q734" s="4" t="e">
        <f>VLOOKUP(Eingabe!J750,tblBeobachter!$A$2:$B$4318,2,FALSE)</f>
        <v>#N/A</v>
      </c>
      <c r="R734" s="4" t="str">
        <f>IF(Eingabe!K750&lt;&gt; "",VLOOKUP(Eingabe!K750,tblBeobachter!$A$2:$B$4318,2,FALSE),"")</f>
        <v/>
      </c>
      <c r="S734" s="4" t="str">
        <f>IF(Eingabe!N750 &lt;&gt; "",VLOOKUP(Eingabe!N750,tlbLebensraumtyp!A$2:B$26,2,FALSE),"")</f>
        <v/>
      </c>
      <c r="T734" s="4" t="str">
        <f>IF(Eingabe!O750&lt;&gt;"",VLOOKUP(Eingabe!O750,tlbLebensraumtyp!A$2:B$26,2,FALSE)," ")</f>
        <v xml:space="preserve"> </v>
      </c>
    </row>
    <row r="735" spans="1:20" x14ac:dyDescent="0.25">
      <c r="A735" s="36">
        <f>+Eingabe!A751</f>
        <v>0</v>
      </c>
      <c r="B735" s="4" t="e">
        <f>VLOOKUP(Eingabe!Q751,tblArt!$A$2:$B$321,2,FALSE)</f>
        <v>#N/A</v>
      </c>
      <c r="C735" s="4" t="e">
        <f>VLOOKUP(Eingabe!B751,tblGemeinde!A$2:D$2867,4,FALSE)</f>
        <v>#N/A</v>
      </c>
      <c r="D735" s="4" t="e">
        <f>VLOOKUP(Eingabe!R751,tblAnzahl!A$2:D$6,4,FALSE)</f>
        <v>#N/A</v>
      </c>
      <c r="E735" s="18" t="str">
        <f>IF(Eingabe!S751&lt;&gt;"",Eingabe!S751,"")</f>
        <v/>
      </c>
      <c r="F735" s="4" t="e">
        <f>VLOOKUP(Eingabe!T751,tblBemerkung!A$2:B$8,2,FALSE)</f>
        <v>#N/A</v>
      </c>
      <c r="G735" s="35">
        <f>+Eingabe!C751</f>
        <v>0</v>
      </c>
      <c r="H735" s="4">
        <f>+Eingabe!H751</f>
        <v>0</v>
      </c>
      <c r="I735" s="4">
        <f>+Eingabe!D751</f>
        <v>0</v>
      </c>
      <c r="J735" s="4">
        <f>IF((Eingabe!E751&lt;&gt;""),Eingabe!E751,Eingabe!D751)</f>
        <v>0</v>
      </c>
      <c r="K735" s="4">
        <f>+Eingabe!F751</f>
        <v>0</v>
      </c>
      <c r="L735" s="4">
        <f>IF((Eingabe!G751&lt;&gt;""),Eingabe!G751,Eingabe!F751)</f>
        <v>0</v>
      </c>
      <c r="M735" s="4">
        <f>+Eingabe!I751</f>
        <v>0</v>
      </c>
      <c r="N735" s="5" t="str">
        <f>IF(Eingabe!L751&lt;&gt; "",Eingabe!L751,"")</f>
        <v/>
      </c>
      <c r="O735" s="4" t="str">
        <f>IF(Eingabe!M751 &lt;&gt; "", VLOOKUP(Eingabe!M751,tblRFQZusatz!A$2:B$4,2,FALSE),"")</f>
        <v/>
      </c>
      <c r="P735" s="16">
        <f>+Eingabe!P751</f>
        <v>0</v>
      </c>
      <c r="Q735" s="4" t="e">
        <f>VLOOKUP(Eingabe!J751,tblBeobachter!$A$2:$B$4318,2,FALSE)</f>
        <v>#N/A</v>
      </c>
      <c r="R735" s="4" t="str">
        <f>IF(Eingabe!K751&lt;&gt; "",VLOOKUP(Eingabe!K751,tblBeobachter!$A$2:$B$4318,2,FALSE),"")</f>
        <v/>
      </c>
      <c r="S735" s="4" t="str">
        <f>IF(Eingabe!N751 &lt;&gt; "",VLOOKUP(Eingabe!N751,tlbLebensraumtyp!A$2:B$26,2,FALSE),"")</f>
        <v/>
      </c>
      <c r="T735" s="4" t="str">
        <f>IF(Eingabe!O751&lt;&gt;"",VLOOKUP(Eingabe!O751,tlbLebensraumtyp!A$2:B$26,2,FALSE)," ")</f>
        <v xml:space="preserve"> </v>
      </c>
    </row>
    <row r="736" spans="1:20" x14ac:dyDescent="0.25">
      <c r="A736" s="36">
        <f>+Eingabe!A752</f>
        <v>0</v>
      </c>
      <c r="B736" s="4" t="e">
        <f>VLOOKUP(Eingabe!Q752,tblArt!$A$2:$B$321,2,FALSE)</f>
        <v>#N/A</v>
      </c>
      <c r="C736" s="4" t="e">
        <f>VLOOKUP(Eingabe!B752,tblGemeinde!A$2:D$2867,4,FALSE)</f>
        <v>#N/A</v>
      </c>
      <c r="D736" s="4" t="e">
        <f>VLOOKUP(Eingabe!R752,tblAnzahl!A$2:D$6,4,FALSE)</f>
        <v>#N/A</v>
      </c>
      <c r="E736" s="18" t="str">
        <f>IF(Eingabe!S752&lt;&gt;"",Eingabe!S752,"")</f>
        <v/>
      </c>
      <c r="F736" s="4" t="e">
        <f>VLOOKUP(Eingabe!T752,tblBemerkung!A$2:B$8,2,FALSE)</f>
        <v>#N/A</v>
      </c>
      <c r="G736" s="35">
        <f>+Eingabe!C752</f>
        <v>0</v>
      </c>
      <c r="H736" s="4">
        <f>+Eingabe!H752</f>
        <v>0</v>
      </c>
      <c r="I736" s="4">
        <f>+Eingabe!D752</f>
        <v>0</v>
      </c>
      <c r="J736" s="4">
        <f>IF((Eingabe!E752&lt;&gt;""),Eingabe!E752,Eingabe!D752)</f>
        <v>0</v>
      </c>
      <c r="K736" s="4">
        <f>+Eingabe!F752</f>
        <v>0</v>
      </c>
      <c r="L736" s="4">
        <f>IF((Eingabe!G752&lt;&gt;""),Eingabe!G752,Eingabe!F752)</f>
        <v>0</v>
      </c>
      <c r="M736" s="4">
        <f>+Eingabe!I752</f>
        <v>0</v>
      </c>
      <c r="N736" s="5" t="str">
        <f>IF(Eingabe!L752&lt;&gt; "",Eingabe!L752,"")</f>
        <v/>
      </c>
      <c r="O736" s="4" t="str">
        <f>IF(Eingabe!M752 &lt;&gt; "", VLOOKUP(Eingabe!M752,tblRFQZusatz!A$2:B$4,2,FALSE),"")</f>
        <v/>
      </c>
      <c r="P736" s="16">
        <f>+Eingabe!P752</f>
        <v>0</v>
      </c>
      <c r="Q736" s="4" t="e">
        <f>VLOOKUP(Eingabe!J752,tblBeobachter!$A$2:$B$4318,2,FALSE)</f>
        <v>#N/A</v>
      </c>
      <c r="R736" s="4" t="str">
        <f>IF(Eingabe!K752&lt;&gt; "",VLOOKUP(Eingabe!K752,tblBeobachter!$A$2:$B$4318,2,FALSE),"")</f>
        <v/>
      </c>
      <c r="S736" s="4" t="str">
        <f>IF(Eingabe!N752 &lt;&gt; "",VLOOKUP(Eingabe!N752,tlbLebensraumtyp!A$2:B$26,2,FALSE),"")</f>
        <v/>
      </c>
      <c r="T736" s="4" t="str">
        <f>IF(Eingabe!O752&lt;&gt;"",VLOOKUP(Eingabe!O752,tlbLebensraumtyp!A$2:B$26,2,FALSE)," ")</f>
        <v xml:space="preserve"> </v>
      </c>
    </row>
    <row r="737" spans="1:20" x14ac:dyDescent="0.25">
      <c r="A737" s="36">
        <f>+Eingabe!A753</f>
        <v>0</v>
      </c>
      <c r="B737" s="4" t="e">
        <f>VLOOKUP(Eingabe!Q753,tblArt!$A$2:$B$321,2,FALSE)</f>
        <v>#N/A</v>
      </c>
      <c r="C737" s="4" t="e">
        <f>VLOOKUP(Eingabe!B753,tblGemeinde!A$2:D$2867,4,FALSE)</f>
        <v>#N/A</v>
      </c>
      <c r="D737" s="4" t="e">
        <f>VLOOKUP(Eingabe!R753,tblAnzahl!A$2:D$6,4,FALSE)</f>
        <v>#N/A</v>
      </c>
      <c r="E737" s="18" t="str">
        <f>IF(Eingabe!S753&lt;&gt;"",Eingabe!S753,"")</f>
        <v/>
      </c>
      <c r="F737" s="4" t="e">
        <f>VLOOKUP(Eingabe!T753,tblBemerkung!A$2:B$8,2,FALSE)</f>
        <v>#N/A</v>
      </c>
      <c r="G737" s="35">
        <f>+Eingabe!C753</f>
        <v>0</v>
      </c>
      <c r="H737" s="4">
        <f>+Eingabe!H753</f>
        <v>0</v>
      </c>
      <c r="I737" s="4">
        <f>+Eingabe!D753</f>
        <v>0</v>
      </c>
      <c r="J737" s="4">
        <f>IF((Eingabe!E753&lt;&gt;""),Eingabe!E753,Eingabe!D753)</f>
        <v>0</v>
      </c>
      <c r="K737" s="4">
        <f>+Eingabe!F753</f>
        <v>0</v>
      </c>
      <c r="L737" s="4">
        <f>IF((Eingabe!G753&lt;&gt;""),Eingabe!G753,Eingabe!F753)</f>
        <v>0</v>
      </c>
      <c r="M737" s="4">
        <f>+Eingabe!I753</f>
        <v>0</v>
      </c>
      <c r="N737" s="5" t="str">
        <f>IF(Eingabe!L753&lt;&gt; "",Eingabe!L753,"")</f>
        <v/>
      </c>
      <c r="O737" s="4" t="str">
        <f>IF(Eingabe!M753 &lt;&gt; "", VLOOKUP(Eingabe!M753,tblRFQZusatz!A$2:B$4,2,FALSE),"")</f>
        <v/>
      </c>
      <c r="P737" s="16">
        <f>+Eingabe!P753</f>
        <v>0</v>
      </c>
      <c r="Q737" s="4" t="e">
        <f>VLOOKUP(Eingabe!J753,tblBeobachter!$A$2:$B$4318,2,FALSE)</f>
        <v>#N/A</v>
      </c>
      <c r="R737" s="4" t="str">
        <f>IF(Eingabe!K753&lt;&gt; "",VLOOKUP(Eingabe!K753,tblBeobachter!$A$2:$B$4318,2,FALSE),"")</f>
        <v/>
      </c>
      <c r="S737" s="4" t="str">
        <f>IF(Eingabe!N753 &lt;&gt; "",VLOOKUP(Eingabe!N753,tlbLebensraumtyp!A$2:B$26,2,FALSE),"")</f>
        <v/>
      </c>
      <c r="T737" s="4" t="str">
        <f>IF(Eingabe!O753&lt;&gt;"",VLOOKUP(Eingabe!O753,tlbLebensraumtyp!A$2:B$26,2,FALSE)," ")</f>
        <v xml:space="preserve"> </v>
      </c>
    </row>
    <row r="738" spans="1:20" x14ac:dyDescent="0.25">
      <c r="A738" s="36">
        <f>+Eingabe!A754</f>
        <v>0</v>
      </c>
      <c r="B738" s="4" t="e">
        <f>VLOOKUP(Eingabe!Q754,tblArt!$A$2:$B$321,2,FALSE)</f>
        <v>#N/A</v>
      </c>
      <c r="C738" s="4" t="e">
        <f>VLOOKUP(Eingabe!B754,tblGemeinde!A$2:D$2867,4,FALSE)</f>
        <v>#N/A</v>
      </c>
      <c r="D738" s="4" t="e">
        <f>VLOOKUP(Eingabe!R754,tblAnzahl!A$2:D$6,4,FALSE)</f>
        <v>#N/A</v>
      </c>
      <c r="E738" s="18" t="str">
        <f>IF(Eingabe!S754&lt;&gt;"",Eingabe!S754,"")</f>
        <v/>
      </c>
      <c r="F738" s="4" t="e">
        <f>VLOOKUP(Eingabe!T754,tblBemerkung!A$2:B$8,2,FALSE)</f>
        <v>#N/A</v>
      </c>
      <c r="G738" s="35">
        <f>+Eingabe!C754</f>
        <v>0</v>
      </c>
      <c r="H738" s="4">
        <f>+Eingabe!H754</f>
        <v>0</v>
      </c>
      <c r="I738" s="4">
        <f>+Eingabe!D754</f>
        <v>0</v>
      </c>
      <c r="J738" s="4">
        <f>IF((Eingabe!E754&lt;&gt;""),Eingabe!E754,Eingabe!D754)</f>
        <v>0</v>
      </c>
      <c r="K738" s="4">
        <f>+Eingabe!F754</f>
        <v>0</v>
      </c>
      <c r="L738" s="4">
        <f>IF((Eingabe!G754&lt;&gt;""),Eingabe!G754,Eingabe!F754)</f>
        <v>0</v>
      </c>
      <c r="M738" s="4">
        <f>+Eingabe!I754</f>
        <v>0</v>
      </c>
      <c r="N738" s="5" t="str">
        <f>IF(Eingabe!L754&lt;&gt; "",Eingabe!L754,"")</f>
        <v/>
      </c>
      <c r="O738" s="4" t="str">
        <f>IF(Eingabe!M754 &lt;&gt; "", VLOOKUP(Eingabe!M754,tblRFQZusatz!A$2:B$4,2,FALSE),"")</f>
        <v/>
      </c>
      <c r="P738" s="16">
        <f>+Eingabe!P754</f>
        <v>0</v>
      </c>
      <c r="Q738" s="4" t="e">
        <f>VLOOKUP(Eingabe!J754,tblBeobachter!$A$2:$B$4318,2,FALSE)</f>
        <v>#N/A</v>
      </c>
      <c r="R738" s="4" t="str">
        <f>IF(Eingabe!K754&lt;&gt; "",VLOOKUP(Eingabe!K754,tblBeobachter!$A$2:$B$4318,2,FALSE),"")</f>
        <v/>
      </c>
      <c r="S738" s="4" t="str">
        <f>IF(Eingabe!N754 &lt;&gt; "",VLOOKUP(Eingabe!N754,tlbLebensraumtyp!A$2:B$26,2,FALSE),"")</f>
        <v/>
      </c>
      <c r="T738" s="4" t="str">
        <f>IF(Eingabe!O754&lt;&gt;"",VLOOKUP(Eingabe!O754,tlbLebensraumtyp!A$2:B$26,2,FALSE)," ")</f>
        <v xml:space="preserve"> </v>
      </c>
    </row>
    <row r="739" spans="1:20" x14ac:dyDescent="0.25">
      <c r="A739" s="36">
        <f>+Eingabe!A755</f>
        <v>0</v>
      </c>
      <c r="B739" s="4" t="e">
        <f>VLOOKUP(Eingabe!Q755,tblArt!$A$2:$B$321,2,FALSE)</f>
        <v>#N/A</v>
      </c>
      <c r="C739" s="4" t="e">
        <f>VLOOKUP(Eingabe!B755,tblGemeinde!A$2:D$2867,4,FALSE)</f>
        <v>#N/A</v>
      </c>
      <c r="D739" s="4" t="e">
        <f>VLOOKUP(Eingabe!R755,tblAnzahl!A$2:D$6,4,FALSE)</f>
        <v>#N/A</v>
      </c>
      <c r="E739" s="18" t="str">
        <f>IF(Eingabe!S755&lt;&gt;"",Eingabe!S755,"")</f>
        <v/>
      </c>
      <c r="F739" s="4" t="e">
        <f>VLOOKUP(Eingabe!T755,tblBemerkung!A$2:B$8,2,FALSE)</f>
        <v>#N/A</v>
      </c>
      <c r="G739" s="35">
        <f>+Eingabe!C755</f>
        <v>0</v>
      </c>
      <c r="H739" s="4">
        <f>+Eingabe!H755</f>
        <v>0</v>
      </c>
      <c r="I739" s="4">
        <f>+Eingabe!D755</f>
        <v>0</v>
      </c>
      <c r="J739" s="4">
        <f>IF((Eingabe!E755&lt;&gt;""),Eingabe!E755,Eingabe!D755)</f>
        <v>0</v>
      </c>
      <c r="K739" s="4">
        <f>+Eingabe!F755</f>
        <v>0</v>
      </c>
      <c r="L739" s="4">
        <f>IF((Eingabe!G755&lt;&gt;""),Eingabe!G755,Eingabe!F755)</f>
        <v>0</v>
      </c>
      <c r="M739" s="4">
        <f>+Eingabe!I755</f>
        <v>0</v>
      </c>
      <c r="N739" s="5" t="str">
        <f>IF(Eingabe!L755&lt;&gt; "",Eingabe!L755,"")</f>
        <v/>
      </c>
      <c r="O739" s="4" t="str">
        <f>IF(Eingabe!M755 &lt;&gt; "", VLOOKUP(Eingabe!M755,tblRFQZusatz!A$2:B$4,2,FALSE),"")</f>
        <v/>
      </c>
      <c r="P739" s="16">
        <f>+Eingabe!P755</f>
        <v>0</v>
      </c>
      <c r="Q739" s="4" t="e">
        <f>VLOOKUP(Eingabe!J755,tblBeobachter!$A$2:$B$4318,2,FALSE)</f>
        <v>#N/A</v>
      </c>
      <c r="R739" s="4" t="str">
        <f>IF(Eingabe!K755&lt;&gt; "",VLOOKUP(Eingabe!K755,tblBeobachter!$A$2:$B$4318,2,FALSE),"")</f>
        <v/>
      </c>
      <c r="S739" s="4" t="str">
        <f>IF(Eingabe!N755 &lt;&gt; "",VLOOKUP(Eingabe!N755,tlbLebensraumtyp!A$2:B$26,2,FALSE),"")</f>
        <v/>
      </c>
      <c r="T739" s="4" t="str">
        <f>IF(Eingabe!O755&lt;&gt;"",VLOOKUP(Eingabe!O755,tlbLebensraumtyp!A$2:B$26,2,FALSE)," ")</f>
        <v xml:space="preserve"> </v>
      </c>
    </row>
    <row r="740" spans="1:20" x14ac:dyDescent="0.25">
      <c r="A740" s="36">
        <f>+Eingabe!A756</f>
        <v>0</v>
      </c>
      <c r="B740" s="4" t="e">
        <f>VLOOKUP(Eingabe!Q756,tblArt!$A$2:$B$321,2,FALSE)</f>
        <v>#N/A</v>
      </c>
      <c r="C740" s="4" t="e">
        <f>VLOOKUP(Eingabe!B756,tblGemeinde!A$2:D$2867,4,FALSE)</f>
        <v>#N/A</v>
      </c>
      <c r="D740" s="4" t="e">
        <f>VLOOKUP(Eingabe!R756,tblAnzahl!A$2:D$6,4,FALSE)</f>
        <v>#N/A</v>
      </c>
      <c r="E740" s="18" t="str">
        <f>IF(Eingabe!S756&lt;&gt;"",Eingabe!S756,"")</f>
        <v/>
      </c>
      <c r="F740" s="4" t="e">
        <f>VLOOKUP(Eingabe!T756,tblBemerkung!A$2:B$8,2,FALSE)</f>
        <v>#N/A</v>
      </c>
      <c r="G740" s="35">
        <f>+Eingabe!C756</f>
        <v>0</v>
      </c>
      <c r="H740" s="4">
        <f>+Eingabe!H756</f>
        <v>0</v>
      </c>
      <c r="I740" s="4">
        <f>+Eingabe!D756</f>
        <v>0</v>
      </c>
      <c r="J740" s="4">
        <f>IF((Eingabe!E756&lt;&gt;""),Eingabe!E756,Eingabe!D756)</f>
        <v>0</v>
      </c>
      <c r="K740" s="4">
        <f>+Eingabe!F756</f>
        <v>0</v>
      </c>
      <c r="L740" s="4">
        <f>IF((Eingabe!G756&lt;&gt;""),Eingabe!G756,Eingabe!F756)</f>
        <v>0</v>
      </c>
      <c r="M740" s="4">
        <f>+Eingabe!I756</f>
        <v>0</v>
      </c>
      <c r="N740" s="5" t="str">
        <f>IF(Eingabe!L756&lt;&gt; "",Eingabe!L756,"")</f>
        <v/>
      </c>
      <c r="O740" s="4" t="str">
        <f>IF(Eingabe!M756 &lt;&gt; "", VLOOKUP(Eingabe!M756,tblRFQZusatz!A$2:B$4,2,FALSE),"")</f>
        <v/>
      </c>
      <c r="P740" s="16">
        <f>+Eingabe!P756</f>
        <v>0</v>
      </c>
      <c r="Q740" s="4" t="e">
        <f>VLOOKUP(Eingabe!J756,tblBeobachter!$A$2:$B$4318,2,FALSE)</f>
        <v>#N/A</v>
      </c>
      <c r="R740" s="4" t="str">
        <f>IF(Eingabe!K756&lt;&gt; "",VLOOKUP(Eingabe!K756,tblBeobachter!$A$2:$B$4318,2,FALSE),"")</f>
        <v/>
      </c>
      <c r="S740" s="4" t="str">
        <f>IF(Eingabe!N756 &lt;&gt; "",VLOOKUP(Eingabe!N756,tlbLebensraumtyp!A$2:B$26,2,FALSE),"")</f>
        <v/>
      </c>
      <c r="T740" s="4" t="str">
        <f>IF(Eingabe!O756&lt;&gt;"",VLOOKUP(Eingabe!O756,tlbLebensraumtyp!A$2:B$26,2,FALSE)," ")</f>
        <v xml:space="preserve"> </v>
      </c>
    </row>
    <row r="741" spans="1:20" x14ac:dyDescent="0.25">
      <c r="A741" s="36">
        <f>+Eingabe!A757</f>
        <v>0</v>
      </c>
      <c r="B741" s="4" t="e">
        <f>VLOOKUP(Eingabe!Q757,tblArt!$A$2:$B$321,2,FALSE)</f>
        <v>#N/A</v>
      </c>
      <c r="C741" s="4" t="e">
        <f>VLOOKUP(Eingabe!B757,tblGemeinde!A$2:D$2867,4,FALSE)</f>
        <v>#N/A</v>
      </c>
      <c r="D741" s="4" t="e">
        <f>VLOOKUP(Eingabe!R757,tblAnzahl!A$2:D$6,4,FALSE)</f>
        <v>#N/A</v>
      </c>
      <c r="E741" s="18" t="str">
        <f>IF(Eingabe!S757&lt;&gt;"",Eingabe!S757,"")</f>
        <v/>
      </c>
      <c r="F741" s="4" t="e">
        <f>VLOOKUP(Eingabe!T757,tblBemerkung!A$2:B$8,2,FALSE)</f>
        <v>#N/A</v>
      </c>
      <c r="G741" s="35">
        <f>+Eingabe!C757</f>
        <v>0</v>
      </c>
      <c r="H741" s="4">
        <f>+Eingabe!H757</f>
        <v>0</v>
      </c>
      <c r="I741" s="4">
        <f>+Eingabe!D757</f>
        <v>0</v>
      </c>
      <c r="J741" s="4">
        <f>IF((Eingabe!E757&lt;&gt;""),Eingabe!E757,Eingabe!D757)</f>
        <v>0</v>
      </c>
      <c r="K741" s="4">
        <f>+Eingabe!F757</f>
        <v>0</v>
      </c>
      <c r="L741" s="4">
        <f>IF((Eingabe!G757&lt;&gt;""),Eingabe!G757,Eingabe!F757)</f>
        <v>0</v>
      </c>
      <c r="M741" s="4">
        <f>+Eingabe!I757</f>
        <v>0</v>
      </c>
      <c r="N741" s="5" t="str">
        <f>IF(Eingabe!L757&lt;&gt; "",Eingabe!L757,"")</f>
        <v/>
      </c>
      <c r="O741" s="4" t="str">
        <f>IF(Eingabe!M757 &lt;&gt; "", VLOOKUP(Eingabe!M757,tblRFQZusatz!A$2:B$4,2,FALSE),"")</f>
        <v/>
      </c>
      <c r="P741" s="16">
        <f>+Eingabe!P757</f>
        <v>0</v>
      </c>
      <c r="Q741" s="4" t="e">
        <f>VLOOKUP(Eingabe!J757,tblBeobachter!$A$2:$B$4318,2,FALSE)</f>
        <v>#N/A</v>
      </c>
      <c r="R741" s="4" t="str">
        <f>IF(Eingabe!K757&lt;&gt; "",VLOOKUP(Eingabe!K757,tblBeobachter!$A$2:$B$4318,2,FALSE),"")</f>
        <v/>
      </c>
      <c r="S741" s="4" t="str">
        <f>IF(Eingabe!N757 &lt;&gt; "",VLOOKUP(Eingabe!N757,tlbLebensraumtyp!A$2:B$26,2,FALSE),"")</f>
        <v/>
      </c>
      <c r="T741" s="4" t="str">
        <f>IF(Eingabe!O757&lt;&gt;"",VLOOKUP(Eingabe!O757,tlbLebensraumtyp!A$2:B$26,2,FALSE)," ")</f>
        <v xml:space="preserve"> </v>
      </c>
    </row>
    <row r="742" spans="1:20" x14ac:dyDescent="0.25">
      <c r="A742" s="36">
        <f>+Eingabe!A758</f>
        <v>0</v>
      </c>
      <c r="B742" s="4" t="e">
        <f>VLOOKUP(Eingabe!Q758,tblArt!$A$2:$B$321,2,FALSE)</f>
        <v>#N/A</v>
      </c>
      <c r="C742" s="4" t="e">
        <f>VLOOKUP(Eingabe!B758,tblGemeinde!A$2:D$2867,4,FALSE)</f>
        <v>#N/A</v>
      </c>
      <c r="D742" s="4" t="e">
        <f>VLOOKUP(Eingabe!R758,tblAnzahl!A$2:D$6,4,FALSE)</f>
        <v>#N/A</v>
      </c>
      <c r="E742" s="18" t="str">
        <f>IF(Eingabe!S758&lt;&gt;"",Eingabe!S758,"")</f>
        <v/>
      </c>
      <c r="F742" s="4" t="e">
        <f>VLOOKUP(Eingabe!T758,tblBemerkung!A$2:B$8,2,FALSE)</f>
        <v>#N/A</v>
      </c>
      <c r="G742" s="35">
        <f>+Eingabe!C758</f>
        <v>0</v>
      </c>
      <c r="H742" s="4">
        <f>+Eingabe!H758</f>
        <v>0</v>
      </c>
      <c r="I742" s="4">
        <f>+Eingabe!D758</f>
        <v>0</v>
      </c>
      <c r="J742" s="4">
        <f>IF((Eingabe!E758&lt;&gt;""),Eingabe!E758,Eingabe!D758)</f>
        <v>0</v>
      </c>
      <c r="K742" s="4">
        <f>+Eingabe!F758</f>
        <v>0</v>
      </c>
      <c r="L742" s="4">
        <f>IF((Eingabe!G758&lt;&gt;""),Eingabe!G758,Eingabe!F758)</f>
        <v>0</v>
      </c>
      <c r="M742" s="4">
        <f>+Eingabe!I758</f>
        <v>0</v>
      </c>
      <c r="N742" s="5" t="str">
        <f>IF(Eingabe!L758&lt;&gt; "",Eingabe!L758,"")</f>
        <v/>
      </c>
      <c r="O742" s="4" t="str">
        <f>IF(Eingabe!M758 &lt;&gt; "", VLOOKUP(Eingabe!M758,tblRFQZusatz!A$2:B$4,2,FALSE),"")</f>
        <v/>
      </c>
      <c r="P742" s="16">
        <f>+Eingabe!P758</f>
        <v>0</v>
      </c>
      <c r="Q742" s="4" t="e">
        <f>VLOOKUP(Eingabe!J758,tblBeobachter!$A$2:$B$4318,2,FALSE)</f>
        <v>#N/A</v>
      </c>
      <c r="R742" s="4" t="str">
        <f>IF(Eingabe!K758&lt;&gt; "",VLOOKUP(Eingabe!K758,tblBeobachter!$A$2:$B$4318,2,FALSE),"")</f>
        <v/>
      </c>
      <c r="S742" s="4" t="str">
        <f>IF(Eingabe!N758 &lt;&gt; "",VLOOKUP(Eingabe!N758,tlbLebensraumtyp!A$2:B$26,2,FALSE),"")</f>
        <v/>
      </c>
      <c r="T742" s="4" t="str">
        <f>IF(Eingabe!O758&lt;&gt;"",VLOOKUP(Eingabe!O758,tlbLebensraumtyp!A$2:B$26,2,FALSE)," ")</f>
        <v xml:space="preserve"> </v>
      </c>
    </row>
    <row r="743" spans="1:20" x14ac:dyDescent="0.25">
      <c r="A743" s="36">
        <f>+Eingabe!A759</f>
        <v>0</v>
      </c>
      <c r="B743" s="4" t="e">
        <f>VLOOKUP(Eingabe!Q759,tblArt!$A$2:$B$321,2,FALSE)</f>
        <v>#N/A</v>
      </c>
      <c r="C743" s="4" t="e">
        <f>VLOOKUP(Eingabe!B759,tblGemeinde!A$2:D$2867,4,FALSE)</f>
        <v>#N/A</v>
      </c>
      <c r="D743" s="4" t="e">
        <f>VLOOKUP(Eingabe!R759,tblAnzahl!A$2:D$6,4,FALSE)</f>
        <v>#N/A</v>
      </c>
      <c r="E743" s="18" t="str">
        <f>IF(Eingabe!S759&lt;&gt;"",Eingabe!S759,"")</f>
        <v/>
      </c>
      <c r="F743" s="4" t="e">
        <f>VLOOKUP(Eingabe!T759,tblBemerkung!A$2:B$8,2,FALSE)</f>
        <v>#N/A</v>
      </c>
      <c r="G743" s="35">
        <f>+Eingabe!C759</f>
        <v>0</v>
      </c>
      <c r="H743" s="4">
        <f>+Eingabe!H759</f>
        <v>0</v>
      </c>
      <c r="I743" s="4">
        <f>+Eingabe!D759</f>
        <v>0</v>
      </c>
      <c r="J743" s="4">
        <f>IF((Eingabe!E759&lt;&gt;""),Eingabe!E759,Eingabe!D759)</f>
        <v>0</v>
      </c>
      <c r="K743" s="4">
        <f>+Eingabe!F759</f>
        <v>0</v>
      </c>
      <c r="L743" s="4">
        <f>IF((Eingabe!G759&lt;&gt;""),Eingabe!G759,Eingabe!F759)</f>
        <v>0</v>
      </c>
      <c r="M743" s="4">
        <f>+Eingabe!I759</f>
        <v>0</v>
      </c>
      <c r="N743" s="5" t="str">
        <f>IF(Eingabe!L759&lt;&gt; "",Eingabe!L759,"")</f>
        <v/>
      </c>
      <c r="O743" s="4" t="str">
        <f>IF(Eingabe!M759 &lt;&gt; "", VLOOKUP(Eingabe!M759,tblRFQZusatz!A$2:B$4,2,FALSE),"")</f>
        <v/>
      </c>
      <c r="P743" s="16">
        <f>+Eingabe!P759</f>
        <v>0</v>
      </c>
      <c r="Q743" s="4" t="e">
        <f>VLOOKUP(Eingabe!J759,tblBeobachter!$A$2:$B$4318,2,FALSE)</f>
        <v>#N/A</v>
      </c>
      <c r="R743" s="4" t="str">
        <f>IF(Eingabe!K759&lt;&gt; "",VLOOKUP(Eingabe!K759,tblBeobachter!$A$2:$B$4318,2,FALSE),"")</f>
        <v/>
      </c>
      <c r="S743" s="4" t="str">
        <f>IF(Eingabe!N759 &lt;&gt; "",VLOOKUP(Eingabe!N759,tlbLebensraumtyp!A$2:B$26,2,FALSE),"")</f>
        <v/>
      </c>
      <c r="T743" s="4" t="str">
        <f>IF(Eingabe!O759&lt;&gt;"",VLOOKUP(Eingabe!O759,tlbLebensraumtyp!A$2:B$26,2,FALSE)," ")</f>
        <v xml:space="preserve"> </v>
      </c>
    </row>
    <row r="744" spans="1:20" x14ac:dyDescent="0.25">
      <c r="A744" s="36">
        <f>+Eingabe!A760</f>
        <v>0</v>
      </c>
      <c r="B744" s="4" t="e">
        <f>VLOOKUP(Eingabe!Q760,tblArt!$A$2:$B$321,2,FALSE)</f>
        <v>#N/A</v>
      </c>
      <c r="C744" s="4" t="e">
        <f>VLOOKUP(Eingabe!B760,tblGemeinde!A$2:D$2867,4,FALSE)</f>
        <v>#N/A</v>
      </c>
      <c r="D744" s="4" t="e">
        <f>VLOOKUP(Eingabe!R760,tblAnzahl!A$2:D$6,4,FALSE)</f>
        <v>#N/A</v>
      </c>
      <c r="E744" s="18" t="str">
        <f>IF(Eingabe!S760&lt;&gt;"",Eingabe!S760,"")</f>
        <v/>
      </c>
      <c r="F744" s="4" t="e">
        <f>VLOOKUP(Eingabe!T760,tblBemerkung!A$2:B$8,2,FALSE)</f>
        <v>#N/A</v>
      </c>
      <c r="G744" s="35">
        <f>+Eingabe!C760</f>
        <v>0</v>
      </c>
      <c r="H744" s="4">
        <f>+Eingabe!H760</f>
        <v>0</v>
      </c>
      <c r="I744" s="4">
        <f>+Eingabe!D760</f>
        <v>0</v>
      </c>
      <c r="J744" s="4">
        <f>IF((Eingabe!E760&lt;&gt;""),Eingabe!E760,Eingabe!D760)</f>
        <v>0</v>
      </c>
      <c r="K744" s="4">
        <f>+Eingabe!F760</f>
        <v>0</v>
      </c>
      <c r="L744" s="4">
        <f>IF((Eingabe!G760&lt;&gt;""),Eingabe!G760,Eingabe!F760)</f>
        <v>0</v>
      </c>
      <c r="M744" s="4">
        <f>+Eingabe!I760</f>
        <v>0</v>
      </c>
      <c r="N744" s="5" t="str">
        <f>IF(Eingabe!L760&lt;&gt; "",Eingabe!L760,"")</f>
        <v/>
      </c>
      <c r="O744" s="4" t="str">
        <f>IF(Eingabe!M760 &lt;&gt; "", VLOOKUP(Eingabe!M760,tblRFQZusatz!A$2:B$4,2,FALSE),"")</f>
        <v/>
      </c>
      <c r="P744" s="16">
        <f>+Eingabe!P760</f>
        <v>0</v>
      </c>
      <c r="Q744" s="4" t="e">
        <f>VLOOKUP(Eingabe!J760,tblBeobachter!$A$2:$B$4318,2,FALSE)</f>
        <v>#N/A</v>
      </c>
      <c r="R744" s="4" t="str">
        <f>IF(Eingabe!K760&lt;&gt; "",VLOOKUP(Eingabe!K760,tblBeobachter!$A$2:$B$4318,2,FALSE),"")</f>
        <v/>
      </c>
      <c r="S744" s="4" t="str">
        <f>IF(Eingabe!N760 &lt;&gt; "",VLOOKUP(Eingabe!N760,tlbLebensraumtyp!A$2:B$26,2,FALSE),"")</f>
        <v/>
      </c>
      <c r="T744" s="4" t="str">
        <f>IF(Eingabe!O760&lt;&gt;"",VLOOKUP(Eingabe!O760,tlbLebensraumtyp!A$2:B$26,2,FALSE)," ")</f>
        <v xml:space="preserve"> </v>
      </c>
    </row>
    <row r="745" spans="1:20" x14ac:dyDescent="0.25">
      <c r="A745" s="36">
        <f>+Eingabe!A761</f>
        <v>0</v>
      </c>
      <c r="B745" s="4" t="e">
        <f>VLOOKUP(Eingabe!Q761,tblArt!$A$2:$B$321,2,FALSE)</f>
        <v>#N/A</v>
      </c>
      <c r="C745" s="4" t="e">
        <f>VLOOKUP(Eingabe!B761,tblGemeinde!A$2:D$2867,4,FALSE)</f>
        <v>#N/A</v>
      </c>
      <c r="D745" s="4" t="e">
        <f>VLOOKUP(Eingabe!R761,tblAnzahl!A$2:D$6,4,FALSE)</f>
        <v>#N/A</v>
      </c>
      <c r="E745" s="18" t="str">
        <f>IF(Eingabe!S761&lt;&gt;"",Eingabe!S761,"")</f>
        <v/>
      </c>
      <c r="F745" s="4" t="e">
        <f>VLOOKUP(Eingabe!T761,tblBemerkung!A$2:B$8,2,FALSE)</f>
        <v>#N/A</v>
      </c>
      <c r="G745" s="35">
        <f>+Eingabe!C761</f>
        <v>0</v>
      </c>
      <c r="H745" s="4">
        <f>+Eingabe!H761</f>
        <v>0</v>
      </c>
      <c r="I745" s="4">
        <f>+Eingabe!D761</f>
        <v>0</v>
      </c>
      <c r="J745" s="4">
        <f>IF((Eingabe!E761&lt;&gt;""),Eingabe!E761,Eingabe!D761)</f>
        <v>0</v>
      </c>
      <c r="K745" s="4">
        <f>+Eingabe!F761</f>
        <v>0</v>
      </c>
      <c r="L745" s="4">
        <f>IF((Eingabe!G761&lt;&gt;""),Eingabe!G761,Eingabe!F761)</f>
        <v>0</v>
      </c>
      <c r="M745" s="4">
        <f>+Eingabe!I761</f>
        <v>0</v>
      </c>
      <c r="N745" s="5" t="str">
        <f>IF(Eingabe!L761&lt;&gt; "",Eingabe!L761,"")</f>
        <v/>
      </c>
      <c r="O745" s="4" t="str">
        <f>IF(Eingabe!M761 &lt;&gt; "", VLOOKUP(Eingabe!M761,tblRFQZusatz!A$2:B$4,2,FALSE),"")</f>
        <v/>
      </c>
      <c r="P745" s="16">
        <f>+Eingabe!P761</f>
        <v>0</v>
      </c>
      <c r="Q745" s="4" t="e">
        <f>VLOOKUP(Eingabe!J761,tblBeobachter!$A$2:$B$4318,2,FALSE)</f>
        <v>#N/A</v>
      </c>
      <c r="R745" s="4" t="str">
        <f>IF(Eingabe!K761&lt;&gt; "",VLOOKUP(Eingabe!K761,tblBeobachter!$A$2:$B$4318,2,FALSE),"")</f>
        <v/>
      </c>
      <c r="S745" s="4" t="str">
        <f>IF(Eingabe!N761 &lt;&gt; "",VLOOKUP(Eingabe!N761,tlbLebensraumtyp!A$2:B$26,2,FALSE),"")</f>
        <v/>
      </c>
      <c r="T745" s="4" t="str">
        <f>IF(Eingabe!O761&lt;&gt;"",VLOOKUP(Eingabe!O761,tlbLebensraumtyp!A$2:B$26,2,FALSE)," ")</f>
        <v xml:space="preserve"> </v>
      </c>
    </row>
    <row r="746" spans="1:20" x14ac:dyDescent="0.25">
      <c r="A746" s="36">
        <f>+Eingabe!A762</f>
        <v>0</v>
      </c>
      <c r="B746" s="4" t="e">
        <f>VLOOKUP(Eingabe!Q762,tblArt!$A$2:$B$321,2,FALSE)</f>
        <v>#N/A</v>
      </c>
      <c r="C746" s="4" t="e">
        <f>VLOOKUP(Eingabe!B762,tblGemeinde!A$2:D$2867,4,FALSE)</f>
        <v>#N/A</v>
      </c>
      <c r="D746" s="4" t="e">
        <f>VLOOKUP(Eingabe!R762,tblAnzahl!A$2:D$6,4,FALSE)</f>
        <v>#N/A</v>
      </c>
      <c r="E746" s="18" t="str">
        <f>IF(Eingabe!S762&lt;&gt;"",Eingabe!S762,"")</f>
        <v/>
      </c>
      <c r="F746" s="4" t="e">
        <f>VLOOKUP(Eingabe!T762,tblBemerkung!A$2:B$8,2,FALSE)</f>
        <v>#N/A</v>
      </c>
      <c r="G746" s="35">
        <f>+Eingabe!C762</f>
        <v>0</v>
      </c>
      <c r="H746" s="4">
        <f>+Eingabe!H762</f>
        <v>0</v>
      </c>
      <c r="I746" s="4">
        <f>+Eingabe!D762</f>
        <v>0</v>
      </c>
      <c r="J746" s="4">
        <f>IF((Eingabe!E762&lt;&gt;""),Eingabe!E762,Eingabe!D762)</f>
        <v>0</v>
      </c>
      <c r="K746" s="4">
        <f>+Eingabe!F762</f>
        <v>0</v>
      </c>
      <c r="L746" s="4">
        <f>IF((Eingabe!G762&lt;&gt;""),Eingabe!G762,Eingabe!F762)</f>
        <v>0</v>
      </c>
      <c r="M746" s="4">
        <f>+Eingabe!I762</f>
        <v>0</v>
      </c>
      <c r="N746" s="5" t="str">
        <f>IF(Eingabe!L762&lt;&gt; "",Eingabe!L762,"")</f>
        <v/>
      </c>
      <c r="O746" s="4" t="str">
        <f>IF(Eingabe!M762 &lt;&gt; "", VLOOKUP(Eingabe!M762,tblRFQZusatz!A$2:B$4,2,FALSE),"")</f>
        <v/>
      </c>
      <c r="P746" s="16">
        <f>+Eingabe!P762</f>
        <v>0</v>
      </c>
      <c r="Q746" s="4" t="e">
        <f>VLOOKUP(Eingabe!J762,tblBeobachter!$A$2:$B$4318,2,FALSE)</f>
        <v>#N/A</v>
      </c>
      <c r="R746" s="4" t="str">
        <f>IF(Eingabe!K762&lt;&gt; "",VLOOKUP(Eingabe!K762,tblBeobachter!$A$2:$B$4318,2,FALSE),"")</f>
        <v/>
      </c>
      <c r="S746" s="4" t="str">
        <f>IF(Eingabe!N762 &lt;&gt; "",VLOOKUP(Eingabe!N762,tlbLebensraumtyp!A$2:B$26,2,FALSE),"")</f>
        <v/>
      </c>
      <c r="T746" s="4" t="str">
        <f>IF(Eingabe!O762&lt;&gt;"",VLOOKUP(Eingabe!O762,tlbLebensraumtyp!A$2:B$26,2,FALSE)," ")</f>
        <v xml:space="preserve"> </v>
      </c>
    </row>
    <row r="747" spans="1:20" x14ac:dyDescent="0.25">
      <c r="A747" s="36">
        <f>+Eingabe!A763</f>
        <v>0</v>
      </c>
      <c r="B747" s="4" t="e">
        <f>VLOOKUP(Eingabe!Q763,tblArt!$A$2:$B$321,2,FALSE)</f>
        <v>#N/A</v>
      </c>
      <c r="C747" s="4" t="e">
        <f>VLOOKUP(Eingabe!B763,tblGemeinde!A$2:D$2867,4,FALSE)</f>
        <v>#N/A</v>
      </c>
      <c r="D747" s="4" t="e">
        <f>VLOOKUP(Eingabe!R763,tblAnzahl!A$2:D$6,4,FALSE)</f>
        <v>#N/A</v>
      </c>
      <c r="E747" s="18" t="str">
        <f>IF(Eingabe!S763&lt;&gt;"",Eingabe!S763,"")</f>
        <v/>
      </c>
      <c r="F747" s="4" t="e">
        <f>VLOOKUP(Eingabe!T763,tblBemerkung!A$2:B$8,2,FALSE)</f>
        <v>#N/A</v>
      </c>
      <c r="G747" s="35">
        <f>+Eingabe!C763</f>
        <v>0</v>
      </c>
      <c r="H747" s="4">
        <f>+Eingabe!H763</f>
        <v>0</v>
      </c>
      <c r="I747" s="4">
        <f>+Eingabe!D763</f>
        <v>0</v>
      </c>
      <c r="J747" s="4">
        <f>IF((Eingabe!E763&lt;&gt;""),Eingabe!E763,Eingabe!D763)</f>
        <v>0</v>
      </c>
      <c r="K747" s="4">
        <f>+Eingabe!F763</f>
        <v>0</v>
      </c>
      <c r="L747" s="4">
        <f>IF((Eingabe!G763&lt;&gt;""),Eingabe!G763,Eingabe!F763)</f>
        <v>0</v>
      </c>
      <c r="M747" s="4">
        <f>+Eingabe!I763</f>
        <v>0</v>
      </c>
      <c r="N747" s="5" t="str">
        <f>IF(Eingabe!L763&lt;&gt; "",Eingabe!L763,"")</f>
        <v/>
      </c>
      <c r="O747" s="4" t="str">
        <f>IF(Eingabe!M763 &lt;&gt; "", VLOOKUP(Eingabe!M763,tblRFQZusatz!A$2:B$4,2,FALSE),"")</f>
        <v/>
      </c>
      <c r="P747" s="16">
        <f>+Eingabe!P763</f>
        <v>0</v>
      </c>
      <c r="Q747" s="4" t="e">
        <f>VLOOKUP(Eingabe!J763,tblBeobachter!$A$2:$B$4318,2,FALSE)</f>
        <v>#N/A</v>
      </c>
      <c r="R747" s="4" t="str">
        <f>IF(Eingabe!K763&lt;&gt; "",VLOOKUP(Eingabe!K763,tblBeobachter!$A$2:$B$4318,2,FALSE),"")</f>
        <v/>
      </c>
      <c r="S747" s="4" t="str">
        <f>IF(Eingabe!N763 &lt;&gt; "",VLOOKUP(Eingabe!N763,tlbLebensraumtyp!A$2:B$26,2,FALSE),"")</f>
        <v/>
      </c>
      <c r="T747" s="4" t="str">
        <f>IF(Eingabe!O763&lt;&gt;"",VLOOKUP(Eingabe!O763,tlbLebensraumtyp!A$2:B$26,2,FALSE)," ")</f>
        <v xml:space="preserve"> </v>
      </c>
    </row>
    <row r="748" spans="1:20" x14ac:dyDescent="0.25">
      <c r="A748" s="36">
        <f>+Eingabe!A764</f>
        <v>0</v>
      </c>
      <c r="B748" s="4" t="e">
        <f>VLOOKUP(Eingabe!Q764,tblArt!$A$2:$B$321,2,FALSE)</f>
        <v>#N/A</v>
      </c>
      <c r="C748" s="4" t="e">
        <f>VLOOKUP(Eingabe!B764,tblGemeinde!A$2:D$2867,4,FALSE)</f>
        <v>#N/A</v>
      </c>
      <c r="D748" s="4" t="e">
        <f>VLOOKUP(Eingabe!R764,tblAnzahl!A$2:D$6,4,FALSE)</f>
        <v>#N/A</v>
      </c>
      <c r="E748" s="18" t="str">
        <f>IF(Eingabe!S764&lt;&gt;"",Eingabe!S764,"")</f>
        <v/>
      </c>
      <c r="F748" s="4" t="e">
        <f>VLOOKUP(Eingabe!T764,tblBemerkung!A$2:B$8,2,FALSE)</f>
        <v>#N/A</v>
      </c>
      <c r="G748" s="35">
        <f>+Eingabe!C764</f>
        <v>0</v>
      </c>
      <c r="H748" s="4">
        <f>+Eingabe!H764</f>
        <v>0</v>
      </c>
      <c r="I748" s="4">
        <f>+Eingabe!D764</f>
        <v>0</v>
      </c>
      <c r="J748" s="4">
        <f>IF((Eingabe!E764&lt;&gt;""),Eingabe!E764,Eingabe!D764)</f>
        <v>0</v>
      </c>
      <c r="K748" s="4">
        <f>+Eingabe!F764</f>
        <v>0</v>
      </c>
      <c r="L748" s="4">
        <f>IF((Eingabe!G764&lt;&gt;""),Eingabe!G764,Eingabe!F764)</f>
        <v>0</v>
      </c>
      <c r="M748" s="4">
        <f>+Eingabe!I764</f>
        <v>0</v>
      </c>
      <c r="N748" s="5" t="str">
        <f>IF(Eingabe!L764&lt;&gt; "",Eingabe!L764,"")</f>
        <v/>
      </c>
      <c r="O748" s="4" t="str">
        <f>IF(Eingabe!M764 &lt;&gt; "", VLOOKUP(Eingabe!M764,tblRFQZusatz!A$2:B$4,2,FALSE),"")</f>
        <v/>
      </c>
      <c r="P748" s="16">
        <f>+Eingabe!P764</f>
        <v>0</v>
      </c>
      <c r="Q748" s="4" t="e">
        <f>VLOOKUP(Eingabe!J764,tblBeobachter!$A$2:$B$4318,2,FALSE)</f>
        <v>#N/A</v>
      </c>
      <c r="R748" s="4" t="str">
        <f>IF(Eingabe!K764&lt;&gt; "",VLOOKUP(Eingabe!K764,tblBeobachter!$A$2:$B$4318,2,FALSE),"")</f>
        <v/>
      </c>
      <c r="S748" s="4" t="str">
        <f>IF(Eingabe!N764 &lt;&gt; "",VLOOKUP(Eingabe!N764,tlbLebensraumtyp!A$2:B$26,2,FALSE),"")</f>
        <v/>
      </c>
      <c r="T748" s="4" t="str">
        <f>IF(Eingabe!O764&lt;&gt;"",VLOOKUP(Eingabe!O764,tlbLebensraumtyp!A$2:B$26,2,FALSE)," ")</f>
        <v xml:space="preserve"> </v>
      </c>
    </row>
    <row r="749" spans="1:20" x14ac:dyDescent="0.25">
      <c r="A749" s="36">
        <f>+Eingabe!A765</f>
        <v>0</v>
      </c>
      <c r="B749" s="4" t="e">
        <f>VLOOKUP(Eingabe!Q765,tblArt!$A$2:$B$321,2,FALSE)</f>
        <v>#N/A</v>
      </c>
      <c r="C749" s="4" t="e">
        <f>VLOOKUP(Eingabe!B765,tblGemeinde!A$2:D$2867,4,FALSE)</f>
        <v>#N/A</v>
      </c>
      <c r="D749" s="4" t="e">
        <f>VLOOKUP(Eingabe!R765,tblAnzahl!A$2:D$6,4,FALSE)</f>
        <v>#N/A</v>
      </c>
      <c r="E749" s="18" t="str">
        <f>IF(Eingabe!S765&lt;&gt;"",Eingabe!S765,"")</f>
        <v/>
      </c>
      <c r="F749" s="4" t="e">
        <f>VLOOKUP(Eingabe!T765,tblBemerkung!A$2:B$8,2,FALSE)</f>
        <v>#N/A</v>
      </c>
      <c r="G749" s="35">
        <f>+Eingabe!C765</f>
        <v>0</v>
      </c>
      <c r="H749" s="4">
        <f>+Eingabe!H765</f>
        <v>0</v>
      </c>
      <c r="I749" s="4">
        <f>+Eingabe!D765</f>
        <v>0</v>
      </c>
      <c r="J749" s="4">
        <f>IF((Eingabe!E765&lt;&gt;""),Eingabe!E765,Eingabe!D765)</f>
        <v>0</v>
      </c>
      <c r="K749" s="4">
        <f>+Eingabe!F765</f>
        <v>0</v>
      </c>
      <c r="L749" s="4">
        <f>IF((Eingabe!G765&lt;&gt;""),Eingabe!G765,Eingabe!F765)</f>
        <v>0</v>
      </c>
      <c r="M749" s="4">
        <f>+Eingabe!I765</f>
        <v>0</v>
      </c>
      <c r="N749" s="5" t="str">
        <f>IF(Eingabe!L765&lt;&gt; "",Eingabe!L765,"")</f>
        <v/>
      </c>
      <c r="O749" s="4" t="str">
        <f>IF(Eingabe!M765 &lt;&gt; "", VLOOKUP(Eingabe!M765,tblRFQZusatz!A$2:B$4,2,FALSE),"")</f>
        <v/>
      </c>
      <c r="P749" s="16">
        <f>+Eingabe!P765</f>
        <v>0</v>
      </c>
      <c r="Q749" s="4" t="e">
        <f>VLOOKUP(Eingabe!J765,tblBeobachter!$A$2:$B$4318,2,FALSE)</f>
        <v>#N/A</v>
      </c>
      <c r="R749" s="4" t="str">
        <f>IF(Eingabe!K765&lt;&gt; "",VLOOKUP(Eingabe!K765,tblBeobachter!$A$2:$B$4318,2,FALSE),"")</f>
        <v/>
      </c>
      <c r="S749" s="4" t="str">
        <f>IF(Eingabe!N765 &lt;&gt; "",VLOOKUP(Eingabe!N765,tlbLebensraumtyp!A$2:B$26,2,FALSE),"")</f>
        <v/>
      </c>
      <c r="T749" s="4" t="str">
        <f>IF(Eingabe!O765&lt;&gt;"",VLOOKUP(Eingabe!O765,tlbLebensraumtyp!A$2:B$26,2,FALSE)," ")</f>
        <v xml:space="preserve"> </v>
      </c>
    </row>
    <row r="750" spans="1:20" x14ac:dyDescent="0.25">
      <c r="A750" s="36">
        <f>+Eingabe!A766</f>
        <v>0</v>
      </c>
      <c r="B750" s="4" t="e">
        <f>VLOOKUP(Eingabe!Q766,tblArt!$A$2:$B$321,2,FALSE)</f>
        <v>#N/A</v>
      </c>
      <c r="C750" s="4" t="e">
        <f>VLOOKUP(Eingabe!B766,tblGemeinde!A$2:D$2867,4,FALSE)</f>
        <v>#N/A</v>
      </c>
      <c r="D750" s="4" t="e">
        <f>VLOOKUP(Eingabe!R766,tblAnzahl!A$2:D$6,4,FALSE)</f>
        <v>#N/A</v>
      </c>
      <c r="E750" s="18" t="str">
        <f>IF(Eingabe!S766&lt;&gt;"",Eingabe!S766,"")</f>
        <v/>
      </c>
      <c r="F750" s="4" t="e">
        <f>VLOOKUP(Eingabe!T766,tblBemerkung!A$2:B$8,2,FALSE)</f>
        <v>#N/A</v>
      </c>
      <c r="G750" s="35">
        <f>+Eingabe!C766</f>
        <v>0</v>
      </c>
      <c r="H750" s="4">
        <f>+Eingabe!H766</f>
        <v>0</v>
      </c>
      <c r="I750" s="4">
        <f>+Eingabe!D766</f>
        <v>0</v>
      </c>
      <c r="J750" s="4">
        <f>IF((Eingabe!E766&lt;&gt;""),Eingabe!E766,Eingabe!D766)</f>
        <v>0</v>
      </c>
      <c r="K750" s="4">
        <f>+Eingabe!F766</f>
        <v>0</v>
      </c>
      <c r="L750" s="4">
        <f>IF((Eingabe!G766&lt;&gt;""),Eingabe!G766,Eingabe!F766)</f>
        <v>0</v>
      </c>
      <c r="M750" s="4">
        <f>+Eingabe!I766</f>
        <v>0</v>
      </c>
      <c r="N750" s="5" t="str">
        <f>IF(Eingabe!L766&lt;&gt; "",Eingabe!L766,"")</f>
        <v/>
      </c>
      <c r="O750" s="4" t="str">
        <f>IF(Eingabe!M766 &lt;&gt; "", VLOOKUP(Eingabe!M766,tblRFQZusatz!A$2:B$4,2,FALSE),"")</f>
        <v/>
      </c>
      <c r="P750" s="16">
        <f>+Eingabe!P766</f>
        <v>0</v>
      </c>
      <c r="Q750" s="4" t="e">
        <f>VLOOKUP(Eingabe!J766,tblBeobachter!$A$2:$B$4318,2,FALSE)</f>
        <v>#N/A</v>
      </c>
      <c r="R750" s="4" t="str">
        <f>IF(Eingabe!K766&lt;&gt; "",VLOOKUP(Eingabe!K766,tblBeobachter!$A$2:$B$4318,2,FALSE),"")</f>
        <v/>
      </c>
      <c r="S750" s="4" t="str">
        <f>IF(Eingabe!N766 &lt;&gt; "",VLOOKUP(Eingabe!N766,tlbLebensraumtyp!A$2:B$26,2,FALSE),"")</f>
        <v/>
      </c>
      <c r="T750" s="4" t="str">
        <f>IF(Eingabe!O766&lt;&gt;"",VLOOKUP(Eingabe!O766,tlbLebensraumtyp!A$2:B$26,2,FALSE)," ")</f>
        <v xml:space="preserve"> </v>
      </c>
    </row>
    <row r="751" spans="1:20" x14ac:dyDescent="0.25">
      <c r="A751" s="36">
        <f>+Eingabe!A767</f>
        <v>0</v>
      </c>
      <c r="B751" s="4" t="e">
        <f>VLOOKUP(Eingabe!Q767,tblArt!$A$2:$B$321,2,FALSE)</f>
        <v>#N/A</v>
      </c>
      <c r="C751" s="4" t="e">
        <f>VLOOKUP(Eingabe!B767,tblGemeinde!A$2:D$2867,4,FALSE)</f>
        <v>#N/A</v>
      </c>
      <c r="D751" s="4" t="e">
        <f>VLOOKUP(Eingabe!R767,tblAnzahl!A$2:D$6,4,FALSE)</f>
        <v>#N/A</v>
      </c>
      <c r="E751" s="18" t="str">
        <f>IF(Eingabe!S767&lt;&gt;"",Eingabe!S767,"")</f>
        <v/>
      </c>
      <c r="F751" s="4" t="e">
        <f>VLOOKUP(Eingabe!T767,tblBemerkung!A$2:B$8,2,FALSE)</f>
        <v>#N/A</v>
      </c>
      <c r="G751" s="35">
        <f>+Eingabe!C767</f>
        <v>0</v>
      </c>
      <c r="H751" s="4">
        <f>+Eingabe!H767</f>
        <v>0</v>
      </c>
      <c r="I751" s="4">
        <f>+Eingabe!D767</f>
        <v>0</v>
      </c>
      <c r="J751" s="4">
        <f>IF((Eingabe!E767&lt;&gt;""),Eingabe!E767,Eingabe!D767)</f>
        <v>0</v>
      </c>
      <c r="K751" s="4">
        <f>+Eingabe!F767</f>
        <v>0</v>
      </c>
      <c r="L751" s="4">
        <f>IF((Eingabe!G767&lt;&gt;""),Eingabe!G767,Eingabe!F767)</f>
        <v>0</v>
      </c>
      <c r="M751" s="4">
        <f>+Eingabe!I767</f>
        <v>0</v>
      </c>
      <c r="N751" s="5" t="str">
        <f>IF(Eingabe!L767&lt;&gt; "",Eingabe!L767,"")</f>
        <v/>
      </c>
      <c r="O751" s="4" t="str">
        <f>IF(Eingabe!M767 &lt;&gt; "", VLOOKUP(Eingabe!M767,tblRFQZusatz!A$2:B$4,2,FALSE),"")</f>
        <v/>
      </c>
      <c r="P751" s="16">
        <f>+Eingabe!P767</f>
        <v>0</v>
      </c>
      <c r="Q751" s="4" t="e">
        <f>VLOOKUP(Eingabe!J767,tblBeobachter!$A$2:$B$4318,2,FALSE)</f>
        <v>#N/A</v>
      </c>
      <c r="R751" s="4" t="str">
        <f>IF(Eingabe!K767&lt;&gt; "",VLOOKUP(Eingabe!K767,tblBeobachter!$A$2:$B$4318,2,FALSE),"")</f>
        <v/>
      </c>
      <c r="S751" s="4" t="str">
        <f>IF(Eingabe!N767 &lt;&gt; "",VLOOKUP(Eingabe!N767,tlbLebensraumtyp!A$2:B$26,2,FALSE),"")</f>
        <v/>
      </c>
      <c r="T751" s="4" t="str">
        <f>IF(Eingabe!O767&lt;&gt;"",VLOOKUP(Eingabe!O767,tlbLebensraumtyp!A$2:B$26,2,FALSE)," ")</f>
        <v xml:space="preserve"> </v>
      </c>
    </row>
    <row r="752" spans="1:20" x14ac:dyDescent="0.25">
      <c r="A752" s="36">
        <f>+Eingabe!A768</f>
        <v>0</v>
      </c>
      <c r="B752" s="4" t="e">
        <f>VLOOKUP(Eingabe!Q768,tblArt!$A$2:$B$321,2,FALSE)</f>
        <v>#N/A</v>
      </c>
      <c r="C752" s="4" t="e">
        <f>VLOOKUP(Eingabe!B768,tblGemeinde!A$2:D$2867,4,FALSE)</f>
        <v>#N/A</v>
      </c>
      <c r="D752" s="4" t="e">
        <f>VLOOKUP(Eingabe!R768,tblAnzahl!A$2:D$6,4,FALSE)</f>
        <v>#N/A</v>
      </c>
      <c r="E752" s="18" t="str">
        <f>IF(Eingabe!S768&lt;&gt;"",Eingabe!S768,"")</f>
        <v/>
      </c>
      <c r="F752" s="4" t="e">
        <f>VLOOKUP(Eingabe!T768,tblBemerkung!A$2:B$8,2,FALSE)</f>
        <v>#N/A</v>
      </c>
      <c r="G752" s="35">
        <f>+Eingabe!C768</f>
        <v>0</v>
      </c>
      <c r="H752" s="4">
        <f>+Eingabe!H768</f>
        <v>0</v>
      </c>
      <c r="I752" s="4">
        <f>+Eingabe!D768</f>
        <v>0</v>
      </c>
      <c r="J752" s="4">
        <f>IF((Eingabe!E768&lt;&gt;""),Eingabe!E768,Eingabe!D768)</f>
        <v>0</v>
      </c>
      <c r="K752" s="4">
        <f>+Eingabe!F768</f>
        <v>0</v>
      </c>
      <c r="L752" s="4">
        <f>IF((Eingabe!G768&lt;&gt;""),Eingabe!G768,Eingabe!F768)</f>
        <v>0</v>
      </c>
      <c r="M752" s="4">
        <f>+Eingabe!I768</f>
        <v>0</v>
      </c>
      <c r="N752" s="5" t="str">
        <f>IF(Eingabe!L768&lt;&gt; "",Eingabe!L768,"")</f>
        <v/>
      </c>
      <c r="O752" s="4" t="str">
        <f>IF(Eingabe!M768 &lt;&gt; "", VLOOKUP(Eingabe!M768,tblRFQZusatz!A$2:B$4,2,FALSE),"")</f>
        <v/>
      </c>
      <c r="P752" s="16">
        <f>+Eingabe!P768</f>
        <v>0</v>
      </c>
      <c r="Q752" s="4" t="e">
        <f>VLOOKUP(Eingabe!J768,tblBeobachter!$A$2:$B$4318,2,FALSE)</f>
        <v>#N/A</v>
      </c>
      <c r="R752" s="4" t="str">
        <f>IF(Eingabe!K768&lt;&gt; "",VLOOKUP(Eingabe!K768,tblBeobachter!$A$2:$B$4318,2,FALSE),"")</f>
        <v/>
      </c>
      <c r="S752" s="4" t="str">
        <f>IF(Eingabe!N768 &lt;&gt; "",VLOOKUP(Eingabe!N768,tlbLebensraumtyp!A$2:B$26,2,FALSE),"")</f>
        <v/>
      </c>
      <c r="T752" s="4" t="str">
        <f>IF(Eingabe!O768&lt;&gt;"",VLOOKUP(Eingabe!O768,tlbLebensraumtyp!A$2:B$26,2,FALSE)," ")</f>
        <v xml:space="preserve"> </v>
      </c>
    </row>
    <row r="753" spans="1:20" x14ac:dyDescent="0.25">
      <c r="A753" s="36">
        <f>+Eingabe!A769</f>
        <v>0</v>
      </c>
      <c r="B753" s="4" t="e">
        <f>VLOOKUP(Eingabe!Q769,tblArt!$A$2:$B$321,2,FALSE)</f>
        <v>#N/A</v>
      </c>
      <c r="C753" s="4" t="e">
        <f>VLOOKUP(Eingabe!B769,tblGemeinde!A$2:D$2867,4,FALSE)</f>
        <v>#N/A</v>
      </c>
      <c r="D753" s="4" t="e">
        <f>VLOOKUP(Eingabe!R769,tblAnzahl!A$2:D$6,4,FALSE)</f>
        <v>#N/A</v>
      </c>
      <c r="E753" s="18" t="str">
        <f>IF(Eingabe!S769&lt;&gt;"",Eingabe!S769,"")</f>
        <v/>
      </c>
      <c r="F753" s="4" t="e">
        <f>VLOOKUP(Eingabe!T769,tblBemerkung!A$2:B$8,2,FALSE)</f>
        <v>#N/A</v>
      </c>
      <c r="G753" s="35">
        <f>+Eingabe!C769</f>
        <v>0</v>
      </c>
      <c r="H753" s="4">
        <f>+Eingabe!H769</f>
        <v>0</v>
      </c>
      <c r="I753" s="4">
        <f>+Eingabe!D769</f>
        <v>0</v>
      </c>
      <c r="J753" s="4">
        <f>IF((Eingabe!E769&lt;&gt;""),Eingabe!E769,Eingabe!D769)</f>
        <v>0</v>
      </c>
      <c r="K753" s="4">
        <f>+Eingabe!F769</f>
        <v>0</v>
      </c>
      <c r="L753" s="4">
        <f>IF((Eingabe!G769&lt;&gt;""),Eingabe!G769,Eingabe!F769)</f>
        <v>0</v>
      </c>
      <c r="M753" s="4">
        <f>+Eingabe!I769</f>
        <v>0</v>
      </c>
      <c r="N753" s="5" t="str">
        <f>IF(Eingabe!L769&lt;&gt; "",Eingabe!L769,"")</f>
        <v/>
      </c>
      <c r="O753" s="4" t="str">
        <f>IF(Eingabe!M769 &lt;&gt; "", VLOOKUP(Eingabe!M769,tblRFQZusatz!A$2:B$4,2,FALSE),"")</f>
        <v/>
      </c>
      <c r="P753" s="16">
        <f>+Eingabe!P769</f>
        <v>0</v>
      </c>
      <c r="Q753" s="4" t="e">
        <f>VLOOKUP(Eingabe!J769,tblBeobachter!$A$2:$B$4318,2,FALSE)</f>
        <v>#N/A</v>
      </c>
      <c r="R753" s="4" t="str">
        <f>IF(Eingabe!K769&lt;&gt; "",VLOOKUP(Eingabe!K769,tblBeobachter!$A$2:$B$4318,2,FALSE),"")</f>
        <v/>
      </c>
      <c r="S753" s="4" t="str">
        <f>IF(Eingabe!N769 &lt;&gt; "",VLOOKUP(Eingabe!N769,tlbLebensraumtyp!A$2:B$26,2,FALSE),"")</f>
        <v/>
      </c>
      <c r="T753" s="4" t="str">
        <f>IF(Eingabe!O769&lt;&gt;"",VLOOKUP(Eingabe!O769,tlbLebensraumtyp!A$2:B$26,2,FALSE)," ")</f>
        <v xml:space="preserve"> </v>
      </c>
    </row>
    <row r="754" spans="1:20" x14ac:dyDescent="0.25">
      <c r="A754" s="36">
        <f>+Eingabe!A770</f>
        <v>0</v>
      </c>
      <c r="B754" s="4" t="e">
        <f>VLOOKUP(Eingabe!Q770,tblArt!$A$2:$B$321,2,FALSE)</f>
        <v>#N/A</v>
      </c>
      <c r="C754" s="4" t="e">
        <f>VLOOKUP(Eingabe!B770,tblGemeinde!A$2:D$2867,4,FALSE)</f>
        <v>#N/A</v>
      </c>
      <c r="D754" s="4" t="e">
        <f>VLOOKUP(Eingabe!R770,tblAnzahl!A$2:D$6,4,FALSE)</f>
        <v>#N/A</v>
      </c>
      <c r="E754" s="18" t="str">
        <f>IF(Eingabe!S770&lt;&gt;"",Eingabe!S770,"")</f>
        <v/>
      </c>
      <c r="F754" s="4" t="e">
        <f>VLOOKUP(Eingabe!T770,tblBemerkung!A$2:B$8,2,FALSE)</f>
        <v>#N/A</v>
      </c>
      <c r="G754" s="35">
        <f>+Eingabe!C770</f>
        <v>0</v>
      </c>
      <c r="H754" s="4">
        <f>+Eingabe!H770</f>
        <v>0</v>
      </c>
      <c r="I754" s="4">
        <f>+Eingabe!D770</f>
        <v>0</v>
      </c>
      <c r="J754" s="4">
        <f>IF((Eingabe!E770&lt;&gt;""),Eingabe!E770,Eingabe!D770)</f>
        <v>0</v>
      </c>
      <c r="K754" s="4">
        <f>+Eingabe!F770</f>
        <v>0</v>
      </c>
      <c r="L754" s="4">
        <f>IF((Eingabe!G770&lt;&gt;""),Eingabe!G770,Eingabe!F770)</f>
        <v>0</v>
      </c>
      <c r="M754" s="4">
        <f>+Eingabe!I770</f>
        <v>0</v>
      </c>
      <c r="N754" s="5" t="str">
        <f>IF(Eingabe!L770&lt;&gt; "",Eingabe!L770,"")</f>
        <v/>
      </c>
      <c r="O754" s="4" t="str">
        <f>IF(Eingabe!M770 &lt;&gt; "", VLOOKUP(Eingabe!M770,tblRFQZusatz!A$2:B$4,2,FALSE),"")</f>
        <v/>
      </c>
      <c r="P754" s="16">
        <f>+Eingabe!P770</f>
        <v>0</v>
      </c>
      <c r="Q754" s="4" t="e">
        <f>VLOOKUP(Eingabe!J770,tblBeobachter!$A$2:$B$4318,2,FALSE)</f>
        <v>#N/A</v>
      </c>
      <c r="R754" s="4" t="str">
        <f>IF(Eingabe!K770&lt;&gt; "",VLOOKUP(Eingabe!K770,tblBeobachter!$A$2:$B$4318,2,FALSE),"")</f>
        <v/>
      </c>
      <c r="S754" s="4" t="str">
        <f>IF(Eingabe!N770 &lt;&gt; "",VLOOKUP(Eingabe!N770,tlbLebensraumtyp!A$2:B$26,2,FALSE),"")</f>
        <v/>
      </c>
      <c r="T754" s="4" t="str">
        <f>IF(Eingabe!O770&lt;&gt;"",VLOOKUP(Eingabe!O770,tlbLebensraumtyp!A$2:B$26,2,FALSE)," ")</f>
        <v xml:space="preserve"> </v>
      </c>
    </row>
    <row r="755" spans="1:20" x14ac:dyDescent="0.25">
      <c r="A755" s="36">
        <f>+Eingabe!A771</f>
        <v>0</v>
      </c>
      <c r="B755" s="4" t="e">
        <f>VLOOKUP(Eingabe!Q771,tblArt!$A$2:$B$321,2,FALSE)</f>
        <v>#N/A</v>
      </c>
      <c r="C755" s="4" t="e">
        <f>VLOOKUP(Eingabe!B771,tblGemeinde!A$2:D$2867,4,FALSE)</f>
        <v>#N/A</v>
      </c>
      <c r="D755" s="4" t="e">
        <f>VLOOKUP(Eingabe!R771,tblAnzahl!A$2:D$6,4,FALSE)</f>
        <v>#N/A</v>
      </c>
      <c r="E755" s="18" t="str">
        <f>IF(Eingabe!S771&lt;&gt;"",Eingabe!S771,"")</f>
        <v/>
      </c>
      <c r="F755" s="4" t="e">
        <f>VLOOKUP(Eingabe!T771,tblBemerkung!A$2:B$8,2,FALSE)</f>
        <v>#N/A</v>
      </c>
      <c r="G755" s="35">
        <f>+Eingabe!C771</f>
        <v>0</v>
      </c>
      <c r="H755" s="4">
        <f>+Eingabe!H771</f>
        <v>0</v>
      </c>
      <c r="I755" s="4">
        <f>+Eingabe!D771</f>
        <v>0</v>
      </c>
      <c r="J755" s="4">
        <f>IF((Eingabe!E771&lt;&gt;""),Eingabe!E771,Eingabe!D771)</f>
        <v>0</v>
      </c>
      <c r="K755" s="4">
        <f>+Eingabe!F771</f>
        <v>0</v>
      </c>
      <c r="L755" s="4">
        <f>IF((Eingabe!G771&lt;&gt;""),Eingabe!G771,Eingabe!F771)</f>
        <v>0</v>
      </c>
      <c r="M755" s="4">
        <f>+Eingabe!I771</f>
        <v>0</v>
      </c>
      <c r="N755" s="5" t="str">
        <f>IF(Eingabe!L771&lt;&gt; "",Eingabe!L771,"")</f>
        <v/>
      </c>
      <c r="O755" s="4" t="str">
        <f>IF(Eingabe!M771 &lt;&gt; "", VLOOKUP(Eingabe!M771,tblRFQZusatz!A$2:B$4,2,FALSE),"")</f>
        <v/>
      </c>
      <c r="P755" s="16">
        <f>+Eingabe!P771</f>
        <v>0</v>
      </c>
      <c r="Q755" s="4" t="e">
        <f>VLOOKUP(Eingabe!J771,tblBeobachter!$A$2:$B$4318,2,FALSE)</f>
        <v>#N/A</v>
      </c>
      <c r="R755" s="4" t="str">
        <f>IF(Eingabe!K771&lt;&gt; "",VLOOKUP(Eingabe!K771,tblBeobachter!$A$2:$B$4318,2,FALSE),"")</f>
        <v/>
      </c>
      <c r="S755" s="4" t="str">
        <f>IF(Eingabe!N771 &lt;&gt; "",VLOOKUP(Eingabe!N771,tlbLebensraumtyp!A$2:B$26,2,FALSE),"")</f>
        <v/>
      </c>
      <c r="T755" s="4" t="str">
        <f>IF(Eingabe!O771&lt;&gt;"",VLOOKUP(Eingabe!O771,tlbLebensraumtyp!A$2:B$26,2,FALSE)," ")</f>
        <v xml:space="preserve"> </v>
      </c>
    </row>
    <row r="756" spans="1:20" x14ac:dyDescent="0.25">
      <c r="A756" s="36">
        <f>+Eingabe!A772</f>
        <v>0</v>
      </c>
      <c r="B756" s="4" t="e">
        <f>VLOOKUP(Eingabe!Q772,tblArt!$A$2:$B$321,2,FALSE)</f>
        <v>#N/A</v>
      </c>
      <c r="C756" s="4" t="e">
        <f>VLOOKUP(Eingabe!B772,tblGemeinde!A$2:D$2867,4,FALSE)</f>
        <v>#N/A</v>
      </c>
      <c r="D756" s="4" t="e">
        <f>VLOOKUP(Eingabe!R772,tblAnzahl!A$2:D$6,4,FALSE)</f>
        <v>#N/A</v>
      </c>
      <c r="E756" s="18" t="str">
        <f>IF(Eingabe!S772&lt;&gt;"",Eingabe!S772,"")</f>
        <v/>
      </c>
      <c r="F756" s="4" t="e">
        <f>VLOOKUP(Eingabe!T772,tblBemerkung!A$2:B$8,2,FALSE)</f>
        <v>#N/A</v>
      </c>
      <c r="G756" s="35">
        <f>+Eingabe!C772</f>
        <v>0</v>
      </c>
      <c r="H756" s="4">
        <f>+Eingabe!H772</f>
        <v>0</v>
      </c>
      <c r="I756" s="4">
        <f>+Eingabe!D772</f>
        <v>0</v>
      </c>
      <c r="J756" s="4">
        <f>IF((Eingabe!E772&lt;&gt;""),Eingabe!E772,Eingabe!D772)</f>
        <v>0</v>
      </c>
      <c r="K756" s="4">
        <f>+Eingabe!F772</f>
        <v>0</v>
      </c>
      <c r="L756" s="4">
        <f>IF((Eingabe!G772&lt;&gt;""),Eingabe!G772,Eingabe!F772)</f>
        <v>0</v>
      </c>
      <c r="M756" s="4">
        <f>+Eingabe!I772</f>
        <v>0</v>
      </c>
      <c r="N756" s="5" t="str">
        <f>IF(Eingabe!L772&lt;&gt; "",Eingabe!L772,"")</f>
        <v/>
      </c>
      <c r="O756" s="4" t="str">
        <f>IF(Eingabe!M772 &lt;&gt; "", VLOOKUP(Eingabe!M772,tblRFQZusatz!A$2:B$4,2,FALSE),"")</f>
        <v/>
      </c>
      <c r="P756" s="16">
        <f>+Eingabe!P772</f>
        <v>0</v>
      </c>
      <c r="Q756" s="4" t="e">
        <f>VLOOKUP(Eingabe!J772,tblBeobachter!$A$2:$B$4318,2,FALSE)</f>
        <v>#N/A</v>
      </c>
      <c r="R756" s="4" t="str">
        <f>IF(Eingabe!K772&lt;&gt; "",VLOOKUP(Eingabe!K772,tblBeobachter!$A$2:$B$4318,2,FALSE),"")</f>
        <v/>
      </c>
      <c r="S756" s="4" t="str">
        <f>IF(Eingabe!N772 &lt;&gt; "",VLOOKUP(Eingabe!N772,tlbLebensraumtyp!A$2:B$26,2,FALSE),"")</f>
        <v/>
      </c>
      <c r="T756" s="4" t="str">
        <f>IF(Eingabe!O772&lt;&gt;"",VLOOKUP(Eingabe!O772,tlbLebensraumtyp!A$2:B$26,2,FALSE)," ")</f>
        <v xml:space="preserve"> </v>
      </c>
    </row>
    <row r="757" spans="1:20" x14ac:dyDescent="0.25">
      <c r="A757" s="36">
        <f>+Eingabe!A773</f>
        <v>0</v>
      </c>
      <c r="B757" s="4" t="e">
        <f>VLOOKUP(Eingabe!Q773,tblArt!$A$2:$B$321,2,FALSE)</f>
        <v>#N/A</v>
      </c>
      <c r="C757" s="4" t="e">
        <f>VLOOKUP(Eingabe!B773,tblGemeinde!A$2:D$2867,4,FALSE)</f>
        <v>#N/A</v>
      </c>
      <c r="D757" s="4" t="e">
        <f>VLOOKUP(Eingabe!R773,tblAnzahl!A$2:D$6,4,FALSE)</f>
        <v>#N/A</v>
      </c>
      <c r="E757" s="18" t="str">
        <f>IF(Eingabe!S773&lt;&gt;"",Eingabe!S773,"")</f>
        <v/>
      </c>
      <c r="F757" s="4" t="e">
        <f>VLOOKUP(Eingabe!T773,tblBemerkung!A$2:B$8,2,FALSE)</f>
        <v>#N/A</v>
      </c>
      <c r="G757" s="35">
        <f>+Eingabe!C773</f>
        <v>0</v>
      </c>
      <c r="H757" s="4">
        <f>+Eingabe!H773</f>
        <v>0</v>
      </c>
      <c r="I757" s="4">
        <f>+Eingabe!D773</f>
        <v>0</v>
      </c>
      <c r="J757" s="4">
        <f>IF((Eingabe!E773&lt;&gt;""),Eingabe!E773,Eingabe!D773)</f>
        <v>0</v>
      </c>
      <c r="K757" s="4">
        <f>+Eingabe!F773</f>
        <v>0</v>
      </c>
      <c r="L757" s="4">
        <f>IF((Eingabe!G773&lt;&gt;""),Eingabe!G773,Eingabe!F773)</f>
        <v>0</v>
      </c>
      <c r="M757" s="4">
        <f>+Eingabe!I773</f>
        <v>0</v>
      </c>
      <c r="N757" s="5" t="str">
        <f>IF(Eingabe!L773&lt;&gt; "",Eingabe!L773,"")</f>
        <v/>
      </c>
      <c r="O757" s="4" t="str">
        <f>IF(Eingabe!M773 &lt;&gt; "", VLOOKUP(Eingabe!M773,tblRFQZusatz!A$2:B$4,2,FALSE),"")</f>
        <v/>
      </c>
      <c r="P757" s="16">
        <f>+Eingabe!P773</f>
        <v>0</v>
      </c>
      <c r="Q757" s="4" t="e">
        <f>VLOOKUP(Eingabe!J773,tblBeobachter!$A$2:$B$4318,2,FALSE)</f>
        <v>#N/A</v>
      </c>
      <c r="R757" s="4" t="str">
        <f>IF(Eingabe!K773&lt;&gt; "",VLOOKUP(Eingabe!K773,tblBeobachter!$A$2:$B$4318,2,FALSE),"")</f>
        <v/>
      </c>
      <c r="S757" s="4" t="str">
        <f>IF(Eingabe!N773 &lt;&gt; "",VLOOKUP(Eingabe!N773,tlbLebensraumtyp!A$2:B$26,2,FALSE),"")</f>
        <v/>
      </c>
      <c r="T757" s="4" t="str">
        <f>IF(Eingabe!O773&lt;&gt;"",VLOOKUP(Eingabe!O773,tlbLebensraumtyp!A$2:B$26,2,FALSE)," ")</f>
        <v xml:space="preserve"> </v>
      </c>
    </row>
    <row r="758" spans="1:20" x14ac:dyDescent="0.25">
      <c r="A758" s="36">
        <f>+Eingabe!A774</f>
        <v>0</v>
      </c>
      <c r="B758" s="4" t="e">
        <f>VLOOKUP(Eingabe!Q774,tblArt!$A$2:$B$321,2,FALSE)</f>
        <v>#N/A</v>
      </c>
      <c r="C758" s="4" t="e">
        <f>VLOOKUP(Eingabe!B774,tblGemeinde!A$2:D$2867,4,FALSE)</f>
        <v>#N/A</v>
      </c>
      <c r="D758" s="4" t="e">
        <f>VLOOKUP(Eingabe!R774,tblAnzahl!A$2:D$6,4,FALSE)</f>
        <v>#N/A</v>
      </c>
      <c r="E758" s="18" t="str">
        <f>IF(Eingabe!S774&lt;&gt;"",Eingabe!S774,"")</f>
        <v/>
      </c>
      <c r="F758" s="4" t="e">
        <f>VLOOKUP(Eingabe!T774,tblBemerkung!A$2:B$8,2,FALSE)</f>
        <v>#N/A</v>
      </c>
      <c r="G758" s="35">
        <f>+Eingabe!C774</f>
        <v>0</v>
      </c>
      <c r="H758" s="4">
        <f>+Eingabe!H774</f>
        <v>0</v>
      </c>
      <c r="I758" s="4">
        <f>+Eingabe!D774</f>
        <v>0</v>
      </c>
      <c r="J758" s="4">
        <f>IF((Eingabe!E774&lt;&gt;""),Eingabe!E774,Eingabe!D774)</f>
        <v>0</v>
      </c>
      <c r="K758" s="4">
        <f>+Eingabe!F774</f>
        <v>0</v>
      </c>
      <c r="L758" s="4">
        <f>IF((Eingabe!G774&lt;&gt;""),Eingabe!G774,Eingabe!F774)</f>
        <v>0</v>
      </c>
      <c r="M758" s="4">
        <f>+Eingabe!I774</f>
        <v>0</v>
      </c>
      <c r="N758" s="5" t="str">
        <f>IF(Eingabe!L774&lt;&gt; "",Eingabe!L774,"")</f>
        <v/>
      </c>
      <c r="O758" s="4" t="str">
        <f>IF(Eingabe!M774 &lt;&gt; "", VLOOKUP(Eingabe!M774,tblRFQZusatz!A$2:B$4,2,FALSE),"")</f>
        <v/>
      </c>
      <c r="P758" s="16">
        <f>+Eingabe!P774</f>
        <v>0</v>
      </c>
      <c r="Q758" s="4" t="e">
        <f>VLOOKUP(Eingabe!J774,tblBeobachter!$A$2:$B$4318,2,FALSE)</f>
        <v>#N/A</v>
      </c>
      <c r="R758" s="4" t="str">
        <f>IF(Eingabe!K774&lt;&gt; "",VLOOKUP(Eingabe!K774,tblBeobachter!$A$2:$B$4318,2,FALSE),"")</f>
        <v/>
      </c>
      <c r="S758" s="4" t="str">
        <f>IF(Eingabe!N774 &lt;&gt; "",VLOOKUP(Eingabe!N774,tlbLebensraumtyp!A$2:B$26,2,FALSE),"")</f>
        <v/>
      </c>
      <c r="T758" s="4" t="str">
        <f>IF(Eingabe!O774&lt;&gt;"",VLOOKUP(Eingabe!O774,tlbLebensraumtyp!A$2:B$26,2,FALSE)," ")</f>
        <v xml:space="preserve"> </v>
      </c>
    </row>
    <row r="759" spans="1:20" x14ac:dyDescent="0.25">
      <c r="A759" s="36">
        <f>+Eingabe!A775</f>
        <v>0</v>
      </c>
      <c r="B759" s="4" t="e">
        <f>VLOOKUP(Eingabe!Q775,tblArt!$A$2:$B$321,2,FALSE)</f>
        <v>#N/A</v>
      </c>
      <c r="C759" s="4" t="e">
        <f>VLOOKUP(Eingabe!B775,tblGemeinde!A$2:D$2867,4,FALSE)</f>
        <v>#N/A</v>
      </c>
      <c r="D759" s="4" t="e">
        <f>VLOOKUP(Eingabe!R775,tblAnzahl!A$2:D$6,4,FALSE)</f>
        <v>#N/A</v>
      </c>
      <c r="E759" s="18" t="str">
        <f>IF(Eingabe!S775&lt;&gt;"",Eingabe!S775,"")</f>
        <v/>
      </c>
      <c r="F759" s="4" t="e">
        <f>VLOOKUP(Eingabe!T775,tblBemerkung!A$2:B$8,2,FALSE)</f>
        <v>#N/A</v>
      </c>
      <c r="G759" s="35">
        <f>+Eingabe!C775</f>
        <v>0</v>
      </c>
      <c r="H759" s="4">
        <f>+Eingabe!H775</f>
        <v>0</v>
      </c>
      <c r="I759" s="4">
        <f>+Eingabe!D775</f>
        <v>0</v>
      </c>
      <c r="J759" s="4">
        <f>IF((Eingabe!E775&lt;&gt;""),Eingabe!E775,Eingabe!D775)</f>
        <v>0</v>
      </c>
      <c r="K759" s="4">
        <f>+Eingabe!F775</f>
        <v>0</v>
      </c>
      <c r="L759" s="4">
        <f>IF((Eingabe!G775&lt;&gt;""),Eingabe!G775,Eingabe!F775)</f>
        <v>0</v>
      </c>
      <c r="M759" s="4">
        <f>+Eingabe!I775</f>
        <v>0</v>
      </c>
      <c r="N759" s="5" t="str">
        <f>IF(Eingabe!L775&lt;&gt; "",Eingabe!L775,"")</f>
        <v/>
      </c>
      <c r="O759" s="4" t="str">
        <f>IF(Eingabe!M775 &lt;&gt; "", VLOOKUP(Eingabe!M775,tblRFQZusatz!A$2:B$4,2,FALSE),"")</f>
        <v/>
      </c>
      <c r="P759" s="16">
        <f>+Eingabe!P775</f>
        <v>0</v>
      </c>
      <c r="Q759" s="4" t="e">
        <f>VLOOKUP(Eingabe!J775,tblBeobachter!$A$2:$B$4318,2,FALSE)</f>
        <v>#N/A</v>
      </c>
      <c r="R759" s="4" t="str">
        <f>IF(Eingabe!K775&lt;&gt; "",VLOOKUP(Eingabe!K775,tblBeobachter!$A$2:$B$4318,2,FALSE),"")</f>
        <v/>
      </c>
      <c r="S759" s="4" t="str">
        <f>IF(Eingabe!N775 &lt;&gt; "",VLOOKUP(Eingabe!N775,tlbLebensraumtyp!A$2:B$26,2,FALSE),"")</f>
        <v/>
      </c>
      <c r="T759" s="4" t="str">
        <f>IF(Eingabe!O775&lt;&gt;"",VLOOKUP(Eingabe!O775,tlbLebensraumtyp!A$2:B$26,2,FALSE)," ")</f>
        <v xml:space="preserve"> </v>
      </c>
    </row>
    <row r="760" spans="1:20" x14ac:dyDescent="0.25">
      <c r="A760" s="36">
        <f>+Eingabe!A776</f>
        <v>0</v>
      </c>
      <c r="B760" s="4" t="e">
        <f>VLOOKUP(Eingabe!Q776,tblArt!$A$2:$B$321,2,FALSE)</f>
        <v>#N/A</v>
      </c>
      <c r="C760" s="4" t="e">
        <f>VLOOKUP(Eingabe!B776,tblGemeinde!A$2:D$2867,4,FALSE)</f>
        <v>#N/A</v>
      </c>
      <c r="D760" s="4" t="e">
        <f>VLOOKUP(Eingabe!R776,tblAnzahl!A$2:D$6,4,FALSE)</f>
        <v>#N/A</v>
      </c>
      <c r="E760" s="18" t="str">
        <f>IF(Eingabe!S776&lt;&gt;"",Eingabe!S776,"")</f>
        <v/>
      </c>
      <c r="F760" s="4" t="e">
        <f>VLOOKUP(Eingabe!T776,tblBemerkung!A$2:B$8,2,FALSE)</f>
        <v>#N/A</v>
      </c>
      <c r="G760" s="35">
        <f>+Eingabe!C776</f>
        <v>0</v>
      </c>
      <c r="H760" s="4">
        <f>+Eingabe!H776</f>
        <v>0</v>
      </c>
      <c r="I760" s="4">
        <f>+Eingabe!D776</f>
        <v>0</v>
      </c>
      <c r="J760" s="4">
        <f>IF((Eingabe!E776&lt;&gt;""),Eingabe!E776,Eingabe!D776)</f>
        <v>0</v>
      </c>
      <c r="K760" s="4">
        <f>+Eingabe!F776</f>
        <v>0</v>
      </c>
      <c r="L760" s="4">
        <f>IF((Eingabe!G776&lt;&gt;""),Eingabe!G776,Eingabe!F776)</f>
        <v>0</v>
      </c>
      <c r="M760" s="4">
        <f>+Eingabe!I776</f>
        <v>0</v>
      </c>
      <c r="N760" s="5" t="str">
        <f>IF(Eingabe!L776&lt;&gt; "",Eingabe!L776,"")</f>
        <v/>
      </c>
      <c r="O760" s="4" t="str">
        <f>IF(Eingabe!M776 &lt;&gt; "", VLOOKUP(Eingabe!M776,tblRFQZusatz!A$2:B$4,2,FALSE),"")</f>
        <v/>
      </c>
      <c r="P760" s="16">
        <f>+Eingabe!P776</f>
        <v>0</v>
      </c>
      <c r="Q760" s="4" t="e">
        <f>VLOOKUP(Eingabe!J776,tblBeobachter!$A$2:$B$4318,2,FALSE)</f>
        <v>#N/A</v>
      </c>
      <c r="R760" s="4" t="str">
        <f>IF(Eingabe!K776&lt;&gt; "",VLOOKUP(Eingabe!K776,tblBeobachter!$A$2:$B$4318,2,FALSE),"")</f>
        <v/>
      </c>
      <c r="S760" s="4" t="str">
        <f>IF(Eingabe!N776 &lt;&gt; "",VLOOKUP(Eingabe!N776,tlbLebensraumtyp!A$2:B$26,2,FALSE),"")</f>
        <v/>
      </c>
      <c r="T760" s="4" t="str">
        <f>IF(Eingabe!O776&lt;&gt;"",VLOOKUP(Eingabe!O776,tlbLebensraumtyp!A$2:B$26,2,FALSE)," ")</f>
        <v xml:space="preserve"> </v>
      </c>
    </row>
    <row r="761" spans="1:20" x14ac:dyDescent="0.25">
      <c r="A761" s="36">
        <f>+Eingabe!A777</f>
        <v>0</v>
      </c>
      <c r="B761" s="4" t="e">
        <f>VLOOKUP(Eingabe!Q777,tblArt!$A$2:$B$321,2,FALSE)</f>
        <v>#N/A</v>
      </c>
      <c r="C761" s="4" t="e">
        <f>VLOOKUP(Eingabe!B777,tblGemeinde!A$2:D$2867,4,FALSE)</f>
        <v>#N/A</v>
      </c>
      <c r="D761" s="4" t="e">
        <f>VLOOKUP(Eingabe!R777,tblAnzahl!A$2:D$6,4,FALSE)</f>
        <v>#N/A</v>
      </c>
      <c r="E761" s="18" t="str">
        <f>IF(Eingabe!S777&lt;&gt;"",Eingabe!S777,"")</f>
        <v/>
      </c>
      <c r="F761" s="4" t="e">
        <f>VLOOKUP(Eingabe!T777,tblBemerkung!A$2:B$8,2,FALSE)</f>
        <v>#N/A</v>
      </c>
      <c r="G761" s="35">
        <f>+Eingabe!C777</f>
        <v>0</v>
      </c>
      <c r="H761" s="4">
        <f>+Eingabe!H777</f>
        <v>0</v>
      </c>
      <c r="I761" s="4">
        <f>+Eingabe!D777</f>
        <v>0</v>
      </c>
      <c r="J761" s="4">
        <f>IF((Eingabe!E777&lt;&gt;""),Eingabe!E777,Eingabe!D777)</f>
        <v>0</v>
      </c>
      <c r="K761" s="4">
        <f>+Eingabe!F777</f>
        <v>0</v>
      </c>
      <c r="L761" s="4">
        <f>IF((Eingabe!G777&lt;&gt;""),Eingabe!G777,Eingabe!F777)</f>
        <v>0</v>
      </c>
      <c r="M761" s="4">
        <f>+Eingabe!I777</f>
        <v>0</v>
      </c>
      <c r="N761" s="5" t="str">
        <f>IF(Eingabe!L777&lt;&gt; "",Eingabe!L777,"")</f>
        <v/>
      </c>
      <c r="O761" s="4" t="str">
        <f>IF(Eingabe!M777 &lt;&gt; "", VLOOKUP(Eingabe!M777,tblRFQZusatz!A$2:B$4,2,FALSE),"")</f>
        <v/>
      </c>
      <c r="P761" s="16">
        <f>+Eingabe!P777</f>
        <v>0</v>
      </c>
      <c r="Q761" s="4" t="e">
        <f>VLOOKUP(Eingabe!J777,tblBeobachter!$A$2:$B$4318,2,FALSE)</f>
        <v>#N/A</v>
      </c>
      <c r="R761" s="4" t="str">
        <f>IF(Eingabe!K777&lt;&gt; "",VLOOKUP(Eingabe!K777,tblBeobachter!$A$2:$B$4318,2,FALSE),"")</f>
        <v/>
      </c>
      <c r="S761" s="4" t="str">
        <f>IF(Eingabe!N777 &lt;&gt; "",VLOOKUP(Eingabe!N777,tlbLebensraumtyp!A$2:B$26,2,FALSE),"")</f>
        <v/>
      </c>
      <c r="T761" s="4" t="str">
        <f>IF(Eingabe!O777&lt;&gt;"",VLOOKUP(Eingabe!O777,tlbLebensraumtyp!A$2:B$26,2,FALSE)," ")</f>
        <v xml:space="preserve"> </v>
      </c>
    </row>
    <row r="762" spans="1:20" x14ac:dyDescent="0.25">
      <c r="A762" s="36">
        <f>+Eingabe!A778</f>
        <v>0</v>
      </c>
      <c r="B762" s="4" t="e">
        <f>VLOOKUP(Eingabe!Q778,tblArt!$A$2:$B$321,2,FALSE)</f>
        <v>#N/A</v>
      </c>
      <c r="C762" s="4" t="e">
        <f>VLOOKUP(Eingabe!B778,tblGemeinde!A$2:D$2867,4,FALSE)</f>
        <v>#N/A</v>
      </c>
      <c r="D762" s="4" t="e">
        <f>VLOOKUP(Eingabe!R778,tblAnzahl!A$2:D$6,4,FALSE)</f>
        <v>#N/A</v>
      </c>
      <c r="E762" s="18" t="str">
        <f>IF(Eingabe!S778&lt;&gt;"",Eingabe!S778,"")</f>
        <v/>
      </c>
      <c r="F762" s="4" t="e">
        <f>VLOOKUP(Eingabe!T778,tblBemerkung!A$2:B$8,2,FALSE)</f>
        <v>#N/A</v>
      </c>
      <c r="G762" s="35">
        <f>+Eingabe!C778</f>
        <v>0</v>
      </c>
      <c r="H762" s="4">
        <f>+Eingabe!H778</f>
        <v>0</v>
      </c>
      <c r="I762" s="4">
        <f>+Eingabe!D778</f>
        <v>0</v>
      </c>
      <c r="J762" s="4">
        <f>IF((Eingabe!E778&lt;&gt;""),Eingabe!E778,Eingabe!D778)</f>
        <v>0</v>
      </c>
      <c r="K762" s="4">
        <f>+Eingabe!F778</f>
        <v>0</v>
      </c>
      <c r="L762" s="4">
        <f>IF((Eingabe!G778&lt;&gt;""),Eingabe!G778,Eingabe!F778)</f>
        <v>0</v>
      </c>
      <c r="M762" s="4">
        <f>+Eingabe!I778</f>
        <v>0</v>
      </c>
      <c r="N762" s="5" t="str">
        <f>IF(Eingabe!L778&lt;&gt; "",Eingabe!L778,"")</f>
        <v/>
      </c>
      <c r="O762" s="4" t="str">
        <f>IF(Eingabe!M778 &lt;&gt; "", VLOOKUP(Eingabe!M778,tblRFQZusatz!A$2:B$4,2,FALSE),"")</f>
        <v/>
      </c>
      <c r="P762" s="16">
        <f>+Eingabe!P778</f>
        <v>0</v>
      </c>
      <c r="Q762" s="4" t="e">
        <f>VLOOKUP(Eingabe!J778,tblBeobachter!$A$2:$B$4318,2,FALSE)</f>
        <v>#N/A</v>
      </c>
      <c r="R762" s="4" t="str">
        <f>IF(Eingabe!K778&lt;&gt; "",VLOOKUP(Eingabe!K778,tblBeobachter!$A$2:$B$4318,2,FALSE),"")</f>
        <v/>
      </c>
      <c r="S762" s="4" t="str">
        <f>IF(Eingabe!N778 &lt;&gt; "",VLOOKUP(Eingabe!N778,tlbLebensraumtyp!A$2:B$26,2,FALSE),"")</f>
        <v/>
      </c>
      <c r="T762" s="4" t="str">
        <f>IF(Eingabe!O778&lt;&gt;"",VLOOKUP(Eingabe!O778,tlbLebensraumtyp!A$2:B$26,2,FALSE)," ")</f>
        <v xml:space="preserve"> </v>
      </c>
    </row>
    <row r="763" spans="1:20" x14ac:dyDescent="0.25">
      <c r="A763" s="36">
        <f>+Eingabe!A779</f>
        <v>0</v>
      </c>
      <c r="B763" s="4" t="e">
        <f>VLOOKUP(Eingabe!Q779,tblArt!$A$2:$B$321,2,FALSE)</f>
        <v>#N/A</v>
      </c>
      <c r="C763" s="4" t="e">
        <f>VLOOKUP(Eingabe!B779,tblGemeinde!A$2:D$2867,4,FALSE)</f>
        <v>#N/A</v>
      </c>
      <c r="D763" s="4" t="e">
        <f>VLOOKUP(Eingabe!R779,tblAnzahl!A$2:D$6,4,FALSE)</f>
        <v>#N/A</v>
      </c>
      <c r="E763" s="18" t="str">
        <f>IF(Eingabe!S779&lt;&gt;"",Eingabe!S779,"")</f>
        <v/>
      </c>
      <c r="F763" s="4" t="e">
        <f>VLOOKUP(Eingabe!T779,tblBemerkung!A$2:B$8,2,FALSE)</f>
        <v>#N/A</v>
      </c>
      <c r="G763" s="35">
        <f>+Eingabe!C779</f>
        <v>0</v>
      </c>
      <c r="H763" s="4">
        <f>+Eingabe!H779</f>
        <v>0</v>
      </c>
      <c r="I763" s="4">
        <f>+Eingabe!D779</f>
        <v>0</v>
      </c>
      <c r="J763" s="4">
        <f>IF((Eingabe!E779&lt;&gt;""),Eingabe!E779,Eingabe!D779)</f>
        <v>0</v>
      </c>
      <c r="K763" s="4">
        <f>+Eingabe!F779</f>
        <v>0</v>
      </c>
      <c r="L763" s="4">
        <f>IF((Eingabe!G779&lt;&gt;""),Eingabe!G779,Eingabe!F779)</f>
        <v>0</v>
      </c>
      <c r="M763" s="4">
        <f>+Eingabe!I779</f>
        <v>0</v>
      </c>
      <c r="N763" s="5" t="str">
        <f>IF(Eingabe!L779&lt;&gt; "",Eingabe!L779,"")</f>
        <v/>
      </c>
      <c r="O763" s="4" t="str">
        <f>IF(Eingabe!M779 &lt;&gt; "", VLOOKUP(Eingabe!M779,tblRFQZusatz!A$2:B$4,2,FALSE),"")</f>
        <v/>
      </c>
      <c r="P763" s="16">
        <f>+Eingabe!P779</f>
        <v>0</v>
      </c>
      <c r="Q763" s="4" t="e">
        <f>VLOOKUP(Eingabe!J779,tblBeobachter!$A$2:$B$4318,2,FALSE)</f>
        <v>#N/A</v>
      </c>
      <c r="R763" s="4" t="str">
        <f>IF(Eingabe!K779&lt;&gt; "",VLOOKUP(Eingabe!K779,tblBeobachter!$A$2:$B$4318,2,FALSE),"")</f>
        <v/>
      </c>
      <c r="S763" s="4" t="str">
        <f>IF(Eingabe!N779 &lt;&gt; "",VLOOKUP(Eingabe!N779,tlbLebensraumtyp!A$2:B$26,2,FALSE),"")</f>
        <v/>
      </c>
      <c r="T763" s="4" t="str">
        <f>IF(Eingabe!O779&lt;&gt;"",VLOOKUP(Eingabe!O779,tlbLebensraumtyp!A$2:B$26,2,FALSE)," ")</f>
        <v xml:space="preserve"> </v>
      </c>
    </row>
    <row r="764" spans="1:20" x14ac:dyDescent="0.25">
      <c r="A764" s="36">
        <f>+Eingabe!A780</f>
        <v>0</v>
      </c>
      <c r="B764" s="4" t="e">
        <f>VLOOKUP(Eingabe!Q780,tblArt!$A$2:$B$321,2,FALSE)</f>
        <v>#N/A</v>
      </c>
      <c r="C764" s="4" t="e">
        <f>VLOOKUP(Eingabe!B780,tblGemeinde!A$2:D$2867,4,FALSE)</f>
        <v>#N/A</v>
      </c>
      <c r="D764" s="4" t="e">
        <f>VLOOKUP(Eingabe!R780,tblAnzahl!A$2:D$6,4,FALSE)</f>
        <v>#N/A</v>
      </c>
      <c r="E764" s="18" t="str">
        <f>IF(Eingabe!S780&lt;&gt;"",Eingabe!S780,"")</f>
        <v/>
      </c>
      <c r="F764" s="4" t="e">
        <f>VLOOKUP(Eingabe!T780,tblBemerkung!A$2:B$8,2,FALSE)</f>
        <v>#N/A</v>
      </c>
      <c r="G764" s="35">
        <f>+Eingabe!C780</f>
        <v>0</v>
      </c>
      <c r="H764" s="4">
        <f>+Eingabe!H780</f>
        <v>0</v>
      </c>
      <c r="I764" s="4">
        <f>+Eingabe!D780</f>
        <v>0</v>
      </c>
      <c r="J764" s="4">
        <f>IF((Eingabe!E780&lt;&gt;""),Eingabe!E780,Eingabe!D780)</f>
        <v>0</v>
      </c>
      <c r="K764" s="4">
        <f>+Eingabe!F780</f>
        <v>0</v>
      </c>
      <c r="L764" s="4">
        <f>IF((Eingabe!G780&lt;&gt;""),Eingabe!G780,Eingabe!F780)</f>
        <v>0</v>
      </c>
      <c r="M764" s="4">
        <f>+Eingabe!I780</f>
        <v>0</v>
      </c>
      <c r="N764" s="5" t="str">
        <f>IF(Eingabe!L780&lt;&gt; "",Eingabe!L780,"")</f>
        <v/>
      </c>
      <c r="O764" s="4" t="str">
        <f>IF(Eingabe!M780 &lt;&gt; "", VLOOKUP(Eingabe!M780,tblRFQZusatz!A$2:B$4,2,FALSE),"")</f>
        <v/>
      </c>
      <c r="P764" s="16">
        <f>+Eingabe!P780</f>
        <v>0</v>
      </c>
      <c r="Q764" s="4" t="e">
        <f>VLOOKUP(Eingabe!J780,tblBeobachter!$A$2:$B$4318,2,FALSE)</f>
        <v>#N/A</v>
      </c>
      <c r="R764" s="4" t="str">
        <f>IF(Eingabe!K780&lt;&gt; "",VLOOKUP(Eingabe!K780,tblBeobachter!$A$2:$B$4318,2,FALSE),"")</f>
        <v/>
      </c>
      <c r="S764" s="4" t="str">
        <f>IF(Eingabe!N780 &lt;&gt; "",VLOOKUP(Eingabe!N780,tlbLebensraumtyp!A$2:B$26,2,FALSE),"")</f>
        <v/>
      </c>
      <c r="T764" s="4" t="str">
        <f>IF(Eingabe!O780&lt;&gt;"",VLOOKUP(Eingabe!O780,tlbLebensraumtyp!A$2:B$26,2,FALSE)," ")</f>
        <v xml:space="preserve"> </v>
      </c>
    </row>
    <row r="765" spans="1:20" x14ac:dyDescent="0.25">
      <c r="A765" s="36">
        <f>+Eingabe!A781</f>
        <v>0</v>
      </c>
      <c r="B765" s="4" t="e">
        <f>VLOOKUP(Eingabe!Q781,tblArt!$A$2:$B$321,2,FALSE)</f>
        <v>#N/A</v>
      </c>
      <c r="C765" s="4" t="e">
        <f>VLOOKUP(Eingabe!B781,tblGemeinde!A$2:D$2867,4,FALSE)</f>
        <v>#N/A</v>
      </c>
      <c r="D765" s="4" t="e">
        <f>VLOOKUP(Eingabe!R781,tblAnzahl!A$2:D$6,4,FALSE)</f>
        <v>#N/A</v>
      </c>
      <c r="E765" s="18" t="str">
        <f>IF(Eingabe!S781&lt;&gt;"",Eingabe!S781,"")</f>
        <v/>
      </c>
      <c r="F765" s="4" t="e">
        <f>VLOOKUP(Eingabe!T781,tblBemerkung!A$2:B$8,2,FALSE)</f>
        <v>#N/A</v>
      </c>
      <c r="G765" s="35">
        <f>+Eingabe!C781</f>
        <v>0</v>
      </c>
      <c r="H765" s="4">
        <f>+Eingabe!H781</f>
        <v>0</v>
      </c>
      <c r="I765" s="4">
        <f>+Eingabe!D781</f>
        <v>0</v>
      </c>
      <c r="J765" s="4">
        <f>IF((Eingabe!E781&lt;&gt;""),Eingabe!E781,Eingabe!D781)</f>
        <v>0</v>
      </c>
      <c r="K765" s="4">
        <f>+Eingabe!F781</f>
        <v>0</v>
      </c>
      <c r="L765" s="4">
        <f>IF((Eingabe!G781&lt;&gt;""),Eingabe!G781,Eingabe!F781)</f>
        <v>0</v>
      </c>
      <c r="M765" s="4">
        <f>+Eingabe!I781</f>
        <v>0</v>
      </c>
      <c r="N765" s="5" t="str">
        <f>IF(Eingabe!L781&lt;&gt; "",Eingabe!L781,"")</f>
        <v/>
      </c>
      <c r="O765" s="4" t="str">
        <f>IF(Eingabe!M781 &lt;&gt; "", VLOOKUP(Eingabe!M781,tblRFQZusatz!A$2:B$4,2,FALSE),"")</f>
        <v/>
      </c>
      <c r="P765" s="16">
        <f>+Eingabe!P781</f>
        <v>0</v>
      </c>
      <c r="Q765" s="4" t="e">
        <f>VLOOKUP(Eingabe!J781,tblBeobachter!$A$2:$B$4318,2,FALSE)</f>
        <v>#N/A</v>
      </c>
      <c r="R765" s="4" t="str">
        <f>IF(Eingabe!K781&lt;&gt; "",VLOOKUP(Eingabe!K781,tblBeobachter!$A$2:$B$4318,2,FALSE),"")</f>
        <v/>
      </c>
      <c r="S765" s="4" t="str">
        <f>IF(Eingabe!N781 &lt;&gt; "",VLOOKUP(Eingabe!N781,tlbLebensraumtyp!A$2:B$26,2,FALSE),"")</f>
        <v/>
      </c>
      <c r="T765" s="4" t="str">
        <f>IF(Eingabe!O781&lt;&gt;"",VLOOKUP(Eingabe!O781,tlbLebensraumtyp!A$2:B$26,2,FALSE)," ")</f>
        <v xml:space="preserve"> </v>
      </c>
    </row>
    <row r="766" spans="1:20" x14ac:dyDescent="0.25">
      <c r="A766" s="36">
        <f>+Eingabe!A782</f>
        <v>0</v>
      </c>
      <c r="B766" s="4" t="e">
        <f>VLOOKUP(Eingabe!Q782,tblArt!$A$2:$B$321,2,FALSE)</f>
        <v>#N/A</v>
      </c>
      <c r="C766" s="4" t="e">
        <f>VLOOKUP(Eingabe!B782,tblGemeinde!A$2:D$2867,4,FALSE)</f>
        <v>#N/A</v>
      </c>
      <c r="D766" s="4" t="e">
        <f>VLOOKUP(Eingabe!R782,tblAnzahl!A$2:D$6,4,FALSE)</f>
        <v>#N/A</v>
      </c>
      <c r="E766" s="18" t="str">
        <f>IF(Eingabe!S782&lt;&gt;"",Eingabe!S782,"")</f>
        <v/>
      </c>
      <c r="F766" s="4" t="e">
        <f>VLOOKUP(Eingabe!T782,tblBemerkung!A$2:B$8,2,FALSE)</f>
        <v>#N/A</v>
      </c>
      <c r="G766" s="35">
        <f>+Eingabe!C782</f>
        <v>0</v>
      </c>
      <c r="H766" s="4">
        <f>+Eingabe!H782</f>
        <v>0</v>
      </c>
      <c r="I766" s="4">
        <f>+Eingabe!D782</f>
        <v>0</v>
      </c>
      <c r="J766" s="4">
        <f>IF((Eingabe!E782&lt;&gt;""),Eingabe!E782,Eingabe!D782)</f>
        <v>0</v>
      </c>
      <c r="K766" s="4">
        <f>+Eingabe!F782</f>
        <v>0</v>
      </c>
      <c r="L766" s="4">
        <f>IF((Eingabe!G782&lt;&gt;""),Eingabe!G782,Eingabe!F782)</f>
        <v>0</v>
      </c>
      <c r="M766" s="4">
        <f>+Eingabe!I782</f>
        <v>0</v>
      </c>
      <c r="N766" s="5" t="str">
        <f>IF(Eingabe!L782&lt;&gt; "",Eingabe!L782,"")</f>
        <v/>
      </c>
      <c r="O766" s="4" t="str">
        <f>IF(Eingabe!M782 &lt;&gt; "", VLOOKUP(Eingabe!M782,tblRFQZusatz!A$2:B$4,2,FALSE),"")</f>
        <v/>
      </c>
      <c r="P766" s="16">
        <f>+Eingabe!P782</f>
        <v>0</v>
      </c>
      <c r="Q766" s="4" t="e">
        <f>VLOOKUP(Eingabe!J782,tblBeobachter!$A$2:$B$4318,2,FALSE)</f>
        <v>#N/A</v>
      </c>
      <c r="R766" s="4" t="str">
        <f>IF(Eingabe!K782&lt;&gt; "",VLOOKUP(Eingabe!K782,tblBeobachter!$A$2:$B$4318,2,FALSE),"")</f>
        <v/>
      </c>
      <c r="S766" s="4" t="str">
        <f>IF(Eingabe!N782 &lt;&gt; "",VLOOKUP(Eingabe!N782,tlbLebensraumtyp!A$2:B$26,2,FALSE),"")</f>
        <v/>
      </c>
      <c r="T766" s="4" t="str">
        <f>IF(Eingabe!O782&lt;&gt;"",VLOOKUP(Eingabe!O782,tlbLebensraumtyp!A$2:B$26,2,FALSE)," ")</f>
        <v xml:space="preserve"> </v>
      </c>
    </row>
    <row r="767" spans="1:20" x14ac:dyDescent="0.25">
      <c r="A767" s="36">
        <f>+Eingabe!A783</f>
        <v>0</v>
      </c>
      <c r="B767" s="4" t="e">
        <f>VLOOKUP(Eingabe!Q783,tblArt!$A$2:$B$321,2,FALSE)</f>
        <v>#N/A</v>
      </c>
      <c r="C767" s="4" t="e">
        <f>VLOOKUP(Eingabe!B783,tblGemeinde!A$2:D$2867,4,FALSE)</f>
        <v>#N/A</v>
      </c>
      <c r="D767" s="4" t="e">
        <f>VLOOKUP(Eingabe!R783,tblAnzahl!A$2:D$6,4,FALSE)</f>
        <v>#N/A</v>
      </c>
      <c r="E767" s="18" t="str">
        <f>IF(Eingabe!S783&lt;&gt;"",Eingabe!S783,"")</f>
        <v/>
      </c>
      <c r="F767" s="4" t="e">
        <f>VLOOKUP(Eingabe!T783,tblBemerkung!A$2:B$8,2,FALSE)</f>
        <v>#N/A</v>
      </c>
      <c r="G767" s="35">
        <f>+Eingabe!C783</f>
        <v>0</v>
      </c>
      <c r="H767" s="4">
        <f>+Eingabe!H783</f>
        <v>0</v>
      </c>
      <c r="I767" s="4">
        <f>+Eingabe!D783</f>
        <v>0</v>
      </c>
      <c r="J767" s="4">
        <f>IF((Eingabe!E783&lt;&gt;""),Eingabe!E783,Eingabe!D783)</f>
        <v>0</v>
      </c>
      <c r="K767" s="4">
        <f>+Eingabe!F783</f>
        <v>0</v>
      </c>
      <c r="L767" s="4">
        <f>IF((Eingabe!G783&lt;&gt;""),Eingabe!G783,Eingabe!F783)</f>
        <v>0</v>
      </c>
      <c r="M767" s="4">
        <f>+Eingabe!I783</f>
        <v>0</v>
      </c>
      <c r="N767" s="5" t="str">
        <f>IF(Eingabe!L783&lt;&gt; "",Eingabe!L783,"")</f>
        <v/>
      </c>
      <c r="O767" s="4" t="str">
        <f>IF(Eingabe!M783 &lt;&gt; "", VLOOKUP(Eingabe!M783,tblRFQZusatz!A$2:B$4,2,FALSE),"")</f>
        <v/>
      </c>
      <c r="P767" s="16">
        <f>+Eingabe!P783</f>
        <v>0</v>
      </c>
      <c r="Q767" s="4" t="e">
        <f>VLOOKUP(Eingabe!J783,tblBeobachter!$A$2:$B$4318,2,FALSE)</f>
        <v>#N/A</v>
      </c>
      <c r="R767" s="4" t="str">
        <f>IF(Eingabe!K783&lt;&gt; "",VLOOKUP(Eingabe!K783,tblBeobachter!$A$2:$B$4318,2,FALSE),"")</f>
        <v/>
      </c>
      <c r="S767" s="4" t="str">
        <f>IF(Eingabe!N783 &lt;&gt; "",VLOOKUP(Eingabe!N783,tlbLebensraumtyp!A$2:B$26,2,FALSE),"")</f>
        <v/>
      </c>
      <c r="T767" s="4" t="str">
        <f>IF(Eingabe!O783&lt;&gt;"",VLOOKUP(Eingabe!O783,tlbLebensraumtyp!A$2:B$26,2,FALSE)," ")</f>
        <v xml:space="preserve"> </v>
      </c>
    </row>
    <row r="768" spans="1:20" x14ac:dyDescent="0.25">
      <c r="A768" s="36">
        <f>+Eingabe!A784</f>
        <v>0</v>
      </c>
      <c r="B768" s="4" t="e">
        <f>VLOOKUP(Eingabe!Q784,tblArt!$A$2:$B$321,2,FALSE)</f>
        <v>#N/A</v>
      </c>
      <c r="C768" s="4" t="e">
        <f>VLOOKUP(Eingabe!B784,tblGemeinde!A$2:D$2867,4,FALSE)</f>
        <v>#N/A</v>
      </c>
      <c r="D768" s="4" t="e">
        <f>VLOOKUP(Eingabe!R784,tblAnzahl!A$2:D$6,4,FALSE)</f>
        <v>#N/A</v>
      </c>
      <c r="E768" s="18" t="str">
        <f>IF(Eingabe!S784&lt;&gt;"",Eingabe!S784,"")</f>
        <v/>
      </c>
      <c r="F768" s="4" t="e">
        <f>VLOOKUP(Eingabe!T784,tblBemerkung!A$2:B$8,2,FALSE)</f>
        <v>#N/A</v>
      </c>
      <c r="G768" s="35">
        <f>+Eingabe!C784</f>
        <v>0</v>
      </c>
      <c r="H768" s="4">
        <f>+Eingabe!H784</f>
        <v>0</v>
      </c>
      <c r="I768" s="4">
        <f>+Eingabe!D784</f>
        <v>0</v>
      </c>
      <c r="J768" s="4">
        <f>IF((Eingabe!E784&lt;&gt;""),Eingabe!E784,Eingabe!D784)</f>
        <v>0</v>
      </c>
      <c r="K768" s="4">
        <f>+Eingabe!F784</f>
        <v>0</v>
      </c>
      <c r="L768" s="4">
        <f>IF((Eingabe!G784&lt;&gt;""),Eingabe!G784,Eingabe!F784)</f>
        <v>0</v>
      </c>
      <c r="M768" s="4">
        <f>+Eingabe!I784</f>
        <v>0</v>
      </c>
      <c r="N768" s="5" t="str">
        <f>IF(Eingabe!L784&lt;&gt; "",Eingabe!L784,"")</f>
        <v/>
      </c>
      <c r="O768" s="4" t="str">
        <f>IF(Eingabe!M784 &lt;&gt; "", VLOOKUP(Eingabe!M784,tblRFQZusatz!A$2:B$4,2,FALSE),"")</f>
        <v/>
      </c>
      <c r="P768" s="16">
        <f>+Eingabe!P784</f>
        <v>0</v>
      </c>
      <c r="Q768" s="4" t="e">
        <f>VLOOKUP(Eingabe!J784,tblBeobachter!$A$2:$B$4318,2,FALSE)</f>
        <v>#N/A</v>
      </c>
      <c r="R768" s="4" t="str">
        <f>IF(Eingabe!K784&lt;&gt; "",VLOOKUP(Eingabe!K784,tblBeobachter!$A$2:$B$4318,2,FALSE),"")</f>
        <v/>
      </c>
      <c r="S768" s="4" t="str">
        <f>IF(Eingabe!N784 &lt;&gt; "",VLOOKUP(Eingabe!N784,tlbLebensraumtyp!A$2:B$26,2,FALSE),"")</f>
        <v/>
      </c>
      <c r="T768" s="4" t="str">
        <f>IF(Eingabe!O784&lt;&gt;"",VLOOKUP(Eingabe!O784,tlbLebensraumtyp!A$2:B$26,2,FALSE)," ")</f>
        <v xml:space="preserve"> </v>
      </c>
    </row>
    <row r="769" spans="1:20" x14ac:dyDescent="0.25">
      <c r="A769" s="36">
        <f>+Eingabe!A785</f>
        <v>0</v>
      </c>
      <c r="B769" s="4" t="e">
        <f>VLOOKUP(Eingabe!Q785,tblArt!$A$2:$B$321,2,FALSE)</f>
        <v>#N/A</v>
      </c>
      <c r="C769" s="4" t="e">
        <f>VLOOKUP(Eingabe!B785,tblGemeinde!A$2:D$2867,4,FALSE)</f>
        <v>#N/A</v>
      </c>
      <c r="D769" s="4" t="e">
        <f>VLOOKUP(Eingabe!R785,tblAnzahl!A$2:D$6,4,FALSE)</f>
        <v>#N/A</v>
      </c>
      <c r="E769" s="18" t="str">
        <f>IF(Eingabe!S785&lt;&gt;"",Eingabe!S785,"")</f>
        <v/>
      </c>
      <c r="F769" s="4" t="e">
        <f>VLOOKUP(Eingabe!T785,tblBemerkung!A$2:B$8,2,FALSE)</f>
        <v>#N/A</v>
      </c>
      <c r="G769" s="35">
        <f>+Eingabe!C785</f>
        <v>0</v>
      </c>
      <c r="H769" s="4">
        <f>+Eingabe!H785</f>
        <v>0</v>
      </c>
      <c r="I769" s="4">
        <f>+Eingabe!D785</f>
        <v>0</v>
      </c>
      <c r="J769" s="4">
        <f>IF((Eingabe!E785&lt;&gt;""),Eingabe!E785,Eingabe!D785)</f>
        <v>0</v>
      </c>
      <c r="K769" s="4">
        <f>+Eingabe!F785</f>
        <v>0</v>
      </c>
      <c r="L769" s="4">
        <f>IF((Eingabe!G785&lt;&gt;""),Eingabe!G785,Eingabe!F785)</f>
        <v>0</v>
      </c>
      <c r="M769" s="4">
        <f>+Eingabe!I785</f>
        <v>0</v>
      </c>
      <c r="N769" s="5" t="str">
        <f>IF(Eingabe!L785&lt;&gt; "",Eingabe!L785,"")</f>
        <v/>
      </c>
      <c r="O769" s="4" t="str">
        <f>IF(Eingabe!M785 &lt;&gt; "", VLOOKUP(Eingabe!M785,tblRFQZusatz!A$2:B$4,2,FALSE),"")</f>
        <v/>
      </c>
      <c r="P769" s="16">
        <f>+Eingabe!P785</f>
        <v>0</v>
      </c>
      <c r="Q769" s="4" t="e">
        <f>VLOOKUP(Eingabe!J785,tblBeobachter!$A$2:$B$4318,2,FALSE)</f>
        <v>#N/A</v>
      </c>
      <c r="R769" s="4" t="str">
        <f>IF(Eingabe!K785&lt;&gt; "",VLOOKUP(Eingabe!K785,tblBeobachter!$A$2:$B$4318,2,FALSE),"")</f>
        <v/>
      </c>
      <c r="S769" s="4" t="str">
        <f>IF(Eingabe!N785 &lt;&gt; "",VLOOKUP(Eingabe!N785,tlbLebensraumtyp!A$2:B$26,2,FALSE),"")</f>
        <v/>
      </c>
      <c r="T769" s="4" t="str">
        <f>IF(Eingabe!O785&lt;&gt;"",VLOOKUP(Eingabe!O785,tlbLebensraumtyp!A$2:B$26,2,FALSE)," ")</f>
        <v xml:space="preserve"> </v>
      </c>
    </row>
    <row r="770" spans="1:20" x14ac:dyDescent="0.25">
      <c r="A770" s="36">
        <f>+Eingabe!A786</f>
        <v>0</v>
      </c>
      <c r="B770" s="4" t="e">
        <f>VLOOKUP(Eingabe!Q786,tblArt!$A$2:$B$321,2,FALSE)</f>
        <v>#N/A</v>
      </c>
      <c r="C770" s="4" t="e">
        <f>VLOOKUP(Eingabe!B786,tblGemeinde!A$2:D$2867,4,FALSE)</f>
        <v>#N/A</v>
      </c>
      <c r="D770" s="4" t="e">
        <f>VLOOKUP(Eingabe!R786,tblAnzahl!A$2:D$6,4,FALSE)</f>
        <v>#N/A</v>
      </c>
      <c r="E770" s="18" t="str">
        <f>IF(Eingabe!S786&lt;&gt;"",Eingabe!S786,"")</f>
        <v/>
      </c>
      <c r="F770" s="4" t="e">
        <f>VLOOKUP(Eingabe!T786,tblBemerkung!A$2:B$8,2,FALSE)</f>
        <v>#N/A</v>
      </c>
      <c r="G770" s="35">
        <f>+Eingabe!C786</f>
        <v>0</v>
      </c>
      <c r="H770" s="4">
        <f>+Eingabe!H786</f>
        <v>0</v>
      </c>
      <c r="I770" s="4">
        <f>+Eingabe!D786</f>
        <v>0</v>
      </c>
      <c r="J770" s="4">
        <f>IF((Eingabe!E786&lt;&gt;""),Eingabe!E786,Eingabe!D786)</f>
        <v>0</v>
      </c>
      <c r="K770" s="4">
        <f>+Eingabe!F786</f>
        <v>0</v>
      </c>
      <c r="L770" s="4">
        <f>IF((Eingabe!G786&lt;&gt;""),Eingabe!G786,Eingabe!F786)</f>
        <v>0</v>
      </c>
      <c r="M770" s="4">
        <f>+Eingabe!I786</f>
        <v>0</v>
      </c>
      <c r="N770" s="5" t="str">
        <f>IF(Eingabe!L786&lt;&gt; "",Eingabe!L786,"")</f>
        <v/>
      </c>
      <c r="O770" s="4" t="str">
        <f>IF(Eingabe!M786 &lt;&gt; "", VLOOKUP(Eingabe!M786,tblRFQZusatz!A$2:B$4,2,FALSE),"")</f>
        <v/>
      </c>
      <c r="P770" s="16">
        <f>+Eingabe!P786</f>
        <v>0</v>
      </c>
      <c r="Q770" s="4" t="e">
        <f>VLOOKUP(Eingabe!J786,tblBeobachter!$A$2:$B$4318,2,FALSE)</f>
        <v>#N/A</v>
      </c>
      <c r="R770" s="4" t="str">
        <f>IF(Eingabe!K786&lt;&gt; "",VLOOKUP(Eingabe!K786,tblBeobachter!$A$2:$B$4318,2,FALSE),"")</f>
        <v/>
      </c>
      <c r="S770" s="4" t="str">
        <f>IF(Eingabe!N786 &lt;&gt; "",VLOOKUP(Eingabe!N786,tlbLebensraumtyp!A$2:B$26,2,FALSE),"")</f>
        <v/>
      </c>
      <c r="T770" s="4" t="str">
        <f>IF(Eingabe!O786&lt;&gt;"",VLOOKUP(Eingabe!O786,tlbLebensraumtyp!A$2:B$26,2,FALSE)," ")</f>
        <v xml:space="preserve"> </v>
      </c>
    </row>
    <row r="771" spans="1:20" x14ac:dyDescent="0.25">
      <c r="A771" s="36">
        <f>+Eingabe!A787</f>
        <v>0</v>
      </c>
      <c r="B771" s="4" t="e">
        <f>VLOOKUP(Eingabe!Q787,tblArt!$A$2:$B$321,2,FALSE)</f>
        <v>#N/A</v>
      </c>
      <c r="C771" s="4" t="e">
        <f>VLOOKUP(Eingabe!B787,tblGemeinde!A$2:D$2867,4,FALSE)</f>
        <v>#N/A</v>
      </c>
      <c r="D771" s="4" t="e">
        <f>VLOOKUP(Eingabe!R787,tblAnzahl!A$2:D$6,4,FALSE)</f>
        <v>#N/A</v>
      </c>
      <c r="E771" s="18" t="str">
        <f>IF(Eingabe!S787&lt;&gt;"",Eingabe!S787,"")</f>
        <v/>
      </c>
      <c r="F771" s="4" t="e">
        <f>VLOOKUP(Eingabe!T787,tblBemerkung!A$2:B$8,2,FALSE)</f>
        <v>#N/A</v>
      </c>
      <c r="G771" s="35">
        <f>+Eingabe!C787</f>
        <v>0</v>
      </c>
      <c r="H771" s="4">
        <f>+Eingabe!H787</f>
        <v>0</v>
      </c>
      <c r="I771" s="4">
        <f>+Eingabe!D787</f>
        <v>0</v>
      </c>
      <c r="J771" s="4">
        <f>IF((Eingabe!E787&lt;&gt;""),Eingabe!E787,Eingabe!D787)</f>
        <v>0</v>
      </c>
      <c r="K771" s="4">
        <f>+Eingabe!F787</f>
        <v>0</v>
      </c>
      <c r="L771" s="4">
        <f>IF((Eingabe!G787&lt;&gt;""),Eingabe!G787,Eingabe!F787)</f>
        <v>0</v>
      </c>
      <c r="M771" s="4">
        <f>+Eingabe!I787</f>
        <v>0</v>
      </c>
      <c r="N771" s="5" t="str">
        <f>IF(Eingabe!L787&lt;&gt; "",Eingabe!L787,"")</f>
        <v/>
      </c>
      <c r="O771" s="4" t="str">
        <f>IF(Eingabe!M787 &lt;&gt; "", VLOOKUP(Eingabe!M787,tblRFQZusatz!A$2:B$4,2,FALSE),"")</f>
        <v/>
      </c>
      <c r="P771" s="16">
        <f>+Eingabe!P787</f>
        <v>0</v>
      </c>
      <c r="Q771" s="4" t="e">
        <f>VLOOKUP(Eingabe!J787,tblBeobachter!$A$2:$B$4318,2,FALSE)</f>
        <v>#N/A</v>
      </c>
      <c r="R771" s="4" t="str">
        <f>IF(Eingabe!K787&lt;&gt; "",VLOOKUP(Eingabe!K787,tblBeobachter!$A$2:$B$4318,2,FALSE),"")</f>
        <v/>
      </c>
      <c r="S771" s="4" t="str">
        <f>IF(Eingabe!N787 &lt;&gt; "",VLOOKUP(Eingabe!N787,tlbLebensraumtyp!A$2:B$26,2,FALSE),"")</f>
        <v/>
      </c>
      <c r="T771" s="4" t="str">
        <f>IF(Eingabe!O787&lt;&gt;"",VLOOKUP(Eingabe!O787,tlbLebensraumtyp!A$2:B$26,2,FALSE)," ")</f>
        <v xml:space="preserve"> </v>
      </c>
    </row>
    <row r="772" spans="1:20" x14ac:dyDescent="0.25">
      <c r="A772" s="36">
        <f>+Eingabe!A788</f>
        <v>0</v>
      </c>
      <c r="B772" s="4" t="e">
        <f>VLOOKUP(Eingabe!Q788,tblArt!$A$2:$B$321,2,FALSE)</f>
        <v>#N/A</v>
      </c>
      <c r="C772" s="4" t="e">
        <f>VLOOKUP(Eingabe!B788,tblGemeinde!A$2:D$2867,4,FALSE)</f>
        <v>#N/A</v>
      </c>
      <c r="D772" s="4" t="e">
        <f>VLOOKUP(Eingabe!R788,tblAnzahl!A$2:D$6,4,FALSE)</f>
        <v>#N/A</v>
      </c>
      <c r="E772" s="18" t="str">
        <f>IF(Eingabe!S788&lt;&gt;"",Eingabe!S788,"")</f>
        <v/>
      </c>
      <c r="F772" s="4" t="e">
        <f>VLOOKUP(Eingabe!T788,tblBemerkung!A$2:B$8,2,FALSE)</f>
        <v>#N/A</v>
      </c>
      <c r="G772" s="35">
        <f>+Eingabe!C788</f>
        <v>0</v>
      </c>
      <c r="H772" s="4">
        <f>+Eingabe!H788</f>
        <v>0</v>
      </c>
      <c r="I772" s="4">
        <f>+Eingabe!D788</f>
        <v>0</v>
      </c>
      <c r="J772" s="4">
        <f>IF((Eingabe!E788&lt;&gt;""),Eingabe!E788,Eingabe!D788)</f>
        <v>0</v>
      </c>
      <c r="K772" s="4">
        <f>+Eingabe!F788</f>
        <v>0</v>
      </c>
      <c r="L772" s="4">
        <f>IF((Eingabe!G788&lt;&gt;""),Eingabe!G788,Eingabe!F788)</f>
        <v>0</v>
      </c>
      <c r="M772" s="4">
        <f>+Eingabe!I788</f>
        <v>0</v>
      </c>
      <c r="N772" s="5" t="str">
        <f>IF(Eingabe!L788&lt;&gt; "",Eingabe!L788,"")</f>
        <v/>
      </c>
      <c r="O772" s="4" t="str">
        <f>IF(Eingabe!M788 &lt;&gt; "", VLOOKUP(Eingabe!M788,tblRFQZusatz!A$2:B$4,2,FALSE),"")</f>
        <v/>
      </c>
      <c r="P772" s="16">
        <f>+Eingabe!P788</f>
        <v>0</v>
      </c>
      <c r="Q772" s="4" t="e">
        <f>VLOOKUP(Eingabe!J788,tblBeobachter!$A$2:$B$4318,2,FALSE)</f>
        <v>#N/A</v>
      </c>
      <c r="R772" s="4" t="str">
        <f>IF(Eingabe!K788&lt;&gt; "",VLOOKUP(Eingabe!K788,tblBeobachter!$A$2:$B$4318,2,FALSE),"")</f>
        <v/>
      </c>
      <c r="S772" s="4" t="str">
        <f>IF(Eingabe!N788 &lt;&gt; "",VLOOKUP(Eingabe!N788,tlbLebensraumtyp!A$2:B$26,2,FALSE),"")</f>
        <v/>
      </c>
      <c r="T772" s="4" t="str">
        <f>IF(Eingabe!O788&lt;&gt;"",VLOOKUP(Eingabe!O788,tlbLebensraumtyp!A$2:B$26,2,FALSE)," ")</f>
        <v xml:space="preserve"> </v>
      </c>
    </row>
    <row r="773" spans="1:20" x14ac:dyDescent="0.25">
      <c r="A773" s="36">
        <f>+Eingabe!A789</f>
        <v>0</v>
      </c>
      <c r="B773" s="4" t="e">
        <f>VLOOKUP(Eingabe!Q789,tblArt!$A$2:$B$321,2,FALSE)</f>
        <v>#N/A</v>
      </c>
      <c r="C773" s="4" t="e">
        <f>VLOOKUP(Eingabe!B789,tblGemeinde!A$2:D$2867,4,FALSE)</f>
        <v>#N/A</v>
      </c>
      <c r="D773" s="4" t="e">
        <f>VLOOKUP(Eingabe!R789,tblAnzahl!A$2:D$6,4,FALSE)</f>
        <v>#N/A</v>
      </c>
      <c r="E773" s="18" t="str">
        <f>IF(Eingabe!S789&lt;&gt;"",Eingabe!S789,"")</f>
        <v/>
      </c>
      <c r="F773" s="4" t="e">
        <f>VLOOKUP(Eingabe!T789,tblBemerkung!A$2:B$8,2,FALSE)</f>
        <v>#N/A</v>
      </c>
      <c r="G773" s="35">
        <f>+Eingabe!C789</f>
        <v>0</v>
      </c>
      <c r="H773" s="4">
        <f>+Eingabe!H789</f>
        <v>0</v>
      </c>
      <c r="I773" s="4">
        <f>+Eingabe!D789</f>
        <v>0</v>
      </c>
      <c r="J773" s="4">
        <f>IF((Eingabe!E789&lt;&gt;""),Eingabe!E789,Eingabe!D789)</f>
        <v>0</v>
      </c>
      <c r="K773" s="4">
        <f>+Eingabe!F789</f>
        <v>0</v>
      </c>
      <c r="L773" s="4">
        <f>IF((Eingabe!G789&lt;&gt;""),Eingabe!G789,Eingabe!F789)</f>
        <v>0</v>
      </c>
      <c r="M773" s="4">
        <f>+Eingabe!I789</f>
        <v>0</v>
      </c>
      <c r="N773" s="5" t="str">
        <f>IF(Eingabe!L789&lt;&gt; "",Eingabe!L789,"")</f>
        <v/>
      </c>
      <c r="O773" s="4" t="str">
        <f>IF(Eingabe!M789 &lt;&gt; "", VLOOKUP(Eingabe!M789,tblRFQZusatz!A$2:B$4,2,FALSE),"")</f>
        <v/>
      </c>
      <c r="P773" s="16">
        <f>+Eingabe!P789</f>
        <v>0</v>
      </c>
      <c r="Q773" s="4" t="e">
        <f>VLOOKUP(Eingabe!J789,tblBeobachter!$A$2:$B$4318,2,FALSE)</f>
        <v>#N/A</v>
      </c>
      <c r="R773" s="4" t="str">
        <f>IF(Eingabe!K789&lt;&gt; "",VLOOKUP(Eingabe!K789,tblBeobachter!$A$2:$B$4318,2,FALSE),"")</f>
        <v/>
      </c>
      <c r="S773" s="4" t="str">
        <f>IF(Eingabe!N789 &lt;&gt; "",VLOOKUP(Eingabe!N789,tlbLebensraumtyp!A$2:B$26,2,FALSE),"")</f>
        <v/>
      </c>
      <c r="T773" s="4" t="str">
        <f>IF(Eingabe!O789&lt;&gt;"",VLOOKUP(Eingabe!O789,tlbLebensraumtyp!A$2:B$26,2,FALSE)," ")</f>
        <v xml:space="preserve"> </v>
      </c>
    </row>
    <row r="774" spans="1:20" x14ac:dyDescent="0.25">
      <c r="A774" s="36">
        <f>+Eingabe!A790</f>
        <v>0</v>
      </c>
      <c r="B774" s="4" t="e">
        <f>VLOOKUP(Eingabe!Q790,tblArt!$A$2:$B$321,2,FALSE)</f>
        <v>#N/A</v>
      </c>
      <c r="C774" s="4" t="e">
        <f>VLOOKUP(Eingabe!B790,tblGemeinde!A$2:D$2867,4,FALSE)</f>
        <v>#N/A</v>
      </c>
      <c r="D774" s="4" t="e">
        <f>VLOOKUP(Eingabe!R790,tblAnzahl!A$2:D$6,4,FALSE)</f>
        <v>#N/A</v>
      </c>
      <c r="E774" s="18" t="str">
        <f>IF(Eingabe!S790&lt;&gt;"",Eingabe!S790,"")</f>
        <v/>
      </c>
      <c r="F774" s="4" t="e">
        <f>VLOOKUP(Eingabe!T790,tblBemerkung!A$2:B$8,2,FALSE)</f>
        <v>#N/A</v>
      </c>
      <c r="G774" s="35">
        <f>+Eingabe!C790</f>
        <v>0</v>
      </c>
      <c r="H774" s="4">
        <f>+Eingabe!H790</f>
        <v>0</v>
      </c>
      <c r="I774" s="4">
        <f>+Eingabe!D790</f>
        <v>0</v>
      </c>
      <c r="J774" s="4">
        <f>IF((Eingabe!E790&lt;&gt;""),Eingabe!E790,Eingabe!D790)</f>
        <v>0</v>
      </c>
      <c r="K774" s="4">
        <f>+Eingabe!F790</f>
        <v>0</v>
      </c>
      <c r="L774" s="4">
        <f>IF((Eingabe!G790&lt;&gt;""),Eingabe!G790,Eingabe!F790)</f>
        <v>0</v>
      </c>
      <c r="M774" s="4">
        <f>+Eingabe!I790</f>
        <v>0</v>
      </c>
      <c r="N774" s="5" t="str">
        <f>IF(Eingabe!L790&lt;&gt; "",Eingabe!L790,"")</f>
        <v/>
      </c>
      <c r="O774" s="4" t="str">
        <f>IF(Eingabe!M790 &lt;&gt; "", VLOOKUP(Eingabe!M790,tblRFQZusatz!A$2:B$4,2,FALSE),"")</f>
        <v/>
      </c>
      <c r="P774" s="16">
        <f>+Eingabe!P790</f>
        <v>0</v>
      </c>
      <c r="Q774" s="4" t="e">
        <f>VLOOKUP(Eingabe!J790,tblBeobachter!$A$2:$B$4318,2,FALSE)</f>
        <v>#N/A</v>
      </c>
      <c r="R774" s="4" t="str">
        <f>IF(Eingabe!K790&lt;&gt; "",VLOOKUP(Eingabe!K790,tblBeobachter!$A$2:$B$4318,2,FALSE),"")</f>
        <v/>
      </c>
      <c r="S774" s="4" t="str">
        <f>IF(Eingabe!N790 &lt;&gt; "",VLOOKUP(Eingabe!N790,tlbLebensraumtyp!A$2:B$26,2,FALSE),"")</f>
        <v/>
      </c>
      <c r="T774" s="4" t="str">
        <f>IF(Eingabe!O790&lt;&gt;"",VLOOKUP(Eingabe!O790,tlbLebensraumtyp!A$2:B$26,2,FALSE)," ")</f>
        <v xml:space="preserve"> </v>
      </c>
    </row>
    <row r="775" spans="1:20" x14ac:dyDescent="0.25">
      <c r="A775" s="36">
        <f>+Eingabe!A791</f>
        <v>0</v>
      </c>
      <c r="B775" s="4" t="e">
        <f>VLOOKUP(Eingabe!Q791,tblArt!$A$2:$B$321,2,FALSE)</f>
        <v>#N/A</v>
      </c>
      <c r="C775" s="4" t="e">
        <f>VLOOKUP(Eingabe!B791,tblGemeinde!A$2:D$2867,4,FALSE)</f>
        <v>#N/A</v>
      </c>
      <c r="D775" s="4" t="e">
        <f>VLOOKUP(Eingabe!R791,tblAnzahl!A$2:D$6,4,FALSE)</f>
        <v>#N/A</v>
      </c>
      <c r="E775" s="18" t="str">
        <f>IF(Eingabe!S791&lt;&gt;"",Eingabe!S791,"")</f>
        <v/>
      </c>
      <c r="F775" s="4" t="e">
        <f>VLOOKUP(Eingabe!T791,tblBemerkung!A$2:B$8,2,FALSE)</f>
        <v>#N/A</v>
      </c>
      <c r="G775" s="35">
        <f>+Eingabe!C791</f>
        <v>0</v>
      </c>
      <c r="H775" s="4">
        <f>+Eingabe!H791</f>
        <v>0</v>
      </c>
      <c r="I775" s="4">
        <f>+Eingabe!D791</f>
        <v>0</v>
      </c>
      <c r="J775" s="4">
        <f>IF((Eingabe!E791&lt;&gt;""),Eingabe!E791,Eingabe!D791)</f>
        <v>0</v>
      </c>
      <c r="K775" s="4">
        <f>+Eingabe!F791</f>
        <v>0</v>
      </c>
      <c r="L775" s="4">
        <f>IF((Eingabe!G791&lt;&gt;""),Eingabe!G791,Eingabe!F791)</f>
        <v>0</v>
      </c>
      <c r="M775" s="4">
        <f>+Eingabe!I791</f>
        <v>0</v>
      </c>
      <c r="N775" s="5" t="str">
        <f>IF(Eingabe!L791&lt;&gt; "",Eingabe!L791,"")</f>
        <v/>
      </c>
      <c r="O775" s="4" t="str">
        <f>IF(Eingabe!M791 &lt;&gt; "", VLOOKUP(Eingabe!M791,tblRFQZusatz!A$2:B$4,2,FALSE),"")</f>
        <v/>
      </c>
      <c r="P775" s="16">
        <f>+Eingabe!P791</f>
        <v>0</v>
      </c>
      <c r="Q775" s="4" t="e">
        <f>VLOOKUP(Eingabe!J791,tblBeobachter!$A$2:$B$4318,2,FALSE)</f>
        <v>#N/A</v>
      </c>
      <c r="R775" s="4" t="str">
        <f>IF(Eingabe!K791&lt;&gt; "",VLOOKUP(Eingabe!K791,tblBeobachter!$A$2:$B$4318,2,FALSE),"")</f>
        <v/>
      </c>
      <c r="S775" s="4" t="str">
        <f>IF(Eingabe!N791 &lt;&gt; "",VLOOKUP(Eingabe!N791,tlbLebensraumtyp!A$2:B$26,2,FALSE),"")</f>
        <v/>
      </c>
      <c r="T775" s="4" t="str">
        <f>IF(Eingabe!O791&lt;&gt;"",VLOOKUP(Eingabe!O791,tlbLebensraumtyp!A$2:B$26,2,FALSE)," ")</f>
        <v xml:space="preserve"> </v>
      </c>
    </row>
    <row r="776" spans="1:20" x14ac:dyDescent="0.25">
      <c r="A776" s="36">
        <f>+Eingabe!A792</f>
        <v>0</v>
      </c>
      <c r="B776" s="4" t="e">
        <f>VLOOKUP(Eingabe!Q792,tblArt!$A$2:$B$321,2,FALSE)</f>
        <v>#N/A</v>
      </c>
      <c r="C776" s="4" t="e">
        <f>VLOOKUP(Eingabe!B792,tblGemeinde!A$2:D$2867,4,FALSE)</f>
        <v>#N/A</v>
      </c>
      <c r="D776" s="4" t="e">
        <f>VLOOKUP(Eingabe!R792,tblAnzahl!A$2:D$6,4,FALSE)</f>
        <v>#N/A</v>
      </c>
      <c r="E776" s="18" t="str">
        <f>IF(Eingabe!S792&lt;&gt;"",Eingabe!S792,"")</f>
        <v/>
      </c>
      <c r="F776" s="4" t="e">
        <f>VLOOKUP(Eingabe!T792,tblBemerkung!A$2:B$8,2,FALSE)</f>
        <v>#N/A</v>
      </c>
      <c r="G776" s="35">
        <f>+Eingabe!C792</f>
        <v>0</v>
      </c>
      <c r="H776" s="4">
        <f>+Eingabe!H792</f>
        <v>0</v>
      </c>
      <c r="I776" s="4">
        <f>+Eingabe!D792</f>
        <v>0</v>
      </c>
      <c r="J776" s="4">
        <f>IF((Eingabe!E792&lt;&gt;""),Eingabe!E792,Eingabe!D792)</f>
        <v>0</v>
      </c>
      <c r="K776" s="4">
        <f>+Eingabe!F792</f>
        <v>0</v>
      </c>
      <c r="L776" s="4">
        <f>IF((Eingabe!G792&lt;&gt;""),Eingabe!G792,Eingabe!F792)</f>
        <v>0</v>
      </c>
      <c r="M776" s="4">
        <f>+Eingabe!I792</f>
        <v>0</v>
      </c>
      <c r="N776" s="5" t="str">
        <f>IF(Eingabe!L792&lt;&gt; "",Eingabe!L792,"")</f>
        <v/>
      </c>
      <c r="O776" s="4" t="str">
        <f>IF(Eingabe!M792 &lt;&gt; "", VLOOKUP(Eingabe!M792,tblRFQZusatz!A$2:B$4,2,FALSE),"")</f>
        <v/>
      </c>
      <c r="P776" s="16">
        <f>+Eingabe!P792</f>
        <v>0</v>
      </c>
      <c r="Q776" s="4" t="e">
        <f>VLOOKUP(Eingabe!J792,tblBeobachter!$A$2:$B$4318,2,FALSE)</f>
        <v>#N/A</v>
      </c>
      <c r="R776" s="4" t="str">
        <f>IF(Eingabe!K792&lt;&gt; "",VLOOKUP(Eingabe!K792,tblBeobachter!$A$2:$B$4318,2,FALSE),"")</f>
        <v/>
      </c>
      <c r="S776" s="4" t="str">
        <f>IF(Eingabe!N792 &lt;&gt; "",VLOOKUP(Eingabe!N792,tlbLebensraumtyp!A$2:B$26,2,FALSE),"")</f>
        <v/>
      </c>
      <c r="T776" s="4" t="str">
        <f>IF(Eingabe!O792&lt;&gt;"",VLOOKUP(Eingabe!O792,tlbLebensraumtyp!A$2:B$26,2,FALSE)," ")</f>
        <v xml:space="preserve"> </v>
      </c>
    </row>
    <row r="777" spans="1:20" x14ac:dyDescent="0.25">
      <c r="A777" s="36">
        <f>+Eingabe!A793</f>
        <v>0</v>
      </c>
      <c r="B777" s="4" t="e">
        <f>VLOOKUP(Eingabe!Q793,tblArt!$A$2:$B$321,2,FALSE)</f>
        <v>#N/A</v>
      </c>
      <c r="C777" s="4" t="e">
        <f>VLOOKUP(Eingabe!B793,tblGemeinde!A$2:D$2867,4,FALSE)</f>
        <v>#N/A</v>
      </c>
      <c r="D777" s="4" t="e">
        <f>VLOOKUP(Eingabe!R793,tblAnzahl!A$2:D$6,4,FALSE)</f>
        <v>#N/A</v>
      </c>
      <c r="E777" s="18" t="str">
        <f>IF(Eingabe!S793&lt;&gt;"",Eingabe!S793,"")</f>
        <v/>
      </c>
      <c r="F777" s="4" t="e">
        <f>VLOOKUP(Eingabe!T793,tblBemerkung!A$2:B$8,2,FALSE)</f>
        <v>#N/A</v>
      </c>
      <c r="G777" s="35">
        <f>+Eingabe!C793</f>
        <v>0</v>
      </c>
      <c r="H777" s="4">
        <f>+Eingabe!H793</f>
        <v>0</v>
      </c>
      <c r="I777" s="4">
        <f>+Eingabe!D793</f>
        <v>0</v>
      </c>
      <c r="J777" s="4">
        <f>IF((Eingabe!E793&lt;&gt;""),Eingabe!E793,Eingabe!D793)</f>
        <v>0</v>
      </c>
      <c r="K777" s="4">
        <f>+Eingabe!F793</f>
        <v>0</v>
      </c>
      <c r="L777" s="4">
        <f>IF((Eingabe!G793&lt;&gt;""),Eingabe!G793,Eingabe!F793)</f>
        <v>0</v>
      </c>
      <c r="M777" s="4">
        <f>+Eingabe!I793</f>
        <v>0</v>
      </c>
      <c r="N777" s="5" t="str">
        <f>IF(Eingabe!L793&lt;&gt; "",Eingabe!L793,"")</f>
        <v/>
      </c>
      <c r="O777" s="4" t="str">
        <f>IF(Eingabe!M793 &lt;&gt; "", VLOOKUP(Eingabe!M793,tblRFQZusatz!A$2:B$4,2,FALSE),"")</f>
        <v/>
      </c>
      <c r="P777" s="16">
        <f>+Eingabe!P793</f>
        <v>0</v>
      </c>
      <c r="Q777" s="4" t="e">
        <f>VLOOKUP(Eingabe!J793,tblBeobachter!$A$2:$B$4318,2,FALSE)</f>
        <v>#N/A</v>
      </c>
      <c r="R777" s="4" t="str">
        <f>IF(Eingabe!K793&lt;&gt; "",VLOOKUP(Eingabe!K793,tblBeobachter!$A$2:$B$4318,2,FALSE),"")</f>
        <v/>
      </c>
      <c r="S777" s="4" t="str">
        <f>IF(Eingabe!N793 &lt;&gt; "",VLOOKUP(Eingabe!N793,tlbLebensraumtyp!A$2:B$26,2,FALSE),"")</f>
        <v/>
      </c>
      <c r="T777" s="4" t="str">
        <f>IF(Eingabe!O793&lt;&gt;"",VLOOKUP(Eingabe!O793,tlbLebensraumtyp!A$2:B$26,2,FALSE)," ")</f>
        <v xml:space="preserve"> </v>
      </c>
    </row>
    <row r="778" spans="1:20" x14ac:dyDescent="0.25">
      <c r="A778" s="36">
        <f>+Eingabe!A794</f>
        <v>0</v>
      </c>
      <c r="B778" s="4" t="e">
        <f>VLOOKUP(Eingabe!Q794,tblArt!$A$2:$B$321,2,FALSE)</f>
        <v>#N/A</v>
      </c>
      <c r="C778" s="4" t="e">
        <f>VLOOKUP(Eingabe!B794,tblGemeinde!A$2:D$2867,4,FALSE)</f>
        <v>#N/A</v>
      </c>
      <c r="D778" s="4" t="e">
        <f>VLOOKUP(Eingabe!R794,tblAnzahl!A$2:D$6,4,FALSE)</f>
        <v>#N/A</v>
      </c>
      <c r="E778" s="18" t="str">
        <f>IF(Eingabe!S794&lt;&gt;"",Eingabe!S794,"")</f>
        <v/>
      </c>
      <c r="F778" s="4" t="e">
        <f>VLOOKUP(Eingabe!T794,tblBemerkung!A$2:B$8,2,FALSE)</f>
        <v>#N/A</v>
      </c>
      <c r="G778" s="35">
        <f>+Eingabe!C794</f>
        <v>0</v>
      </c>
      <c r="H778" s="4">
        <f>+Eingabe!H794</f>
        <v>0</v>
      </c>
      <c r="I778" s="4">
        <f>+Eingabe!D794</f>
        <v>0</v>
      </c>
      <c r="J778" s="4">
        <f>IF((Eingabe!E794&lt;&gt;""),Eingabe!E794,Eingabe!D794)</f>
        <v>0</v>
      </c>
      <c r="K778" s="4">
        <f>+Eingabe!F794</f>
        <v>0</v>
      </c>
      <c r="L778" s="4">
        <f>IF((Eingabe!G794&lt;&gt;""),Eingabe!G794,Eingabe!F794)</f>
        <v>0</v>
      </c>
      <c r="M778" s="4">
        <f>+Eingabe!I794</f>
        <v>0</v>
      </c>
      <c r="N778" s="5" t="str">
        <f>IF(Eingabe!L794&lt;&gt; "",Eingabe!L794,"")</f>
        <v/>
      </c>
      <c r="O778" s="4" t="str">
        <f>IF(Eingabe!M794 &lt;&gt; "", VLOOKUP(Eingabe!M794,tblRFQZusatz!A$2:B$4,2,FALSE),"")</f>
        <v/>
      </c>
      <c r="P778" s="16">
        <f>+Eingabe!P794</f>
        <v>0</v>
      </c>
      <c r="Q778" s="4" t="e">
        <f>VLOOKUP(Eingabe!J794,tblBeobachter!$A$2:$B$4318,2,FALSE)</f>
        <v>#N/A</v>
      </c>
      <c r="R778" s="4" t="str">
        <f>IF(Eingabe!K794&lt;&gt; "",VLOOKUP(Eingabe!K794,tblBeobachter!$A$2:$B$4318,2,FALSE),"")</f>
        <v/>
      </c>
      <c r="S778" s="4" t="str">
        <f>IF(Eingabe!N794 &lt;&gt; "",VLOOKUP(Eingabe!N794,tlbLebensraumtyp!A$2:B$26,2,FALSE),"")</f>
        <v/>
      </c>
      <c r="T778" s="4" t="str">
        <f>IF(Eingabe!O794&lt;&gt;"",VLOOKUP(Eingabe!O794,tlbLebensraumtyp!A$2:B$26,2,FALSE)," ")</f>
        <v xml:space="preserve"> </v>
      </c>
    </row>
    <row r="779" spans="1:20" x14ac:dyDescent="0.25">
      <c r="A779" s="36">
        <f>+Eingabe!A795</f>
        <v>0</v>
      </c>
      <c r="B779" s="4" t="e">
        <f>VLOOKUP(Eingabe!Q795,tblArt!$A$2:$B$321,2,FALSE)</f>
        <v>#N/A</v>
      </c>
      <c r="C779" s="4" t="e">
        <f>VLOOKUP(Eingabe!B795,tblGemeinde!A$2:D$2867,4,FALSE)</f>
        <v>#N/A</v>
      </c>
      <c r="D779" s="4" t="e">
        <f>VLOOKUP(Eingabe!R795,tblAnzahl!A$2:D$6,4,FALSE)</f>
        <v>#N/A</v>
      </c>
      <c r="E779" s="18" t="str">
        <f>IF(Eingabe!S795&lt;&gt;"",Eingabe!S795,"")</f>
        <v/>
      </c>
      <c r="F779" s="4" t="e">
        <f>VLOOKUP(Eingabe!T795,tblBemerkung!A$2:B$8,2,FALSE)</f>
        <v>#N/A</v>
      </c>
      <c r="G779" s="35">
        <f>+Eingabe!C795</f>
        <v>0</v>
      </c>
      <c r="H779" s="4">
        <f>+Eingabe!H795</f>
        <v>0</v>
      </c>
      <c r="I779" s="4">
        <f>+Eingabe!D795</f>
        <v>0</v>
      </c>
      <c r="J779" s="4">
        <f>IF((Eingabe!E795&lt;&gt;""),Eingabe!E795,Eingabe!D795)</f>
        <v>0</v>
      </c>
      <c r="K779" s="4">
        <f>+Eingabe!F795</f>
        <v>0</v>
      </c>
      <c r="L779" s="4">
        <f>IF((Eingabe!G795&lt;&gt;""),Eingabe!G795,Eingabe!F795)</f>
        <v>0</v>
      </c>
      <c r="M779" s="4">
        <f>+Eingabe!I795</f>
        <v>0</v>
      </c>
      <c r="N779" s="5" t="str">
        <f>IF(Eingabe!L795&lt;&gt; "",Eingabe!L795,"")</f>
        <v/>
      </c>
      <c r="O779" s="4" t="str">
        <f>IF(Eingabe!M795 &lt;&gt; "", VLOOKUP(Eingabe!M795,tblRFQZusatz!A$2:B$4,2,FALSE),"")</f>
        <v/>
      </c>
      <c r="P779" s="16">
        <f>+Eingabe!P795</f>
        <v>0</v>
      </c>
      <c r="Q779" s="4" t="e">
        <f>VLOOKUP(Eingabe!J795,tblBeobachter!$A$2:$B$4318,2,FALSE)</f>
        <v>#N/A</v>
      </c>
      <c r="R779" s="4" t="str">
        <f>IF(Eingabe!K795&lt;&gt; "",VLOOKUP(Eingabe!K795,tblBeobachter!$A$2:$B$4318,2,FALSE),"")</f>
        <v/>
      </c>
      <c r="S779" s="4" t="str">
        <f>IF(Eingabe!N795 &lt;&gt; "",VLOOKUP(Eingabe!N795,tlbLebensraumtyp!A$2:B$26,2,FALSE),"")</f>
        <v/>
      </c>
      <c r="T779" s="4" t="str">
        <f>IF(Eingabe!O795&lt;&gt;"",VLOOKUP(Eingabe!O795,tlbLebensraumtyp!A$2:B$26,2,FALSE)," ")</f>
        <v xml:space="preserve"> </v>
      </c>
    </row>
    <row r="780" spans="1:20" x14ac:dyDescent="0.25">
      <c r="A780" s="36">
        <f>+Eingabe!A796</f>
        <v>0</v>
      </c>
      <c r="B780" s="4" t="e">
        <f>VLOOKUP(Eingabe!Q796,tblArt!$A$2:$B$321,2,FALSE)</f>
        <v>#N/A</v>
      </c>
      <c r="C780" s="4" t="e">
        <f>VLOOKUP(Eingabe!B796,tblGemeinde!A$2:D$2867,4,FALSE)</f>
        <v>#N/A</v>
      </c>
      <c r="D780" s="4" t="e">
        <f>VLOOKUP(Eingabe!R796,tblAnzahl!A$2:D$6,4,FALSE)</f>
        <v>#N/A</v>
      </c>
      <c r="E780" s="18" t="str">
        <f>IF(Eingabe!S796&lt;&gt;"",Eingabe!S796,"")</f>
        <v/>
      </c>
      <c r="F780" s="4" t="e">
        <f>VLOOKUP(Eingabe!T796,tblBemerkung!A$2:B$8,2,FALSE)</f>
        <v>#N/A</v>
      </c>
      <c r="G780" s="35">
        <f>+Eingabe!C796</f>
        <v>0</v>
      </c>
      <c r="H780" s="4">
        <f>+Eingabe!H796</f>
        <v>0</v>
      </c>
      <c r="I780" s="4">
        <f>+Eingabe!D796</f>
        <v>0</v>
      </c>
      <c r="J780" s="4">
        <f>IF((Eingabe!E796&lt;&gt;""),Eingabe!E796,Eingabe!D796)</f>
        <v>0</v>
      </c>
      <c r="K780" s="4">
        <f>+Eingabe!F796</f>
        <v>0</v>
      </c>
      <c r="L780" s="4">
        <f>IF((Eingabe!G796&lt;&gt;""),Eingabe!G796,Eingabe!F796)</f>
        <v>0</v>
      </c>
      <c r="M780" s="4">
        <f>+Eingabe!I796</f>
        <v>0</v>
      </c>
      <c r="N780" s="5" t="str">
        <f>IF(Eingabe!L796&lt;&gt; "",Eingabe!L796,"")</f>
        <v/>
      </c>
      <c r="O780" s="4" t="str">
        <f>IF(Eingabe!M796 &lt;&gt; "", VLOOKUP(Eingabe!M796,tblRFQZusatz!A$2:B$4,2,FALSE),"")</f>
        <v/>
      </c>
      <c r="P780" s="16">
        <f>+Eingabe!P796</f>
        <v>0</v>
      </c>
      <c r="Q780" s="4" t="e">
        <f>VLOOKUP(Eingabe!J796,tblBeobachter!$A$2:$B$4318,2,FALSE)</f>
        <v>#N/A</v>
      </c>
      <c r="R780" s="4" t="str">
        <f>IF(Eingabe!K796&lt;&gt; "",VLOOKUP(Eingabe!K796,tblBeobachter!$A$2:$B$4318,2,FALSE),"")</f>
        <v/>
      </c>
      <c r="S780" s="4" t="str">
        <f>IF(Eingabe!N796 &lt;&gt; "",VLOOKUP(Eingabe!N796,tlbLebensraumtyp!A$2:B$26,2,FALSE),"")</f>
        <v/>
      </c>
      <c r="T780" s="4" t="str">
        <f>IF(Eingabe!O796&lt;&gt;"",VLOOKUP(Eingabe!O796,tlbLebensraumtyp!A$2:B$26,2,FALSE)," ")</f>
        <v xml:space="preserve"> </v>
      </c>
    </row>
    <row r="781" spans="1:20" x14ac:dyDescent="0.25">
      <c r="A781" s="36">
        <f>+Eingabe!A797</f>
        <v>0</v>
      </c>
      <c r="B781" s="4" t="e">
        <f>VLOOKUP(Eingabe!Q797,tblArt!$A$2:$B$321,2,FALSE)</f>
        <v>#N/A</v>
      </c>
      <c r="C781" s="4" t="e">
        <f>VLOOKUP(Eingabe!B797,tblGemeinde!A$2:D$2867,4,FALSE)</f>
        <v>#N/A</v>
      </c>
      <c r="D781" s="4" t="e">
        <f>VLOOKUP(Eingabe!R797,tblAnzahl!A$2:D$6,4,FALSE)</f>
        <v>#N/A</v>
      </c>
      <c r="E781" s="18" t="str">
        <f>IF(Eingabe!S797&lt;&gt;"",Eingabe!S797,"")</f>
        <v/>
      </c>
      <c r="F781" s="4" t="e">
        <f>VLOOKUP(Eingabe!T797,tblBemerkung!A$2:B$8,2,FALSE)</f>
        <v>#N/A</v>
      </c>
      <c r="G781" s="35">
        <f>+Eingabe!C797</f>
        <v>0</v>
      </c>
      <c r="H781" s="4">
        <f>+Eingabe!H797</f>
        <v>0</v>
      </c>
      <c r="I781" s="4">
        <f>+Eingabe!D797</f>
        <v>0</v>
      </c>
      <c r="J781" s="4">
        <f>IF((Eingabe!E797&lt;&gt;""),Eingabe!E797,Eingabe!D797)</f>
        <v>0</v>
      </c>
      <c r="K781" s="4">
        <f>+Eingabe!F797</f>
        <v>0</v>
      </c>
      <c r="L781" s="4">
        <f>IF((Eingabe!G797&lt;&gt;""),Eingabe!G797,Eingabe!F797)</f>
        <v>0</v>
      </c>
      <c r="M781" s="4">
        <f>+Eingabe!I797</f>
        <v>0</v>
      </c>
      <c r="N781" s="5" t="str">
        <f>IF(Eingabe!L797&lt;&gt; "",Eingabe!L797,"")</f>
        <v/>
      </c>
      <c r="O781" s="4" t="str">
        <f>IF(Eingabe!M797 &lt;&gt; "", VLOOKUP(Eingabe!M797,tblRFQZusatz!A$2:B$4,2,FALSE),"")</f>
        <v/>
      </c>
      <c r="P781" s="16">
        <f>+Eingabe!P797</f>
        <v>0</v>
      </c>
      <c r="Q781" s="4" t="e">
        <f>VLOOKUP(Eingabe!J797,tblBeobachter!$A$2:$B$4318,2,FALSE)</f>
        <v>#N/A</v>
      </c>
      <c r="R781" s="4" t="str">
        <f>IF(Eingabe!K797&lt;&gt; "",VLOOKUP(Eingabe!K797,tblBeobachter!$A$2:$B$4318,2,FALSE),"")</f>
        <v/>
      </c>
      <c r="S781" s="4" t="str">
        <f>IF(Eingabe!N797 &lt;&gt; "",VLOOKUP(Eingabe!N797,tlbLebensraumtyp!A$2:B$26,2,FALSE),"")</f>
        <v/>
      </c>
      <c r="T781" s="4" t="str">
        <f>IF(Eingabe!O797&lt;&gt;"",VLOOKUP(Eingabe!O797,tlbLebensraumtyp!A$2:B$26,2,FALSE)," ")</f>
        <v xml:space="preserve"> </v>
      </c>
    </row>
    <row r="782" spans="1:20" x14ac:dyDescent="0.25">
      <c r="A782" s="36">
        <f>+Eingabe!A798</f>
        <v>0</v>
      </c>
      <c r="B782" s="4" t="e">
        <f>VLOOKUP(Eingabe!Q798,tblArt!$A$2:$B$321,2,FALSE)</f>
        <v>#N/A</v>
      </c>
      <c r="C782" s="4" t="e">
        <f>VLOOKUP(Eingabe!B798,tblGemeinde!A$2:D$2867,4,FALSE)</f>
        <v>#N/A</v>
      </c>
      <c r="D782" s="4" t="e">
        <f>VLOOKUP(Eingabe!R798,tblAnzahl!A$2:D$6,4,FALSE)</f>
        <v>#N/A</v>
      </c>
      <c r="E782" s="18" t="str">
        <f>IF(Eingabe!S798&lt;&gt;"",Eingabe!S798,"")</f>
        <v/>
      </c>
      <c r="F782" s="4" t="e">
        <f>VLOOKUP(Eingabe!T798,tblBemerkung!A$2:B$8,2,FALSE)</f>
        <v>#N/A</v>
      </c>
      <c r="G782" s="35">
        <f>+Eingabe!C798</f>
        <v>0</v>
      </c>
      <c r="H782" s="4">
        <f>+Eingabe!H798</f>
        <v>0</v>
      </c>
      <c r="I782" s="4">
        <f>+Eingabe!D798</f>
        <v>0</v>
      </c>
      <c r="J782" s="4">
        <f>IF((Eingabe!E798&lt;&gt;""),Eingabe!E798,Eingabe!D798)</f>
        <v>0</v>
      </c>
      <c r="K782" s="4">
        <f>+Eingabe!F798</f>
        <v>0</v>
      </c>
      <c r="L782" s="4">
        <f>IF((Eingabe!G798&lt;&gt;""),Eingabe!G798,Eingabe!F798)</f>
        <v>0</v>
      </c>
      <c r="M782" s="4">
        <f>+Eingabe!I798</f>
        <v>0</v>
      </c>
      <c r="N782" s="5" t="str">
        <f>IF(Eingabe!L798&lt;&gt; "",Eingabe!L798,"")</f>
        <v/>
      </c>
      <c r="O782" s="4" t="str">
        <f>IF(Eingabe!M798 &lt;&gt; "", VLOOKUP(Eingabe!M798,tblRFQZusatz!A$2:B$4,2,FALSE),"")</f>
        <v/>
      </c>
      <c r="P782" s="16">
        <f>+Eingabe!P798</f>
        <v>0</v>
      </c>
      <c r="Q782" s="4" t="e">
        <f>VLOOKUP(Eingabe!J798,tblBeobachter!$A$2:$B$4318,2,FALSE)</f>
        <v>#N/A</v>
      </c>
      <c r="R782" s="4" t="str">
        <f>IF(Eingabe!K798&lt;&gt; "",VLOOKUP(Eingabe!K798,tblBeobachter!$A$2:$B$4318,2,FALSE),"")</f>
        <v/>
      </c>
      <c r="S782" s="4" t="str">
        <f>IF(Eingabe!N798 &lt;&gt; "",VLOOKUP(Eingabe!N798,tlbLebensraumtyp!A$2:B$26,2,FALSE),"")</f>
        <v/>
      </c>
      <c r="T782" s="4" t="str">
        <f>IF(Eingabe!O798&lt;&gt;"",VLOOKUP(Eingabe!O798,tlbLebensraumtyp!A$2:B$26,2,FALSE)," ")</f>
        <v xml:space="preserve"> </v>
      </c>
    </row>
    <row r="783" spans="1:20" x14ac:dyDescent="0.25">
      <c r="A783" s="36">
        <f>+Eingabe!A799</f>
        <v>0</v>
      </c>
      <c r="B783" s="4" t="e">
        <f>VLOOKUP(Eingabe!Q799,tblArt!$A$2:$B$321,2,FALSE)</f>
        <v>#N/A</v>
      </c>
      <c r="C783" s="4" t="e">
        <f>VLOOKUP(Eingabe!B799,tblGemeinde!A$2:D$2867,4,FALSE)</f>
        <v>#N/A</v>
      </c>
      <c r="D783" s="4" t="e">
        <f>VLOOKUP(Eingabe!R799,tblAnzahl!A$2:D$6,4,FALSE)</f>
        <v>#N/A</v>
      </c>
      <c r="E783" s="18" t="str">
        <f>IF(Eingabe!S799&lt;&gt;"",Eingabe!S799,"")</f>
        <v/>
      </c>
      <c r="F783" s="4" t="e">
        <f>VLOOKUP(Eingabe!T799,tblBemerkung!A$2:B$8,2,FALSE)</f>
        <v>#N/A</v>
      </c>
      <c r="G783" s="35">
        <f>+Eingabe!C799</f>
        <v>0</v>
      </c>
      <c r="H783" s="4">
        <f>+Eingabe!H799</f>
        <v>0</v>
      </c>
      <c r="I783" s="4">
        <f>+Eingabe!D799</f>
        <v>0</v>
      </c>
      <c r="J783" s="4">
        <f>IF((Eingabe!E799&lt;&gt;""),Eingabe!E799,Eingabe!D799)</f>
        <v>0</v>
      </c>
      <c r="K783" s="4">
        <f>+Eingabe!F799</f>
        <v>0</v>
      </c>
      <c r="L783" s="4">
        <f>IF((Eingabe!G799&lt;&gt;""),Eingabe!G799,Eingabe!F799)</f>
        <v>0</v>
      </c>
      <c r="M783" s="4">
        <f>+Eingabe!I799</f>
        <v>0</v>
      </c>
      <c r="N783" s="5" t="str">
        <f>IF(Eingabe!L799&lt;&gt; "",Eingabe!L799,"")</f>
        <v/>
      </c>
      <c r="O783" s="4" t="str">
        <f>IF(Eingabe!M799 &lt;&gt; "", VLOOKUP(Eingabe!M799,tblRFQZusatz!A$2:B$4,2,FALSE),"")</f>
        <v/>
      </c>
      <c r="P783" s="16">
        <f>+Eingabe!P799</f>
        <v>0</v>
      </c>
      <c r="Q783" s="4" t="e">
        <f>VLOOKUP(Eingabe!J799,tblBeobachter!$A$2:$B$4318,2,FALSE)</f>
        <v>#N/A</v>
      </c>
      <c r="R783" s="4" t="str">
        <f>IF(Eingabe!K799&lt;&gt; "",VLOOKUP(Eingabe!K799,tblBeobachter!$A$2:$B$4318,2,FALSE),"")</f>
        <v/>
      </c>
      <c r="S783" s="4" t="str">
        <f>IF(Eingabe!N799 &lt;&gt; "",VLOOKUP(Eingabe!N799,tlbLebensraumtyp!A$2:B$26,2,FALSE),"")</f>
        <v/>
      </c>
      <c r="T783" s="4" t="str">
        <f>IF(Eingabe!O799&lt;&gt;"",VLOOKUP(Eingabe!O799,tlbLebensraumtyp!A$2:B$26,2,FALSE)," ")</f>
        <v xml:space="preserve"> </v>
      </c>
    </row>
    <row r="784" spans="1:20" x14ac:dyDescent="0.25">
      <c r="A784" s="36">
        <f>+Eingabe!A800</f>
        <v>0</v>
      </c>
      <c r="B784" s="4" t="e">
        <f>VLOOKUP(Eingabe!Q800,tblArt!$A$2:$B$321,2,FALSE)</f>
        <v>#N/A</v>
      </c>
      <c r="C784" s="4" t="e">
        <f>VLOOKUP(Eingabe!B800,tblGemeinde!A$2:D$2867,4,FALSE)</f>
        <v>#N/A</v>
      </c>
      <c r="D784" s="4" t="e">
        <f>VLOOKUP(Eingabe!R800,tblAnzahl!A$2:D$6,4,FALSE)</f>
        <v>#N/A</v>
      </c>
      <c r="E784" s="18" t="str">
        <f>IF(Eingabe!S800&lt;&gt;"",Eingabe!S800,"")</f>
        <v/>
      </c>
      <c r="F784" s="4" t="e">
        <f>VLOOKUP(Eingabe!T800,tblBemerkung!A$2:B$8,2,FALSE)</f>
        <v>#N/A</v>
      </c>
      <c r="G784" s="35">
        <f>+Eingabe!C800</f>
        <v>0</v>
      </c>
      <c r="H784" s="4">
        <f>+Eingabe!H800</f>
        <v>0</v>
      </c>
      <c r="I784" s="4">
        <f>+Eingabe!D800</f>
        <v>0</v>
      </c>
      <c r="J784" s="4">
        <f>IF((Eingabe!E800&lt;&gt;""),Eingabe!E800,Eingabe!D800)</f>
        <v>0</v>
      </c>
      <c r="K784" s="4">
        <f>+Eingabe!F800</f>
        <v>0</v>
      </c>
      <c r="L784" s="4">
        <f>IF((Eingabe!G800&lt;&gt;""),Eingabe!G800,Eingabe!F800)</f>
        <v>0</v>
      </c>
      <c r="M784" s="4">
        <f>+Eingabe!I800</f>
        <v>0</v>
      </c>
      <c r="N784" s="5" t="str">
        <f>IF(Eingabe!L800&lt;&gt; "",Eingabe!L800,"")</f>
        <v/>
      </c>
      <c r="O784" s="4" t="str">
        <f>IF(Eingabe!M800 &lt;&gt; "", VLOOKUP(Eingabe!M800,tblRFQZusatz!A$2:B$4,2,FALSE),"")</f>
        <v/>
      </c>
      <c r="P784" s="16">
        <f>+Eingabe!P800</f>
        <v>0</v>
      </c>
      <c r="Q784" s="4" t="e">
        <f>VLOOKUP(Eingabe!J800,tblBeobachter!$A$2:$B$4318,2,FALSE)</f>
        <v>#N/A</v>
      </c>
      <c r="R784" s="4" t="str">
        <f>IF(Eingabe!K800&lt;&gt; "",VLOOKUP(Eingabe!K800,tblBeobachter!$A$2:$B$4318,2,FALSE),"")</f>
        <v/>
      </c>
      <c r="S784" s="4" t="str">
        <f>IF(Eingabe!N800 &lt;&gt; "",VLOOKUP(Eingabe!N800,tlbLebensraumtyp!A$2:B$26,2,FALSE),"")</f>
        <v/>
      </c>
      <c r="T784" s="4" t="str">
        <f>IF(Eingabe!O800&lt;&gt;"",VLOOKUP(Eingabe!O800,tlbLebensraumtyp!A$2:B$26,2,FALSE)," ")</f>
        <v xml:space="preserve"> </v>
      </c>
    </row>
    <row r="785" spans="1:20" x14ac:dyDescent="0.25">
      <c r="A785" s="36">
        <f>+Eingabe!A801</f>
        <v>0</v>
      </c>
      <c r="B785" s="4" t="e">
        <f>VLOOKUP(Eingabe!Q801,tblArt!$A$2:$B$321,2,FALSE)</f>
        <v>#N/A</v>
      </c>
      <c r="C785" s="4" t="e">
        <f>VLOOKUP(Eingabe!B801,tblGemeinde!A$2:D$2867,4,FALSE)</f>
        <v>#N/A</v>
      </c>
      <c r="D785" s="4" t="e">
        <f>VLOOKUP(Eingabe!R801,tblAnzahl!A$2:D$6,4,FALSE)</f>
        <v>#N/A</v>
      </c>
      <c r="E785" s="18" t="str">
        <f>IF(Eingabe!S801&lt;&gt;"",Eingabe!S801,"")</f>
        <v/>
      </c>
      <c r="F785" s="4" t="e">
        <f>VLOOKUP(Eingabe!T801,tblBemerkung!A$2:B$8,2,FALSE)</f>
        <v>#N/A</v>
      </c>
      <c r="G785" s="35">
        <f>+Eingabe!C801</f>
        <v>0</v>
      </c>
      <c r="H785" s="4">
        <f>+Eingabe!H801</f>
        <v>0</v>
      </c>
      <c r="I785" s="4">
        <f>+Eingabe!D801</f>
        <v>0</v>
      </c>
      <c r="J785" s="4">
        <f>IF((Eingabe!E801&lt;&gt;""),Eingabe!E801,Eingabe!D801)</f>
        <v>0</v>
      </c>
      <c r="K785" s="4">
        <f>+Eingabe!F801</f>
        <v>0</v>
      </c>
      <c r="L785" s="4">
        <f>IF((Eingabe!G801&lt;&gt;""),Eingabe!G801,Eingabe!F801)</f>
        <v>0</v>
      </c>
      <c r="M785" s="4">
        <f>+Eingabe!I801</f>
        <v>0</v>
      </c>
      <c r="N785" s="5" t="str">
        <f>IF(Eingabe!L801&lt;&gt; "",Eingabe!L801,"")</f>
        <v/>
      </c>
      <c r="O785" s="4" t="str">
        <f>IF(Eingabe!M801 &lt;&gt; "", VLOOKUP(Eingabe!M801,tblRFQZusatz!A$2:B$4,2,FALSE),"")</f>
        <v/>
      </c>
      <c r="P785" s="16">
        <f>+Eingabe!P801</f>
        <v>0</v>
      </c>
      <c r="Q785" s="4" t="e">
        <f>VLOOKUP(Eingabe!J801,tblBeobachter!$A$2:$B$4318,2,FALSE)</f>
        <v>#N/A</v>
      </c>
      <c r="R785" s="4" t="str">
        <f>IF(Eingabe!K801&lt;&gt; "",VLOOKUP(Eingabe!K801,tblBeobachter!$A$2:$B$4318,2,FALSE),"")</f>
        <v/>
      </c>
      <c r="S785" s="4" t="str">
        <f>IF(Eingabe!N801 &lt;&gt; "",VLOOKUP(Eingabe!N801,tlbLebensraumtyp!A$2:B$26,2,FALSE),"")</f>
        <v/>
      </c>
      <c r="T785" s="4" t="str">
        <f>IF(Eingabe!O801&lt;&gt;"",VLOOKUP(Eingabe!O801,tlbLebensraumtyp!A$2:B$26,2,FALSE)," ")</f>
        <v xml:space="preserve"> </v>
      </c>
    </row>
    <row r="786" spans="1:20" x14ac:dyDescent="0.25">
      <c r="A786" s="36">
        <f>+Eingabe!A802</f>
        <v>0</v>
      </c>
      <c r="B786" s="4" t="e">
        <f>VLOOKUP(Eingabe!Q802,tblArt!$A$2:$B$321,2,FALSE)</f>
        <v>#N/A</v>
      </c>
      <c r="C786" s="4" t="e">
        <f>VLOOKUP(Eingabe!B802,tblGemeinde!A$2:D$2867,4,FALSE)</f>
        <v>#N/A</v>
      </c>
      <c r="D786" s="4" t="e">
        <f>VLOOKUP(Eingabe!R802,tblAnzahl!A$2:D$6,4,FALSE)</f>
        <v>#N/A</v>
      </c>
      <c r="E786" s="18" t="str">
        <f>IF(Eingabe!S802&lt;&gt;"",Eingabe!S802,"")</f>
        <v/>
      </c>
      <c r="F786" s="4" t="e">
        <f>VLOOKUP(Eingabe!T802,tblBemerkung!A$2:B$8,2,FALSE)</f>
        <v>#N/A</v>
      </c>
      <c r="G786" s="35">
        <f>+Eingabe!C802</f>
        <v>0</v>
      </c>
      <c r="H786" s="4">
        <f>+Eingabe!H802</f>
        <v>0</v>
      </c>
      <c r="I786" s="4">
        <f>+Eingabe!D802</f>
        <v>0</v>
      </c>
      <c r="J786" s="4">
        <f>IF((Eingabe!E802&lt;&gt;""),Eingabe!E802,Eingabe!D802)</f>
        <v>0</v>
      </c>
      <c r="K786" s="4">
        <f>+Eingabe!F802</f>
        <v>0</v>
      </c>
      <c r="L786" s="4">
        <f>IF((Eingabe!G802&lt;&gt;""),Eingabe!G802,Eingabe!F802)</f>
        <v>0</v>
      </c>
      <c r="M786" s="4">
        <f>+Eingabe!I802</f>
        <v>0</v>
      </c>
      <c r="N786" s="5" t="str">
        <f>IF(Eingabe!L802&lt;&gt; "",Eingabe!L802,"")</f>
        <v/>
      </c>
      <c r="O786" s="4" t="str">
        <f>IF(Eingabe!M802 &lt;&gt; "", VLOOKUP(Eingabe!M802,tblRFQZusatz!A$2:B$4,2,FALSE),"")</f>
        <v/>
      </c>
      <c r="P786" s="16">
        <f>+Eingabe!P802</f>
        <v>0</v>
      </c>
      <c r="Q786" s="4" t="e">
        <f>VLOOKUP(Eingabe!J802,tblBeobachter!$A$2:$B$4318,2,FALSE)</f>
        <v>#N/A</v>
      </c>
      <c r="R786" s="4" t="str">
        <f>IF(Eingabe!K802&lt;&gt; "",VLOOKUP(Eingabe!K802,tblBeobachter!$A$2:$B$4318,2,FALSE),"")</f>
        <v/>
      </c>
      <c r="S786" s="4" t="str">
        <f>IF(Eingabe!N802 &lt;&gt; "",VLOOKUP(Eingabe!N802,tlbLebensraumtyp!A$2:B$26,2,FALSE),"")</f>
        <v/>
      </c>
      <c r="T786" s="4" t="str">
        <f>IF(Eingabe!O802&lt;&gt;"",VLOOKUP(Eingabe!O802,tlbLebensraumtyp!A$2:B$26,2,FALSE)," ")</f>
        <v xml:space="preserve"> </v>
      </c>
    </row>
    <row r="787" spans="1:20" x14ac:dyDescent="0.25">
      <c r="A787" s="36">
        <f>+Eingabe!A803</f>
        <v>0</v>
      </c>
      <c r="B787" s="4" t="e">
        <f>VLOOKUP(Eingabe!Q803,tblArt!$A$2:$B$321,2,FALSE)</f>
        <v>#N/A</v>
      </c>
      <c r="C787" s="4" t="e">
        <f>VLOOKUP(Eingabe!B803,tblGemeinde!A$2:D$2867,4,FALSE)</f>
        <v>#N/A</v>
      </c>
      <c r="D787" s="4" t="e">
        <f>VLOOKUP(Eingabe!R803,tblAnzahl!A$2:D$6,4,FALSE)</f>
        <v>#N/A</v>
      </c>
      <c r="E787" s="18" t="str">
        <f>IF(Eingabe!S803&lt;&gt;"",Eingabe!S803,"")</f>
        <v/>
      </c>
      <c r="F787" s="4" t="e">
        <f>VLOOKUP(Eingabe!T803,tblBemerkung!A$2:B$8,2,FALSE)</f>
        <v>#N/A</v>
      </c>
      <c r="G787" s="35">
        <f>+Eingabe!C803</f>
        <v>0</v>
      </c>
      <c r="H787" s="4">
        <f>+Eingabe!H803</f>
        <v>0</v>
      </c>
      <c r="I787" s="4">
        <f>+Eingabe!D803</f>
        <v>0</v>
      </c>
      <c r="J787" s="4">
        <f>IF((Eingabe!E803&lt;&gt;""),Eingabe!E803,Eingabe!D803)</f>
        <v>0</v>
      </c>
      <c r="K787" s="4">
        <f>+Eingabe!F803</f>
        <v>0</v>
      </c>
      <c r="L787" s="4">
        <f>IF((Eingabe!G803&lt;&gt;""),Eingabe!G803,Eingabe!F803)</f>
        <v>0</v>
      </c>
      <c r="M787" s="4">
        <f>+Eingabe!I803</f>
        <v>0</v>
      </c>
      <c r="N787" s="5" t="str">
        <f>IF(Eingabe!L803&lt;&gt; "",Eingabe!L803,"")</f>
        <v/>
      </c>
      <c r="O787" s="4" t="str">
        <f>IF(Eingabe!M803 &lt;&gt; "", VLOOKUP(Eingabe!M803,tblRFQZusatz!A$2:B$4,2,FALSE),"")</f>
        <v/>
      </c>
      <c r="P787" s="16">
        <f>+Eingabe!P803</f>
        <v>0</v>
      </c>
      <c r="Q787" s="4" t="e">
        <f>VLOOKUP(Eingabe!J803,tblBeobachter!$A$2:$B$4318,2,FALSE)</f>
        <v>#N/A</v>
      </c>
      <c r="R787" s="4" t="str">
        <f>IF(Eingabe!K803&lt;&gt; "",VLOOKUP(Eingabe!K803,tblBeobachter!$A$2:$B$4318,2,FALSE),"")</f>
        <v/>
      </c>
      <c r="S787" s="4" t="str">
        <f>IF(Eingabe!N803 &lt;&gt; "",VLOOKUP(Eingabe!N803,tlbLebensraumtyp!A$2:B$26,2,FALSE),"")</f>
        <v/>
      </c>
      <c r="T787" s="4" t="str">
        <f>IF(Eingabe!O803&lt;&gt;"",VLOOKUP(Eingabe!O803,tlbLebensraumtyp!A$2:B$26,2,FALSE)," ")</f>
        <v xml:space="preserve"> </v>
      </c>
    </row>
    <row r="788" spans="1:20" x14ac:dyDescent="0.25">
      <c r="A788" s="36">
        <f>+Eingabe!A804</f>
        <v>0</v>
      </c>
      <c r="B788" s="4" t="e">
        <f>VLOOKUP(Eingabe!Q804,tblArt!$A$2:$B$321,2,FALSE)</f>
        <v>#N/A</v>
      </c>
      <c r="C788" s="4" t="e">
        <f>VLOOKUP(Eingabe!B804,tblGemeinde!A$2:D$2867,4,FALSE)</f>
        <v>#N/A</v>
      </c>
      <c r="D788" s="4" t="e">
        <f>VLOOKUP(Eingabe!R804,tblAnzahl!A$2:D$6,4,FALSE)</f>
        <v>#N/A</v>
      </c>
      <c r="E788" s="18" t="str">
        <f>IF(Eingabe!S804&lt;&gt;"",Eingabe!S804,"")</f>
        <v/>
      </c>
      <c r="F788" s="4" t="e">
        <f>VLOOKUP(Eingabe!T804,tblBemerkung!A$2:B$8,2,FALSE)</f>
        <v>#N/A</v>
      </c>
      <c r="G788" s="35">
        <f>+Eingabe!C804</f>
        <v>0</v>
      </c>
      <c r="H788" s="4">
        <f>+Eingabe!H804</f>
        <v>0</v>
      </c>
      <c r="I788" s="4">
        <f>+Eingabe!D804</f>
        <v>0</v>
      </c>
      <c r="J788" s="4">
        <f>IF((Eingabe!E804&lt;&gt;""),Eingabe!E804,Eingabe!D804)</f>
        <v>0</v>
      </c>
      <c r="K788" s="4">
        <f>+Eingabe!F804</f>
        <v>0</v>
      </c>
      <c r="L788" s="4">
        <f>IF((Eingabe!G804&lt;&gt;""),Eingabe!G804,Eingabe!F804)</f>
        <v>0</v>
      </c>
      <c r="M788" s="4">
        <f>+Eingabe!I804</f>
        <v>0</v>
      </c>
      <c r="N788" s="5" t="str">
        <f>IF(Eingabe!L804&lt;&gt; "",Eingabe!L804,"")</f>
        <v/>
      </c>
      <c r="O788" s="4" t="str">
        <f>IF(Eingabe!M804 &lt;&gt; "", VLOOKUP(Eingabe!M804,tblRFQZusatz!A$2:B$4,2,FALSE),"")</f>
        <v/>
      </c>
      <c r="P788" s="16">
        <f>+Eingabe!P804</f>
        <v>0</v>
      </c>
      <c r="Q788" s="4" t="e">
        <f>VLOOKUP(Eingabe!J804,tblBeobachter!$A$2:$B$4318,2,FALSE)</f>
        <v>#N/A</v>
      </c>
      <c r="R788" s="4" t="str">
        <f>IF(Eingabe!K804&lt;&gt; "",VLOOKUP(Eingabe!K804,tblBeobachter!$A$2:$B$4318,2,FALSE),"")</f>
        <v/>
      </c>
      <c r="S788" s="4" t="str">
        <f>IF(Eingabe!N804 &lt;&gt; "",VLOOKUP(Eingabe!N804,tlbLebensraumtyp!A$2:B$26,2,FALSE),"")</f>
        <v/>
      </c>
      <c r="T788" s="4" t="str">
        <f>IF(Eingabe!O804&lt;&gt;"",VLOOKUP(Eingabe!O804,tlbLebensraumtyp!A$2:B$26,2,FALSE)," ")</f>
        <v xml:space="preserve"> </v>
      </c>
    </row>
    <row r="789" spans="1:20" x14ac:dyDescent="0.25">
      <c r="A789" s="36">
        <f>+Eingabe!A805</f>
        <v>0</v>
      </c>
      <c r="B789" s="4" t="e">
        <f>VLOOKUP(Eingabe!Q805,tblArt!$A$2:$B$321,2,FALSE)</f>
        <v>#N/A</v>
      </c>
      <c r="C789" s="4" t="e">
        <f>VLOOKUP(Eingabe!B805,tblGemeinde!A$2:D$2867,4,FALSE)</f>
        <v>#N/A</v>
      </c>
      <c r="D789" s="4" t="e">
        <f>VLOOKUP(Eingabe!R805,tblAnzahl!A$2:D$6,4,FALSE)</f>
        <v>#N/A</v>
      </c>
      <c r="E789" s="18" t="str">
        <f>IF(Eingabe!S805&lt;&gt;"",Eingabe!S805,"")</f>
        <v/>
      </c>
      <c r="F789" s="4" t="e">
        <f>VLOOKUP(Eingabe!T805,tblBemerkung!A$2:B$8,2,FALSE)</f>
        <v>#N/A</v>
      </c>
      <c r="G789" s="35">
        <f>+Eingabe!C805</f>
        <v>0</v>
      </c>
      <c r="H789" s="4">
        <f>+Eingabe!H805</f>
        <v>0</v>
      </c>
      <c r="I789" s="4">
        <f>+Eingabe!D805</f>
        <v>0</v>
      </c>
      <c r="J789" s="4">
        <f>IF((Eingabe!E805&lt;&gt;""),Eingabe!E805,Eingabe!D805)</f>
        <v>0</v>
      </c>
      <c r="K789" s="4">
        <f>+Eingabe!F805</f>
        <v>0</v>
      </c>
      <c r="L789" s="4">
        <f>IF((Eingabe!G805&lt;&gt;""),Eingabe!G805,Eingabe!F805)</f>
        <v>0</v>
      </c>
      <c r="M789" s="4">
        <f>+Eingabe!I805</f>
        <v>0</v>
      </c>
      <c r="N789" s="5" t="str">
        <f>IF(Eingabe!L805&lt;&gt; "",Eingabe!L805,"")</f>
        <v/>
      </c>
      <c r="O789" s="4" t="str">
        <f>IF(Eingabe!M805 &lt;&gt; "", VLOOKUP(Eingabe!M805,tblRFQZusatz!A$2:B$4,2,FALSE),"")</f>
        <v/>
      </c>
      <c r="P789" s="16">
        <f>+Eingabe!P805</f>
        <v>0</v>
      </c>
      <c r="Q789" s="4" t="e">
        <f>VLOOKUP(Eingabe!J805,tblBeobachter!$A$2:$B$4318,2,FALSE)</f>
        <v>#N/A</v>
      </c>
      <c r="R789" s="4" t="str">
        <f>IF(Eingabe!K805&lt;&gt; "",VLOOKUP(Eingabe!K805,tblBeobachter!$A$2:$B$4318,2,FALSE),"")</f>
        <v/>
      </c>
      <c r="S789" s="4" t="str">
        <f>IF(Eingabe!N805 &lt;&gt; "",VLOOKUP(Eingabe!N805,tlbLebensraumtyp!A$2:B$26,2,FALSE),"")</f>
        <v/>
      </c>
      <c r="T789" s="4" t="str">
        <f>IF(Eingabe!O805&lt;&gt;"",VLOOKUP(Eingabe!O805,tlbLebensraumtyp!A$2:B$26,2,FALSE)," ")</f>
        <v xml:space="preserve"> </v>
      </c>
    </row>
    <row r="790" spans="1:20" x14ac:dyDescent="0.25">
      <c r="A790" s="36">
        <f>+Eingabe!A806</f>
        <v>0</v>
      </c>
      <c r="B790" s="4" t="e">
        <f>VLOOKUP(Eingabe!Q806,tblArt!$A$2:$B$321,2,FALSE)</f>
        <v>#N/A</v>
      </c>
      <c r="C790" s="4" t="e">
        <f>VLOOKUP(Eingabe!B806,tblGemeinde!A$2:D$2867,4,FALSE)</f>
        <v>#N/A</v>
      </c>
      <c r="D790" s="4" t="e">
        <f>VLOOKUP(Eingabe!R806,tblAnzahl!A$2:D$6,4,FALSE)</f>
        <v>#N/A</v>
      </c>
      <c r="E790" s="18" t="str">
        <f>IF(Eingabe!S806&lt;&gt;"",Eingabe!S806,"")</f>
        <v/>
      </c>
      <c r="F790" s="4" t="e">
        <f>VLOOKUP(Eingabe!T806,tblBemerkung!A$2:B$8,2,FALSE)</f>
        <v>#N/A</v>
      </c>
      <c r="G790" s="35">
        <f>+Eingabe!C806</f>
        <v>0</v>
      </c>
      <c r="H790" s="4">
        <f>+Eingabe!H806</f>
        <v>0</v>
      </c>
      <c r="I790" s="4">
        <f>+Eingabe!D806</f>
        <v>0</v>
      </c>
      <c r="J790" s="4">
        <f>IF((Eingabe!E806&lt;&gt;""),Eingabe!E806,Eingabe!D806)</f>
        <v>0</v>
      </c>
      <c r="K790" s="4">
        <f>+Eingabe!F806</f>
        <v>0</v>
      </c>
      <c r="L790" s="4">
        <f>IF((Eingabe!G806&lt;&gt;""),Eingabe!G806,Eingabe!F806)</f>
        <v>0</v>
      </c>
      <c r="M790" s="4">
        <f>+Eingabe!I806</f>
        <v>0</v>
      </c>
      <c r="N790" s="5" t="str">
        <f>IF(Eingabe!L806&lt;&gt; "",Eingabe!L806,"")</f>
        <v/>
      </c>
      <c r="O790" s="4" t="str">
        <f>IF(Eingabe!M806 &lt;&gt; "", VLOOKUP(Eingabe!M806,tblRFQZusatz!A$2:B$4,2,FALSE),"")</f>
        <v/>
      </c>
      <c r="P790" s="16">
        <f>+Eingabe!P806</f>
        <v>0</v>
      </c>
      <c r="Q790" s="4" t="e">
        <f>VLOOKUP(Eingabe!J806,tblBeobachter!$A$2:$B$4318,2,FALSE)</f>
        <v>#N/A</v>
      </c>
      <c r="R790" s="4" t="str">
        <f>IF(Eingabe!K806&lt;&gt; "",VLOOKUP(Eingabe!K806,tblBeobachter!$A$2:$B$4318,2,FALSE),"")</f>
        <v/>
      </c>
      <c r="S790" s="4" t="str">
        <f>IF(Eingabe!N806 &lt;&gt; "",VLOOKUP(Eingabe!N806,tlbLebensraumtyp!A$2:B$26,2,FALSE),"")</f>
        <v/>
      </c>
      <c r="T790" s="4" t="str">
        <f>IF(Eingabe!O806&lt;&gt;"",VLOOKUP(Eingabe!O806,tlbLebensraumtyp!A$2:B$26,2,FALSE)," ")</f>
        <v xml:space="preserve"> </v>
      </c>
    </row>
    <row r="791" spans="1:20" x14ac:dyDescent="0.25">
      <c r="A791" s="36">
        <f>+Eingabe!A807</f>
        <v>0</v>
      </c>
      <c r="B791" s="4" t="e">
        <f>VLOOKUP(Eingabe!Q807,tblArt!$A$2:$B$321,2,FALSE)</f>
        <v>#N/A</v>
      </c>
      <c r="C791" s="4" t="e">
        <f>VLOOKUP(Eingabe!B807,tblGemeinde!A$2:D$2867,4,FALSE)</f>
        <v>#N/A</v>
      </c>
      <c r="D791" s="4" t="e">
        <f>VLOOKUP(Eingabe!R807,tblAnzahl!A$2:D$6,4,FALSE)</f>
        <v>#N/A</v>
      </c>
      <c r="E791" s="18" t="str">
        <f>IF(Eingabe!S807&lt;&gt;"",Eingabe!S807,"")</f>
        <v/>
      </c>
      <c r="F791" s="4" t="e">
        <f>VLOOKUP(Eingabe!T807,tblBemerkung!A$2:B$8,2,FALSE)</f>
        <v>#N/A</v>
      </c>
      <c r="G791" s="35">
        <f>+Eingabe!C807</f>
        <v>0</v>
      </c>
      <c r="H791" s="4">
        <f>+Eingabe!H807</f>
        <v>0</v>
      </c>
      <c r="I791" s="4">
        <f>+Eingabe!D807</f>
        <v>0</v>
      </c>
      <c r="J791" s="4">
        <f>IF((Eingabe!E807&lt;&gt;""),Eingabe!E807,Eingabe!D807)</f>
        <v>0</v>
      </c>
      <c r="K791" s="4">
        <f>+Eingabe!F807</f>
        <v>0</v>
      </c>
      <c r="L791" s="4">
        <f>IF((Eingabe!G807&lt;&gt;""),Eingabe!G807,Eingabe!F807)</f>
        <v>0</v>
      </c>
      <c r="M791" s="4">
        <f>+Eingabe!I807</f>
        <v>0</v>
      </c>
      <c r="N791" s="5" t="str">
        <f>IF(Eingabe!L807&lt;&gt; "",Eingabe!L807,"")</f>
        <v/>
      </c>
      <c r="O791" s="4" t="str">
        <f>IF(Eingabe!M807 &lt;&gt; "", VLOOKUP(Eingabe!M807,tblRFQZusatz!A$2:B$4,2,FALSE),"")</f>
        <v/>
      </c>
      <c r="P791" s="16">
        <f>+Eingabe!P807</f>
        <v>0</v>
      </c>
      <c r="Q791" s="4" t="e">
        <f>VLOOKUP(Eingabe!J807,tblBeobachter!$A$2:$B$4318,2,FALSE)</f>
        <v>#N/A</v>
      </c>
      <c r="R791" s="4" t="str">
        <f>IF(Eingabe!K807&lt;&gt; "",VLOOKUP(Eingabe!K807,tblBeobachter!$A$2:$B$4318,2,FALSE),"")</f>
        <v/>
      </c>
      <c r="S791" s="4" t="str">
        <f>IF(Eingabe!N807 &lt;&gt; "",VLOOKUP(Eingabe!N807,tlbLebensraumtyp!A$2:B$26,2,FALSE),"")</f>
        <v/>
      </c>
      <c r="T791" s="4" t="str">
        <f>IF(Eingabe!O807&lt;&gt;"",VLOOKUP(Eingabe!O807,tlbLebensraumtyp!A$2:B$26,2,FALSE)," ")</f>
        <v xml:space="preserve"> </v>
      </c>
    </row>
    <row r="792" spans="1:20" x14ac:dyDescent="0.25">
      <c r="A792" s="36">
        <f>+Eingabe!A808</f>
        <v>0</v>
      </c>
      <c r="B792" s="4" t="e">
        <f>VLOOKUP(Eingabe!Q808,tblArt!$A$2:$B$321,2,FALSE)</f>
        <v>#N/A</v>
      </c>
      <c r="C792" s="4" t="e">
        <f>VLOOKUP(Eingabe!B808,tblGemeinde!A$2:D$2867,4,FALSE)</f>
        <v>#N/A</v>
      </c>
      <c r="D792" s="4" t="e">
        <f>VLOOKUP(Eingabe!R808,tblAnzahl!A$2:D$6,4,FALSE)</f>
        <v>#N/A</v>
      </c>
      <c r="E792" s="18" t="str">
        <f>IF(Eingabe!S808&lt;&gt;"",Eingabe!S808,"")</f>
        <v/>
      </c>
      <c r="F792" s="4" t="e">
        <f>VLOOKUP(Eingabe!T808,tblBemerkung!A$2:B$8,2,FALSE)</f>
        <v>#N/A</v>
      </c>
      <c r="G792" s="35">
        <f>+Eingabe!C808</f>
        <v>0</v>
      </c>
      <c r="H792" s="4">
        <f>+Eingabe!H808</f>
        <v>0</v>
      </c>
      <c r="I792" s="4">
        <f>+Eingabe!D808</f>
        <v>0</v>
      </c>
      <c r="J792" s="4">
        <f>IF((Eingabe!E808&lt;&gt;""),Eingabe!E808,Eingabe!D808)</f>
        <v>0</v>
      </c>
      <c r="K792" s="4">
        <f>+Eingabe!F808</f>
        <v>0</v>
      </c>
      <c r="L792" s="4">
        <f>IF((Eingabe!G808&lt;&gt;""),Eingabe!G808,Eingabe!F808)</f>
        <v>0</v>
      </c>
      <c r="M792" s="4">
        <f>+Eingabe!I808</f>
        <v>0</v>
      </c>
      <c r="N792" s="5" t="str">
        <f>IF(Eingabe!L808&lt;&gt; "",Eingabe!L808,"")</f>
        <v/>
      </c>
      <c r="O792" s="4" t="str">
        <f>IF(Eingabe!M808 &lt;&gt; "", VLOOKUP(Eingabe!M808,tblRFQZusatz!A$2:B$4,2,FALSE),"")</f>
        <v/>
      </c>
      <c r="P792" s="16">
        <f>+Eingabe!P808</f>
        <v>0</v>
      </c>
      <c r="Q792" s="4" t="e">
        <f>VLOOKUP(Eingabe!J808,tblBeobachter!$A$2:$B$4318,2,FALSE)</f>
        <v>#N/A</v>
      </c>
      <c r="R792" s="4" t="str">
        <f>IF(Eingabe!K808&lt;&gt; "",VLOOKUP(Eingabe!K808,tblBeobachter!$A$2:$B$4318,2,FALSE),"")</f>
        <v/>
      </c>
      <c r="S792" s="4" t="str">
        <f>IF(Eingabe!N808 &lt;&gt; "",VLOOKUP(Eingabe!N808,tlbLebensraumtyp!A$2:B$26,2,FALSE),"")</f>
        <v/>
      </c>
      <c r="T792" s="4" t="str">
        <f>IF(Eingabe!O808&lt;&gt;"",VLOOKUP(Eingabe!O808,tlbLebensraumtyp!A$2:B$26,2,FALSE)," ")</f>
        <v xml:space="preserve"> </v>
      </c>
    </row>
    <row r="793" spans="1:20" x14ac:dyDescent="0.25">
      <c r="A793" s="36">
        <f>+Eingabe!A809</f>
        <v>0</v>
      </c>
      <c r="B793" s="4" t="e">
        <f>VLOOKUP(Eingabe!Q809,tblArt!$A$2:$B$321,2,FALSE)</f>
        <v>#N/A</v>
      </c>
      <c r="C793" s="4" t="e">
        <f>VLOOKUP(Eingabe!B809,tblGemeinde!A$2:D$2867,4,FALSE)</f>
        <v>#N/A</v>
      </c>
      <c r="D793" s="4" t="e">
        <f>VLOOKUP(Eingabe!R809,tblAnzahl!A$2:D$6,4,FALSE)</f>
        <v>#N/A</v>
      </c>
      <c r="E793" s="18" t="str">
        <f>IF(Eingabe!S809&lt;&gt;"",Eingabe!S809,"")</f>
        <v/>
      </c>
      <c r="F793" s="4" t="e">
        <f>VLOOKUP(Eingabe!T809,tblBemerkung!A$2:B$8,2,FALSE)</f>
        <v>#N/A</v>
      </c>
      <c r="G793" s="35">
        <f>+Eingabe!C809</f>
        <v>0</v>
      </c>
      <c r="H793" s="4">
        <f>+Eingabe!H809</f>
        <v>0</v>
      </c>
      <c r="I793" s="4">
        <f>+Eingabe!D809</f>
        <v>0</v>
      </c>
      <c r="J793" s="4">
        <f>IF((Eingabe!E809&lt;&gt;""),Eingabe!E809,Eingabe!D809)</f>
        <v>0</v>
      </c>
      <c r="K793" s="4">
        <f>+Eingabe!F809</f>
        <v>0</v>
      </c>
      <c r="L793" s="4">
        <f>IF((Eingabe!G809&lt;&gt;""),Eingabe!G809,Eingabe!F809)</f>
        <v>0</v>
      </c>
      <c r="M793" s="4">
        <f>+Eingabe!I809</f>
        <v>0</v>
      </c>
      <c r="N793" s="5" t="str">
        <f>IF(Eingabe!L809&lt;&gt; "",Eingabe!L809,"")</f>
        <v/>
      </c>
      <c r="O793" s="4" t="str">
        <f>IF(Eingabe!M809 &lt;&gt; "", VLOOKUP(Eingabe!M809,tblRFQZusatz!A$2:B$4,2,FALSE),"")</f>
        <v/>
      </c>
      <c r="P793" s="16">
        <f>+Eingabe!P809</f>
        <v>0</v>
      </c>
      <c r="Q793" s="4" t="e">
        <f>VLOOKUP(Eingabe!J809,tblBeobachter!$A$2:$B$4318,2,FALSE)</f>
        <v>#N/A</v>
      </c>
      <c r="R793" s="4" t="str">
        <f>IF(Eingabe!K809&lt;&gt; "",VLOOKUP(Eingabe!K809,tblBeobachter!$A$2:$B$4318,2,FALSE),"")</f>
        <v/>
      </c>
      <c r="S793" s="4" t="str">
        <f>IF(Eingabe!N809 &lt;&gt; "",VLOOKUP(Eingabe!N809,tlbLebensraumtyp!A$2:B$26,2,FALSE),"")</f>
        <v/>
      </c>
      <c r="T793" s="4" t="str">
        <f>IF(Eingabe!O809&lt;&gt;"",VLOOKUP(Eingabe!O809,tlbLebensraumtyp!A$2:B$26,2,FALSE)," ")</f>
        <v xml:space="preserve"> </v>
      </c>
    </row>
    <row r="794" spans="1:20" x14ac:dyDescent="0.25">
      <c r="A794" s="36">
        <f>+Eingabe!A810</f>
        <v>0</v>
      </c>
      <c r="B794" s="4" t="e">
        <f>VLOOKUP(Eingabe!Q810,tblArt!$A$2:$B$321,2,FALSE)</f>
        <v>#N/A</v>
      </c>
      <c r="C794" s="4" t="e">
        <f>VLOOKUP(Eingabe!B810,tblGemeinde!A$2:D$2867,4,FALSE)</f>
        <v>#N/A</v>
      </c>
      <c r="D794" s="4" t="e">
        <f>VLOOKUP(Eingabe!R810,tblAnzahl!A$2:D$6,4,FALSE)</f>
        <v>#N/A</v>
      </c>
      <c r="E794" s="18" t="str">
        <f>IF(Eingabe!S810&lt;&gt;"",Eingabe!S810,"")</f>
        <v/>
      </c>
      <c r="F794" s="4" t="e">
        <f>VLOOKUP(Eingabe!T810,tblBemerkung!A$2:B$8,2,FALSE)</f>
        <v>#N/A</v>
      </c>
      <c r="G794" s="35">
        <f>+Eingabe!C810</f>
        <v>0</v>
      </c>
      <c r="H794" s="4">
        <f>+Eingabe!H810</f>
        <v>0</v>
      </c>
      <c r="I794" s="4">
        <f>+Eingabe!D810</f>
        <v>0</v>
      </c>
      <c r="J794" s="4">
        <f>IF((Eingabe!E810&lt;&gt;""),Eingabe!E810,Eingabe!D810)</f>
        <v>0</v>
      </c>
      <c r="K794" s="4">
        <f>+Eingabe!F810</f>
        <v>0</v>
      </c>
      <c r="L794" s="4">
        <f>IF((Eingabe!G810&lt;&gt;""),Eingabe!G810,Eingabe!F810)</f>
        <v>0</v>
      </c>
      <c r="M794" s="4">
        <f>+Eingabe!I810</f>
        <v>0</v>
      </c>
      <c r="N794" s="5" t="str">
        <f>IF(Eingabe!L810&lt;&gt; "",Eingabe!L810,"")</f>
        <v/>
      </c>
      <c r="O794" s="4" t="str">
        <f>IF(Eingabe!M810 &lt;&gt; "", VLOOKUP(Eingabe!M810,tblRFQZusatz!A$2:B$4,2,FALSE),"")</f>
        <v/>
      </c>
      <c r="P794" s="16">
        <f>+Eingabe!P810</f>
        <v>0</v>
      </c>
      <c r="Q794" s="4" t="e">
        <f>VLOOKUP(Eingabe!J810,tblBeobachter!$A$2:$B$4318,2,FALSE)</f>
        <v>#N/A</v>
      </c>
      <c r="R794" s="4" t="str">
        <f>IF(Eingabe!K810&lt;&gt; "",VLOOKUP(Eingabe!K810,tblBeobachter!$A$2:$B$4318,2,FALSE),"")</f>
        <v/>
      </c>
      <c r="S794" s="4" t="str">
        <f>IF(Eingabe!N810 &lt;&gt; "",VLOOKUP(Eingabe!N810,tlbLebensraumtyp!A$2:B$26,2,FALSE),"")</f>
        <v/>
      </c>
      <c r="T794" s="4" t="str">
        <f>IF(Eingabe!O810&lt;&gt;"",VLOOKUP(Eingabe!O810,tlbLebensraumtyp!A$2:B$26,2,FALSE)," ")</f>
        <v xml:space="preserve"> </v>
      </c>
    </row>
    <row r="795" spans="1:20" x14ac:dyDescent="0.25">
      <c r="A795" s="36">
        <f>+Eingabe!A811</f>
        <v>0</v>
      </c>
      <c r="B795" s="4" t="e">
        <f>VLOOKUP(Eingabe!Q811,tblArt!$A$2:$B$321,2,FALSE)</f>
        <v>#N/A</v>
      </c>
      <c r="C795" s="4" t="e">
        <f>VLOOKUP(Eingabe!B811,tblGemeinde!A$2:D$2867,4,FALSE)</f>
        <v>#N/A</v>
      </c>
      <c r="D795" s="4" t="e">
        <f>VLOOKUP(Eingabe!R811,tblAnzahl!A$2:D$6,4,FALSE)</f>
        <v>#N/A</v>
      </c>
      <c r="E795" s="18" t="str">
        <f>IF(Eingabe!S811&lt;&gt;"",Eingabe!S811,"")</f>
        <v/>
      </c>
      <c r="F795" s="4" t="e">
        <f>VLOOKUP(Eingabe!T811,tblBemerkung!A$2:B$8,2,FALSE)</f>
        <v>#N/A</v>
      </c>
      <c r="G795" s="35">
        <f>+Eingabe!C811</f>
        <v>0</v>
      </c>
      <c r="H795" s="4">
        <f>+Eingabe!H811</f>
        <v>0</v>
      </c>
      <c r="I795" s="4">
        <f>+Eingabe!D811</f>
        <v>0</v>
      </c>
      <c r="J795" s="4">
        <f>IF((Eingabe!E811&lt;&gt;""),Eingabe!E811,Eingabe!D811)</f>
        <v>0</v>
      </c>
      <c r="K795" s="4">
        <f>+Eingabe!F811</f>
        <v>0</v>
      </c>
      <c r="L795" s="4">
        <f>IF((Eingabe!G811&lt;&gt;""),Eingabe!G811,Eingabe!F811)</f>
        <v>0</v>
      </c>
      <c r="M795" s="4">
        <f>+Eingabe!I811</f>
        <v>0</v>
      </c>
      <c r="N795" s="5" t="str">
        <f>IF(Eingabe!L811&lt;&gt; "",Eingabe!L811,"")</f>
        <v/>
      </c>
      <c r="O795" s="4" t="str">
        <f>IF(Eingabe!M811 &lt;&gt; "", VLOOKUP(Eingabe!M811,tblRFQZusatz!A$2:B$4,2,FALSE),"")</f>
        <v/>
      </c>
      <c r="P795" s="16">
        <f>+Eingabe!P811</f>
        <v>0</v>
      </c>
      <c r="Q795" s="4" t="e">
        <f>VLOOKUP(Eingabe!J811,tblBeobachter!$A$2:$B$4318,2,FALSE)</f>
        <v>#N/A</v>
      </c>
      <c r="R795" s="4" t="str">
        <f>IF(Eingabe!K811&lt;&gt; "",VLOOKUP(Eingabe!K811,tblBeobachter!$A$2:$B$4318,2,FALSE),"")</f>
        <v/>
      </c>
      <c r="S795" s="4" t="str">
        <f>IF(Eingabe!N811 &lt;&gt; "",VLOOKUP(Eingabe!N811,tlbLebensraumtyp!A$2:B$26,2,FALSE),"")</f>
        <v/>
      </c>
      <c r="T795" s="4" t="str">
        <f>IF(Eingabe!O811&lt;&gt;"",VLOOKUP(Eingabe!O811,tlbLebensraumtyp!A$2:B$26,2,FALSE)," ")</f>
        <v xml:space="preserve"> </v>
      </c>
    </row>
    <row r="796" spans="1:20" x14ac:dyDescent="0.25">
      <c r="A796" s="36">
        <f>+Eingabe!A812</f>
        <v>0</v>
      </c>
      <c r="B796" s="4" t="e">
        <f>VLOOKUP(Eingabe!Q812,tblArt!$A$2:$B$321,2,FALSE)</f>
        <v>#N/A</v>
      </c>
      <c r="C796" s="4" t="e">
        <f>VLOOKUP(Eingabe!B812,tblGemeinde!A$2:D$2867,4,FALSE)</f>
        <v>#N/A</v>
      </c>
      <c r="D796" s="4" t="e">
        <f>VLOOKUP(Eingabe!R812,tblAnzahl!A$2:D$6,4,FALSE)</f>
        <v>#N/A</v>
      </c>
      <c r="E796" s="18" t="str">
        <f>IF(Eingabe!S812&lt;&gt;"",Eingabe!S812,"")</f>
        <v/>
      </c>
      <c r="F796" s="4" t="e">
        <f>VLOOKUP(Eingabe!T812,tblBemerkung!A$2:B$8,2,FALSE)</f>
        <v>#N/A</v>
      </c>
      <c r="G796" s="35">
        <f>+Eingabe!C812</f>
        <v>0</v>
      </c>
      <c r="H796" s="4">
        <f>+Eingabe!H812</f>
        <v>0</v>
      </c>
      <c r="I796" s="4">
        <f>+Eingabe!D812</f>
        <v>0</v>
      </c>
      <c r="J796" s="4">
        <f>IF((Eingabe!E812&lt;&gt;""),Eingabe!E812,Eingabe!D812)</f>
        <v>0</v>
      </c>
      <c r="K796" s="4">
        <f>+Eingabe!F812</f>
        <v>0</v>
      </c>
      <c r="L796" s="4">
        <f>IF((Eingabe!G812&lt;&gt;""),Eingabe!G812,Eingabe!F812)</f>
        <v>0</v>
      </c>
      <c r="M796" s="4">
        <f>+Eingabe!I812</f>
        <v>0</v>
      </c>
      <c r="N796" s="5" t="str">
        <f>IF(Eingabe!L812&lt;&gt; "",Eingabe!L812,"")</f>
        <v/>
      </c>
      <c r="O796" s="4" t="str">
        <f>IF(Eingabe!M812 &lt;&gt; "", VLOOKUP(Eingabe!M812,tblRFQZusatz!A$2:B$4,2,FALSE),"")</f>
        <v/>
      </c>
      <c r="P796" s="16">
        <f>+Eingabe!P812</f>
        <v>0</v>
      </c>
      <c r="Q796" s="4" t="e">
        <f>VLOOKUP(Eingabe!J812,tblBeobachter!$A$2:$B$4318,2,FALSE)</f>
        <v>#N/A</v>
      </c>
      <c r="R796" s="4" t="str">
        <f>IF(Eingabe!K812&lt;&gt; "",VLOOKUP(Eingabe!K812,tblBeobachter!$A$2:$B$4318,2,FALSE),"")</f>
        <v/>
      </c>
      <c r="S796" s="4" t="str">
        <f>IF(Eingabe!N812 &lt;&gt; "",VLOOKUP(Eingabe!N812,tlbLebensraumtyp!A$2:B$26,2,FALSE),"")</f>
        <v/>
      </c>
      <c r="T796" s="4" t="str">
        <f>IF(Eingabe!O812&lt;&gt;"",VLOOKUP(Eingabe!O812,tlbLebensraumtyp!A$2:B$26,2,FALSE)," ")</f>
        <v xml:space="preserve"> </v>
      </c>
    </row>
    <row r="797" spans="1:20" x14ac:dyDescent="0.25">
      <c r="A797" s="36">
        <f>+Eingabe!A813</f>
        <v>0</v>
      </c>
      <c r="B797" s="4" t="e">
        <f>VLOOKUP(Eingabe!Q813,tblArt!$A$2:$B$321,2,FALSE)</f>
        <v>#N/A</v>
      </c>
      <c r="C797" s="4" t="e">
        <f>VLOOKUP(Eingabe!B813,tblGemeinde!A$2:D$2867,4,FALSE)</f>
        <v>#N/A</v>
      </c>
      <c r="D797" s="4" t="e">
        <f>VLOOKUP(Eingabe!R813,tblAnzahl!A$2:D$6,4,FALSE)</f>
        <v>#N/A</v>
      </c>
      <c r="E797" s="18" t="str">
        <f>IF(Eingabe!S813&lt;&gt;"",Eingabe!S813,"")</f>
        <v/>
      </c>
      <c r="F797" s="4" t="e">
        <f>VLOOKUP(Eingabe!T813,tblBemerkung!A$2:B$8,2,FALSE)</f>
        <v>#N/A</v>
      </c>
      <c r="G797" s="35">
        <f>+Eingabe!C813</f>
        <v>0</v>
      </c>
      <c r="H797" s="4">
        <f>+Eingabe!H813</f>
        <v>0</v>
      </c>
      <c r="I797" s="4">
        <f>+Eingabe!D813</f>
        <v>0</v>
      </c>
      <c r="J797" s="4">
        <f>IF((Eingabe!E813&lt;&gt;""),Eingabe!E813,Eingabe!D813)</f>
        <v>0</v>
      </c>
      <c r="K797" s="4">
        <f>+Eingabe!F813</f>
        <v>0</v>
      </c>
      <c r="L797" s="4">
        <f>IF((Eingabe!G813&lt;&gt;""),Eingabe!G813,Eingabe!F813)</f>
        <v>0</v>
      </c>
      <c r="M797" s="4">
        <f>+Eingabe!I813</f>
        <v>0</v>
      </c>
      <c r="N797" s="5" t="str">
        <f>IF(Eingabe!L813&lt;&gt; "",Eingabe!L813,"")</f>
        <v/>
      </c>
      <c r="O797" s="4" t="str">
        <f>IF(Eingabe!M813 &lt;&gt; "", VLOOKUP(Eingabe!M813,tblRFQZusatz!A$2:B$4,2,FALSE),"")</f>
        <v/>
      </c>
      <c r="P797" s="16">
        <f>+Eingabe!P813</f>
        <v>0</v>
      </c>
      <c r="Q797" s="4" t="e">
        <f>VLOOKUP(Eingabe!J813,tblBeobachter!$A$2:$B$4318,2,FALSE)</f>
        <v>#N/A</v>
      </c>
      <c r="R797" s="4" t="str">
        <f>IF(Eingabe!K813&lt;&gt; "",VLOOKUP(Eingabe!K813,tblBeobachter!$A$2:$B$4318,2,FALSE),"")</f>
        <v/>
      </c>
      <c r="S797" s="4" t="str">
        <f>IF(Eingabe!N813 &lt;&gt; "",VLOOKUP(Eingabe!N813,tlbLebensraumtyp!A$2:B$26,2,FALSE),"")</f>
        <v/>
      </c>
      <c r="T797" s="4" t="str">
        <f>IF(Eingabe!O813&lt;&gt;"",VLOOKUP(Eingabe!O813,tlbLebensraumtyp!A$2:B$26,2,FALSE)," ")</f>
        <v xml:space="preserve"> </v>
      </c>
    </row>
    <row r="798" spans="1:20" x14ac:dyDescent="0.25">
      <c r="A798" s="36">
        <f>+Eingabe!A814</f>
        <v>0</v>
      </c>
      <c r="B798" s="4" t="e">
        <f>VLOOKUP(Eingabe!Q814,tblArt!$A$2:$B$321,2,FALSE)</f>
        <v>#N/A</v>
      </c>
      <c r="C798" s="4" t="e">
        <f>VLOOKUP(Eingabe!B814,tblGemeinde!A$2:D$2867,4,FALSE)</f>
        <v>#N/A</v>
      </c>
      <c r="D798" s="4" t="e">
        <f>VLOOKUP(Eingabe!R814,tblAnzahl!A$2:D$6,4,FALSE)</f>
        <v>#N/A</v>
      </c>
      <c r="E798" s="18" t="str">
        <f>IF(Eingabe!S814&lt;&gt;"",Eingabe!S814,"")</f>
        <v/>
      </c>
      <c r="F798" s="4" t="e">
        <f>VLOOKUP(Eingabe!T814,tblBemerkung!A$2:B$8,2,FALSE)</f>
        <v>#N/A</v>
      </c>
      <c r="G798" s="35">
        <f>+Eingabe!C814</f>
        <v>0</v>
      </c>
      <c r="H798" s="4">
        <f>+Eingabe!H814</f>
        <v>0</v>
      </c>
      <c r="I798" s="4">
        <f>+Eingabe!D814</f>
        <v>0</v>
      </c>
      <c r="J798" s="4">
        <f>IF((Eingabe!E814&lt;&gt;""),Eingabe!E814,Eingabe!D814)</f>
        <v>0</v>
      </c>
      <c r="K798" s="4">
        <f>+Eingabe!F814</f>
        <v>0</v>
      </c>
      <c r="L798" s="4">
        <f>IF((Eingabe!G814&lt;&gt;""),Eingabe!G814,Eingabe!F814)</f>
        <v>0</v>
      </c>
      <c r="M798" s="4">
        <f>+Eingabe!I814</f>
        <v>0</v>
      </c>
      <c r="N798" s="5" t="str">
        <f>IF(Eingabe!L814&lt;&gt; "",Eingabe!L814,"")</f>
        <v/>
      </c>
      <c r="O798" s="4" t="str">
        <f>IF(Eingabe!M814 &lt;&gt; "", VLOOKUP(Eingabe!M814,tblRFQZusatz!A$2:B$4,2,FALSE),"")</f>
        <v/>
      </c>
      <c r="P798" s="16">
        <f>+Eingabe!P814</f>
        <v>0</v>
      </c>
      <c r="Q798" s="4" t="e">
        <f>VLOOKUP(Eingabe!J814,tblBeobachter!$A$2:$B$4318,2,FALSE)</f>
        <v>#N/A</v>
      </c>
      <c r="R798" s="4" t="str">
        <f>IF(Eingabe!K814&lt;&gt; "",VLOOKUP(Eingabe!K814,tblBeobachter!$A$2:$B$4318,2,FALSE),"")</f>
        <v/>
      </c>
      <c r="S798" s="4" t="str">
        <f>IF(Eingabe!N814 &lt;&gt; "",VLOOKUP(Eingabe!N814,tlbLebensraumtyp!A$2:B$26,2,FALSE),"")</f>
        <v/>
      </c>
      <c r="T798" s="4" t="str">
        <f>IF(Eingabe!O814&lt;&gt;"",VLOOKUP(Eingabe!O814,tlbLebensraumtyp!A$2:B$26,2,FALSE)," ")</f>
        <v xml:space="preserve"> </v>
      </c>
    </row>
    <row r="799" spans="1:20" x14ac:dyDescent="0.25">
      <c r="A799" s="36">
        <f>+Eingabe!A815</f>
        <v>0</v>
      </c>
      <c r="B799" s="4" t="e">
        <f>VLOOKUP(Eingabe!Q815,tblArt!$A$2:$B$321,2,FALSE)</f>
        <v>#N/A</v>
      </c>
      <c r="C799" s="4" t="e">
        <f>VLOOKUP(Eingabe!B815,tblGemeinde!A$2:D$2867,4,FALSE)</f>
        <v>#N/A</v>
      </c>
      <c r="D799" s="4" t="e">
        <f>VLOOKUP(Eingabe!R815,tblAnzahl!A$2:D$6,4,FALSE)</f>
        <v>#N/A</v>
      </c>
      <c r="E799" s="18" t="str">
        <f>IF(Eingabe!S815&lt;&gt;"",Eingabe!S815,"")</f>
        <v/>
      </c>
      <c r="F799" s="4" t="e">
        <f>VLOOKUP(Eingabe!T815,tblBemerkung!A$2:B$8,2,FALSE)</f>
        <v>#N/A</v>
      </c>
      <c r="G799" s="35">
        <f>+Eingabe!C815</f>
        <v>0</v>
      </c>
      <c r="H799" s="4">
        <f>+Eingabe!H815</f>
        <v>0</v>
      </c>
      <c r="I799" s="4">
        <f>+Eingabe!D815</f>
        <v>0</v>
      </c>
      <c r="J799" s="4">
        <f>IF((Eingabe!E815&lt;&gt;""),Eingabe!E815,Eingabe!D815)</f>
        <v>0</v>
      </c>
      <c r="K799" s="4">
        <f>+Eingabe!F815</f>
        <v>0</v>
      </c>
      <c r="L799" s="4">
        <f>IF((Eingabe!G815&lt;&gt;""),Eingabe!G815,Eingabe!F815)</f>
        <v>0</v>
      </c>
      <c r="M799" s="4">
        <f>+Eingabe!I815</f>
        <v>0</v>
      </c>
      <c r="N799" s="5" t="str">
        <f>IF(Eingabe!L815&lt;&gt; "",Eingabe!L815,"")</f>
        <v/>
      </c>
      <c r="O799" s="4" t="str">
        <f>IF(Eingabe!M815 &lt;&gt; "", VLOOKUP(Eingabe!M815,tblRFQZusatz!A$2:B$4,2,FALSE),"")</f>
        <v/>
      </c>
      <c r="P799" s="16">
        <f>+Eingabe!P815</f>
        <v>0</v>
      </c>
      <c r="Q799" s="4" t="e">
        <f>VLOOKUP(Eingabe!J815,tblBeobachter!$A$2:$B$4318,2,FALSE)</f>
        <v>#N/A</v>
      </c>
      <c r="R799" s="4" t="str">
        <f>IF(Eingabe!K815&lt;&gt; "",VLOOKUP(Eingabe!K815,tblBeobachter!$A$2:$B$4318,2,FALSE),"")</f>
        <v/>
      </c>
      <c r="S799" s="4" t="str">
        <f>IF(Eingabe!N815 &lt;&gt; "",VLOOKUP(Eingabe!N815,tlbLebensraumtyp!A$2:B$26,2,FALSE),"")</f>
        <v/>
      </c>
      <c r="T799" s="4" t="str">
        <f>IF(Eingabe!O815&lt;&gt;"",VLOOKUP(Eingabe!O815,tlbLebensraumtyp!A$2:B$26,2,FALSE)," ")</f>
        <v xml:space="preserve"> </v>
      </c>
    </row>
    <row r="800" spans="1:20" x14ac:dyDescent="0.25">
      <c r="A800" s="36">
        <f>+Eingabe!A816</f>
        <v>0</v>
      </c>
      <c r="B800" s="4" t="e">
        <f>VLOOKUP(Eingabe!Q816,tblArt!$A$2:$B$321,2,FALSE)</f>
        <v>#N/A</v>
      </c>
      <c r="C800" s="4" t="e">
        <f>VLOOKUP(Eingabe!B816,tblGemeinde!A$2:D$2867,4,FALSE)</f>
        <v>#N/A</v>
      </c>
      <c r="D800" s="4" t="e">
        <f>VLOOKUP(Eingabe!R816,tblAnzahl!A$2:D$6,4,FALSE)</f>
        <v>#N/A</v>
      </c>
      <c r="E800" s="18" t="str">
        <f>IF(Eingabe!S816&lt;&gt;"",Eingabe!S816,"")</f>
        <v/>
      </c>
      <c r="F800" s="4" t="e">
        <f>VLOOKUP(Eingabe!T816,tblBemerkung!A$2:B$8,2,FALSE)</f>
        <v>#N/A</v>
      </c>
      <c r="G800" s="35">
        <f>+Eingabe!C816</f>
        <v>0</v>
      </c>
      <c r="H800" s="4">
        <f>+Eingabe!H816</f>
        <v>0</v>
      </c>
      <c r="I800" s="4">
        <f>+Eingabe!D816</f>
        <v>0</v>
      </c>
      <c r="J800" s="4">
        <f>IF((Eingabe!E816&lt;&gt;""),Eingabe!E816,Eingabe!D816)</f>
        <v>0</v>
      </c>
      <c r="K800" s="4">
        <f>+Eingabe!F816</f>
        <v>0</v>
      </c>
      <c r="L800" s="4">
        <f>IF((Eingabe!G816&lt;&gt;""),Eingabe!G816,Eingabe!F816)</f>
        <v>0</v>
      </c>
      <c r="M800" s="4">
        <f>+Eingabe!I816</f>
        <v>0</v>
      </c>
      <c r="N800" s="5" t="str">
        <f>IF(Eingabe!L816&lt;&gt; "",Eingabe!L816,"")</f>
        <v/>
      </c>
      <c r="O800" s="4" t="str">
        <f>IF(Eingabe!M816 &lt;&gt; "", VLOOKUP(Eingabe!M816,tblRFQZusatz!A$2:B$4,2,FALSE),"")</f>
        <v/>
      </c>
      <c r="P800" s="16">
        <f>+Eingabe!P816</f>
        <v>0</v>
      </c>
      <c r="Q800" s="4" t="e">
        <f>VLOOKUP(Eingabe!J816,tblBeobachter!$A$2:$B$4318,2,FALSE)</f>
        <v>#N/A</v>
      </c>
      <c r="R800" s="4" t="str">
        <f>IF(Eingabe!K816&lt;&gt; "",VLOOKUP(Eingabe!K816,tblBeobachter!$A$2:$B$4318,2,FALSE),"")</f>
        <v/>
      </c>
      <c r="S800" s="4" t="str">
        <f>IF(Eingabe!N816 &lt;&gt; "",VLOOKUP(Eingabe!N816,tlbLebensraumtyp!A$2:B$26,2,FALSE),"")</f>
        <v/>
      </c>
      <c r="T800" s="4" t="str">
        <f>IF(Eingabe!O816&lt;&gt;"",VLOOKUP(Eingabe!O816,tlbLebensraumtyp!A$2:B$26,2,FALSE)," ")</f>
        <v xml:space="preserve"> </v>
      </c>
    </row>
    <row r="801" spans="1:20" x14ac:dyDescent="0.25">
      <c r="A801" s="36">
        <f>+Eingabe!A817</f>
        <v>0</v>
      </c>
      <c r="B801" s="4" t="e">
        <f>VLOOKUP(Eingabe!Q817,tblArt!$A$2:$B$321,2,FALSE)</f>
        <v>#N/A</v>
      </c>
      <c r="C801" s="4" t="e">
        <f>VLOOKUP(Eingabe!B817,tblGemeinde!A$2:D$2867,4,FALSE)</f>
        <v>#N/A</v>
      </c>
      <c r="D801" s="4" t="e">
        <f>VLOOKUP(Eingabe!R817,tblAnzahl!A$2:D$6,4,FALSE)</f>
        <v>#N/A</v>
      </c>
      <c r="E801" s="18" t="str">
        <f>IF(Eingabe!S817&lt;&gt;"",Eingabe!S817,"")</f>
        <v/>
      </c>
      <c r="F801" s="4" t="e">
        <f>VLOOKUP(Eingabe!T817,tblBemerkung!A$2:B$8,2,FALSE)</f>
        <v>#N/A</v>
      </c>
      <c r="G801" s="35">
        <f>+Eingabe!C817</f>
        <v>0</v>
      </c>
      <c r="H801" s="4">
        <f>+Eingabe!H817</f>
        <v>0</v>
      </c>
      <c r="I801" s="4">
        <f>+Eingabe!D817</f>
        <v>0</v>
      </c>
      <c r="J801" s="4">
        <f>IF((Eingabe!E817&lt;&gt;""),Eingabe!E817,Eingabe!D817)</f>
        <v>0</v>
      </c>
      <c r="K801" s="4">
        <f>+Eingabe!F817</f>
        <v>0</v>
      </c>
      <c r="L801" s="4">
        <f>IF((Eingabe!G817&lt;&gt;""),Eingabe!G817,Eingabe!F817)</f>
        <v>0</v>
      </c>
      <c r="M801" s="4">
        <f>+Eingabe!I817</f>
        <v>0</v>
      </c>
      <c r="N801" s="5" t="str">
        <f>IF(Eingabe!L817&lt;&gt; "",Eingabe!L817,"")</f>
        <v/>
      </c>
      <c r="O801" s="4" t="str">
        <f>IF(Eingabe!M817 &lt;&gt; "", VLOOKUP(Eingabe!M817,tblRFQZusatz!A$2:B$4,2,FALSE),"")</f>
        <v/>
      </c>
      <c r="P801" s="16">
        <f>+Eingabe!P817</f>
        <v>0</v>
      </c>
      <c r="Q801" s="4" t="e">
        <f>VLOOKUP(Eingabe!J817,tblBeobachter!$A$2:$B$4318,2,FALSE)</f>
        <v>#N/A</v>
      </c>
      <c r="R801" s="4" t="str">
        <f>IF(Eingabe!K817&lt;&gt; "",VLOOKUP(Eingabe!K817,tblBeobachter!$A$2:$B$4318,2,FALSE),"")</f>
        <v/>
      </c>
      <c r="S801" s="4" t="str">
        <f>IF(Eingabe!N817 &lt;&gt; "",VLOOKUP(Eingabe!N817,tlbLebensraumtyp!A$2:B$26,2,FALSE),"")</f>
        <v/>
      </c>
      <c r="T801" s="4" t="str">
        <f>IF(Eingabe!O817&lt;&gt;"",VLOOKUP(Eingabe!O817,tlbLebensraumtyp!A$2:B$26,2,FALSE)," ")</f>
        <v xml:space="preserve"> </v>
      </c>
    </row>
    <row r="802" spans="1:20" x14ac:dyDescent="0.25">
      <c r="A802" s="36">
        <f>+Eingabe!A818</f>
        <v>0</v>
      </c>
      <c r="B802" s="4" t="e">
        <f>VLOOKUP(Eingabe!Q818,tblArt!$A$2:$B$321,2,FALSE)</f>
        <v>#N/A</v>
      </c>
      <c r="C802" s="4" t="e">
        <f>VLOOKUP(Eingabe!B818,tblGemeinde!A$2:D$2867,4,FALSE)</f>
        <v>#N/A</v>
      </c>
      <c r="D802" s="4" t="e">
        <f>VLOOKUP(Eingabe!R818,tblAnzahl!A$2:D$6,4,FALSE)</f>
        <v>#N/A</v>
      </c>
      <c r="E802" s="18" t="str">
        <f>IF(Eingabe!S818&lt;&gt;"",Eingabe!S818,"")</f>
        <v/>
      </c>
      <c r="F802" s="4" t="e">
        <f>VLOOKUP(Eingabe!T818,tblBemerkung!A$2:B$8,2,FALSE)</f>
        <v>#N/A</v>
      </c>
      <c r="G802" s="35">
        <f>+Eingabe!C818</f>
        <v>0</v>
      </c>
      <c r="H802" s="4">
        <f>+Eingabe!H818</f>
        <v>0</v>
      </c>
      <c r="I802" s="4">
        <f>+Eingabe!D818</f>
        <v>0</v>
      </c>
      <c r="J802" s="4">
        <f>IF((Eingabe!E818&lt;&gt;""),Eingabe!E818,Eingabe!D818)</f>
        <v>0</v>
      </c>
      <c r="K802" s="4">
        <f>+Eingabe!F818</f>
        <v>0</v>
      </c>
      <c r="L802" s="4">
        <f>IF((Eingabe!G818&lt;&gt;""),Eingabe!G818,Eingabe!F818)</f>
        <v>0</v>
      </c>
      <c r="M802" s="4">
        <f>+Eingabe!I818</f>
        <v>0</v>
      </c>
      <c r="N802" s="5" t="str">
        <f>IF(Eingabe!L818&lt;&gt; "",Eingabe!L818,"")</f>
        <v/>
      </c>
      <c r="O802" s="4" t="str">
        <f>IF(Eingabe!M818 &lt;&gt; "", VLOOKUP(Eingabe!M818,tblRFQZusatz!A$2:B$4,2,FALSE),"")</f>
        <v/>
      </c>
      <c r="P802" s="16">
        <f>+Eingabe!P818</f>
        <v>0</v>
      </c>
      <c r="Q802" s="4" t="e">
        <f>VLOOKUP(Eingabe!J818,tblBeobachter!$A$2:$B$4318,2,FALSE)</f>
        <v>#N/A</v>
      </c>
      <c r="R802" s="4" t="str">
        <f>IF(Eingabe!K818&lt;&gt; "",VLOOKUP(Eingabe!K818,tblBeobachter!$A$2:$B$4318,2,FALSE),"")</f>
        <v/>
      </c>
      <c r="S802" s="4" t="str">
        <f>IF(Eingabe!N818 &lt;&gt; "",VLOOKUP(Eingabe!N818,tlbLebensraumtyp!A$2:B$26,2,FALSE),"")</f>
        <v/>
      </c>
      <c r="T802" s="4" t="str">
        <f>IF(Eingabe!O818&lt;&gt;"",VLOOKUP(Eingabe!O818,tlbLebensraumtyp!A$2:B$26,2,FALSE)," ")</f>
        <v xml:space="preserve"> </v>
      </c>
    </row>
    <row r="803" spans="1:20" x14ac:dyDescent="0.25">
      <c r="A803" s="36">
        <f>+Eingabe!A819</f>
        <v>0</v>
      </c>
      <c r="B803" s="4" t="e">
        <f>VLOOKUP(Eingabe!Q819,tblArt!$A$2:$B$321,2,FALSE)</f>
        <v>#N/A</v>
      </c>
      <c r="C803" s="4" t="e">
        <f>VLOOKUP(Eingabe!B819,tblGemeinde!A$2:D$2867,4,FALSE)</f>
        <v>#N/A</v>
      </c>
      <c r="D803" s="4" t="e">
        <f>VLOOKUP(Eingabe!R819,tblAnzahl!A$2:D$6,4,FALSE)</f>
        <v>#N/A</v>
      </c>
      <c r="E803" s="18" t="str">
        <f>IF(Eingabe!S819&lt;&gt;"",Eingabe!S819,"")</f>
        <v/>
      </c>
      <c r="F803" s="4" t="e">
        <f>VLOOKUP(Eingabe!T819,tblBemerkung!A$2:B$8,2,FALSE)</f>
        <v>#N/A</v>
      </c>
      <c r="G803" s="35">
        <f>+Eingabe!C819</f>
        <v>0</v>
      </c>
      <c r="H803" s="4">
        <f>+Eingabe!H819</f>
        <v>0</v>
      </c>
      <c r="I803" s="4">
        <f>+Eingabe!D819</f>
        <v>0</v>
      </c>
      <c r="J803" s="4">
        <f>IF((Eingabe!E819&lt;&gt;""),Eingabe!E819,Eingabe!D819)</f>
        <v>0</v>
      </c>
      <c r="K803" s="4">
        <f>+Eingabe!F819</f>
        <v>0</v>
      </c>
      <c r="L803" s="4">
        <f>IF((Eingabe!G819&lt;&gt;""),Eingabe!G819,Eingabe!F819)</f>
        <v>0</v>
      </c>
      <c r="M803" s="4">
        <f>+Eingabe!I819</f>
        <v>0</v>
      </c>
      <c r="N803" s="5" t="str">
        <f>IF(Eingabe!L819&lt;&gt; "",Eingabe!L819,"")</f>
        <v/>
      </c>
      <c r="O803" s="4" t="str">
        <f>IF(Eingabe!M819 &lt;&gt; "", VLOOKUP(Eingabe!M819,tblRFQZusatz!A$2:B$4,2,FALSE),"")</f>
        <v/>
      </c>
      <c r="P803" s="16">
        <f>+Eingabe!P819</f>
        <v>0</v>
      </c>
      <c r="Q803" s="4" t="e">
        <f>VLOOKUP(Eingabe!J819,tblBeobachter!$A$2:$B$4318,2,FALSE)</f>
        <v>#N/A</v>
      </c>
      <c r="R803" s="4" t="str">
        <f>IF(Eingabe!K819&lt;&gt; "",VLOOKUP(Eingabe!K819,tblBeobachter!$A$2:$B$4318,2,FALSE),"")</f>
        <v/>
      </c>
      <c r="S803" s="4" t="str">
        <f>IF(Eingabe!N819 &lt;&gt; "",VLOOKUP(Eingabe!N819,tlbLebensraumtyp!A$2:B$26,2,FALSE),"")</f>
        <v/>
      </c>
      <c r="T803" s="4" t="str">
        <f>IF(Eingabe!O819&lt;&gt;"",VLOOKUP(Eingabe!O819,tlbLebensraumtyp!A$2:B$26,2,FALSE)," ")</f>
        <v xml:space="preserve"> </v>
      </c>
    </row>
    <row r="804" spans="1:20" x14ac:dyDescent="0.25">
      <c r="A804" s="36">
        <f>+Eingabe!A820</f>
        <v>0</v>
      </c>
      <c r="B804" s="4" t="e">
        <f>VLOOKUP(Eingabe!Q820,tblArt!$A$2:$B$321,2,FALSE)</f>
        <v>#N/A</v>
      </c>
      <c r="C804" s="4" t="e">
        <f>VLOOKUP(Eingabe!B820,tblGemeinde!A$2:D$2867,4,FALSE)</f>
        <v>#N/A</v>
      </c>
      <c r="D804" s="4" t="e">
        <f>VLOOKUP(Eingabe!R820,tblAnzahl!A$2:D$6,4,FALSE)</f>
        <v>#N/A</v>
      </c>
      <c r="E804" s="18" t="str">
        <f>IF(Eingabe!S820&lt;&gt;"",Eingabe!S820,"")</f>
        <v/>
      </c>
      <c r="F804" s="4" t="e">
        <f>VLOOKUP(Eingabe!T820,tblBemerkung!A$2:B$8,2,FALSE)</f>
        <v>#N/A</v>
      </c>
      <c r="G804" s="35">
        <f>+Eingabe!C820</f>
        <v>0</v>
      </c>
      <c r="H804" s="4">
        <f>+Eingabe!H820</f>
        <v>0</v>
      </c>
      <c r="I804" s="4">
        <f>+Eingabe!D820</f>
        <v>0</v>
      </c>
      <c r="J804" s="4">
        <f>IF((Eingabe!E820&lt;&gt;""),Eingabe!E820,Eingabe!D820)</f>
        <v>0</v>
      </c>
      <c r="K804" s="4">
        <f>+Eingabe!F820</f>
        <v>0</v>
      </c>
      <c r="L804" s="4">
        <f>IF((Eingabe!G820&lt;&gt;""),Eingabe!G820,Eingabe!F820)</f>
        <v>0</v>
      </c>
      <c r="M804" s="4">
        <f>+Eingabe!I820</f>
        <v>0</v>
      </c>
      <c r="N804" s="5" t="str">
        <f>IF(Eingabe!L820&lt;&gt; "",Eingabe!L820,"")</f>
        <v/>
      </c>
      <c r="O804" s="4" t="str">
        <f>IF(Eingabe!M820 &lt;&gt; "", VLOOKUP(Eingabe!M820,tblRFQZusatz!A$2:B$4,2,FALSE),"")</f>
        <v/>
      </c>
      <c r="P804" s="16">
        <f>+Eingabe!P820</f>
        <v>0</v>
      </c>
      <c r="Q804" s="4" t="e">
        <f>VLOOKUP(Eingabe!J820,tblBeobachter!$A$2:$B$4318,2,FALSE)</f>
        <v>#N/A</v>
      </c>
      <c r="R804" s="4" t="str">
        <f>IF(Eingabe!K820&lt;&gt; "",VLOOKUP(Eingabe!K820,tblBeobachter!$A$2:$B$4318,2,FALSE),"")</f>
        <v/>
      </c>
      <c r="S804" s="4" t="str">
        <f>IF(Eingabe!N820 &lt;&gt; "",VLOOKUP(Eingabe!N820,tlbLebensraumtyp!A$2:B$26,2,FALSE),"")</f>
        <v/>
      </c>
      <c r="T804" s="4" t="str">
        <f>IF(Eingabe!O820&lt;&gt;"",VLOOKUP(Eingabe!O820,tlbLebensraumtyp!A$2:B$26,2,FALSE)," ")</f>
        <v xml:space="preserve"> </v>
      </c>
    </row>
    <row r="805" spans="1:20" x14ac:dyDescent="0.25">
      <c r="A805" s="36">
        <f>+Eingabe!A821</f>
        <v>0</v>
      </c>
      <c r="B805" s="4" t="e">
        <f>VLOOKUP(Eingabe!Q821,tblArt!$A$2:$B$321,2,FALSE)</f>
        <v>#N/A</v>
      </c>
      <c r="C805" s="4" t="e">
        <f>VLOOKUP(Eingabe!B821,tblGemeinde!A$2:D$2867,4,FALSE)</f>
        <v>#N/A</v>
      </c>
      <c r="D805" s="4" t="e">
        <f>VLOOKUP(Eingabe!R821,tblAnzahl!A$2:D$6,4,FALSE)</f>
        <v>#N/A</v>
      </c>
      <c r="E805" s="18" t="str">
        <f>IF(Eingabe!S821&lt;&gt;"",Eingabe!S821,"")</f>
        <v/>
      </c>
      <c r="F805" s="4" t="e">
        <f>VLOOKUP(Eingabe!T821,tblBemerkung!A$2:B$8,2,FALSE)</f>
        <v>#N/A</v>
      </c>
      <c r="G805" s="35">
        <f>+Eingabe!C821</f>
        <v>0</v>
      </c>
      <c r="H805" s="4">
        <f>+Eingabe!H821</f>
        <v>0</v>
      </c>
      <c r="I805" s="4">
        <f>+Eingabe!D821</f>
        <v>0</v>
      </c>
      <c r="J805" s="4">
        <f>IF((Eingabe!E821&lt;&gt;""),Eingabe!E821,Eingabe!D821)</f>
        <v>0</v>
      </c>
      <c r="K805" s="4">
        <f>+Eingabe!F821</f>
        <v>0</v>
      </c>
      <c r="L805" s="4">
        <f>IF((Eingabe!G821&lt;&gt;""),Eingabe!G821,Eingabe!F821)</f>
        <v>0</v>
      </c>
      <c r="M805" s="4">
        <f>+Eingabe!I821</f>
        <v>0</v>
      </c>
      <c r="N805" s="5" t="str">
        <f>IF(Eingabe!L821&lt;&gt; "",Eingabe!L821,"")</f>
        <v/>
      </c>
      <c r="O805" s="4" t="str">
        <f>IF(Eingabe!M821 &lt;&gt; "", VLOOKUP(Eingabe!M821,tblRFQZusatz!A$2:B$4,2,FALSE),"")</f>
        <v/>
      </c>
      <c r="P805" s="16">
        <f>+Eingabe!P821</f>
        <v>0</v>
      </c>
      <c r="Q805" s="4" t="e">
        <f>VLOOKUP(Eingabe!J821,tblBeobachter!$A$2:$B$4318,2,FALSE)</f>
        <v>#N/A</v>
      </c>
      <c r="R805" s="4" t="str">
        <f>IF(Eingabe!K821&lt;&gt; "",VLOOKUP(Eingabe!K821,tblBeobachter!$A$2:$B$4318,2,FALSE),"")</f>
        <v/>
      </c>
      <c r="S805" s="4" t="str">
        <f>IF(Eingabe!N821 &lt;&gt; "",VLOOKUP(Eingabe!N821,tlbLebensraumtyp!A$2:B$26,2,FALSE),"")</f>
        <v/>
      </c>
      <c r="T805" s="4" t="str">
        <f>IF(Eingabe!O821&lt;&gt;"",VLOOKUP(Eingabe!O821,tlbLebensraumtyp!A$2:B$26,2,FALSE)," ")</f>
        <v xml:space="preserve"> </v>
      </c>
    </row>
    <row r="806" spans="1:20" x14ac:dyDescent="0.25">
      <c r="A806" s="36">
        <f>+Eingabe!A822</f>
        <v>0</v>
      </c>
      <c r="B806" s="4" t="e">
        <f>VLOOKUP(Eingabe!Q822,tblArt!$A$2:$B$321,2,FALSE)</f>
        <v>#N/A</v>
      </c>
      <c r="C806" s="4" t="e">
        <f>VLOOKUP(Eingabe!B822,tblGemeinde!A$2:D$2867,4,FALSE)</f>
        <v>#N/A</v>
      </c>
      <c r="D806" s="4" t="e">
        <f>VLOOKUP(Eingabe!R822,tblAnzahl!A$2:D$6,4,FALSE)</f>
        <v>#N/A</v>
      </c>
      <c r="E806" s="18" t="str">
        <f>IF(Eingabe!S822&lt;&gt;"",Eingabe!S822,"")</f>
        <v/>
      </c>
      <c r="F806" s="4" t="e">
        <f>VLOOKUP(Eingabe!T822,tblBemerkung!A$2:B$8,2,FALSE)</f>
        <v>#N/A</v>
      </c>
      <c r="G806" s="35">
        <f>+Eingabe!C822</f>
        <v>0</v>
      </c>
      <c r="H806" s="4">
        <f>+Eingabe!H822</f>
        <v>0</v>
      </c>
      <c r="I806" s="4">
        <f>+Eingabe!D822</f>
        <v>0</v>
      </c>
      <c r="J806" s="4">
        <f>IF((Eingabe!E822&lt;&gt;""),Eingabe!E822,Eingabe!D822)</f>
        <v>0</v>
      </c>
      <c r="K806" s="4">
        <f>+Eingabe!F822</f>
        <v>0</v>
      </c>
      <c r="L806" s="4">
        <f>IF((Eingabe!G822&lt;&gt;""),Eingabe!G822,Eingabe!F822)</f>
        <v>0</v>
      </c>
      <c r="M806" s="4">
        <f>+Eingabe!I822</f>
        <v>0</v>
      </c>
      <c r="N806" s="5" t="str">
        <f>IF(Eingabe!L822&lt;&gt; "",Eingabe!L822,"")</f>
        <v/>
      </c>
      <c r="O806" s="4" t="str">
        <f>IF(Eingabe!M822 &lt;&gt; "", VLOOKUP(Eingabe!M822,tblRFQZusatz!A$2:B$4,2,FALSE),"")</f>
        <v/>
      </c>
      <c r="P806" s="16">
        <f>+Eingabe!P822</f>
        <v>0</v>
      </c>
      <c r="Q806" s="4" t="e">
        <f>VLOOKUP(Eingabe!J822,tblBeobachter!$A$2:$B$4318,2,FALSE)</f>
        <v>#N/A</v>
      </c>
      <c r="R806" s="4" t="str">
        <f>IF(Eingabe!K822&lt;&gt; "",VLOOKUP(Eingabe!K822,tblBeobachter!$A$2:$B$4318,2,FALSE),"")</f>
        <v/>
      </c>
      <c r="S806" s="4" t="str">
        <f>IF(Eingabe!N822 &lt;&gt; "",VLOOKUP(Eingabe!N822,tlbLebensraumtyp!A$2:B$26,2,FALSE),"")</f>
        <v/>
      </c>
      <c r="T806" s="4" t="str">
        <f>IF(Eingabe!O822&lt;&gt;"",VLOOKUP(Eingabe!O822,tlbLebensraumtyp!A$2:B$26,2,FALSE)," ")</f>
        <v xml:space="preserve"> </v>
      </c>
    </row>
    <row r="807" spans="1:20" x14ac:dyDescent="0.25">
      <c r="A807" s="36">
        <f>+Eingabe!A823</f>
        <v>0</v>
      </c>
      <c r="B807" s="4" t="e">
        <f>VLOOKUP(Eingabe!Q823,tblArt!$A$2:$B$321,2,FALSE)</f>
        <v>#N/A</v>
      </c>
      <c r="C807" s="4" t="e">
        <f>VLOOKUP(Eingabe!B823,tblGemeinde!A$2:D$2867,4,FALSE)</f>
        <v>#N/A</v>
      </c>
      <c r="D807" s="4" t="e">
        <f>VLOOKUP(Eingabe!R823,tblAnzahl!A$2:D$6,4,FALSE)</f>
        <v>#N/A</v>
      </c>
      <c r="E807" s="18" t="str">
        <f>IF(Eingabe!S823&lt;&gt;"",Eingabe!S823,"")</f>
        <v/>
      </c>
      <c r="F807" s="4" t="e">
        <f>VLOOKUP(Eingabe!T823,tblBemerkung!A$2:B$8,2,FALSE)</f>
        <v>#N/A</v>
      </c>
      <c r="G807" s="35">
        <f>+Eingabe!C823</f>
        <v>0</v>
      </c>
      <c r="H807" s="4">
        <f>+Eingabe!H823</f>
        <v>0</v>
      </c>
      <c r="I807" s="4">
        <f>+Eingabe!D823</f>
        <v>0</v>
      </c>
      <c r="J807" s="4">
        <f>IF((Eingabe!E823&lt;&gt;""),Eingabe!E823,Eingabe!D823)</f>
        <v>0</v>
      </c>
      <c r="K807" s="4">
        <f>+Eingabe!F823</f>
        <v>0</v>
      </c>
      <c r="L807" s="4">
        <f>IF((Eingabe!G823&lt;&gt;""),Eingabe!G823,Eingabe!F823)</f>
        <v>0</v>
      </c>
      <c r="M807" s="4">
        <f>+Eingabe!I823</f>
        <v>0</v>
      </c>
      <c r="N807" s="5" t="str">
        <f>IF(Eingabe!L823&lt;&gt; "",Eingabe!L823,"")</f>
        <v/>
      </c>
      <c r="O807" s="4" t="str">
        <f>IF(Eingabe!M823 &lt;&gt; "", VLOOKUP(Eingabe!M823,tblRFQZusatz!A$2:B$4,2,FALSE),"")</f>
        <v/>
      </c>
      <c r="P807" s="16">
        <f>+Eingabe!P823</f>
        <v>0</v>
      </c>
      <c r="Q807" s="4" t="e">
        <f>VLOOKUP(Eingabe!J823,tblBeobachter!$A$2:$B$4318,2,FALSE)</f>
        <v>#N/A</v>
      </c>
      <c r="R807" s="4" t="str">
        <f>IF(Eingabe!K823&lt;&gt; "",VLOOKUP(Eingabe!K823,tblBeobachter!$A$2:$B$4318,2,FALSE),"")</f>
        <v/>
      </c>
      <c r="S807" s="4" t="str">
        <f>IF(Eingabe!N823 &lt;&gt; "",VLOOKUP(Eingabe!N823,tlbLebensraumtyp!A$2:B$26,2,FALSE),"")</f>
        <v/>
      </c>
      <c r="T807" s="4" t="str">
        <f>IF(Eingabe!O823&lt;&gt;"",VLOOKUP(Eingabe!O823,tlbLebensraumtyp!A$2:B$26,2,FALSE)," ")</f>
        <v xml:space="preserve"> </v>
      </c>
    </row>
    <row r="808" spans="1:20" x14ac:dyDescent="0.25">
      <c r="A808" s="36">
        <f>+Eingabe!A824</f>
        <v>0</v>
      </c>
      <c r="B808" s="4" t="e">
        <f>VLOOKUP(Eingabe!Q824,tblArt!$A$2:$B$321,2,FALSE)</f>
        <v>#N/A</v>
      </c>
      <c r="C808" s="4" t="e">
        <f>VLOOKUP(Eingabe!B824,tblGemeinde!A$2:D$2867,4,FALSE)</f>
        <v>#N/A</v>
      </c>
      <c r="D808" s="4" t="e">
        <f>VLOOKUP(Eingabe!R824,tblAnzahl!A$2:D$6,4,FALSE)</f>
        <v>#N/A</v>
      </c>
      <c r="E808" s="18" t="str">
        <f>IF(Eingabe!S824&lt;&gt;"",Eingabe!S824,"")</f>
        <v/>
      </c>
      <c r="F808" s="4" t="e">
        <f>VLOOKUP(Eingabe!T824,tblBemerkung!A$2:B$8,2,FALSE)</f>
        <v>#N/A</v>
      </c>
      <c r="G808" s="35">
        <f>+Eingabe!C824</f>
        <v>0</v>
      </c>
      <c r="H808" s="4">
        <f>+Eingabe!H824</f>
        <v>0</v>
      </c>
      <c r="I808" s="4">
        <f>+Eingabe!D824</f>
        <v>0</v>
      </c>
      <c r="J808" s="4">
        <f>IF((Eingabe!E824&lt;&gt;""),Eingabe!E824,Eingabe!D824)</f>
        <v>0</v>
      </c>
      <c r="K808" s="4">
        <f>+Eingabe!F824</f>
        <v>0</v>
      </c>
      <c r="L808" s="4">
        <f>IF((Eingabe!G824&lt;&gt;""),Eingabe!G824,Eingabe!F824)</f>
        <v>0</v>
      </c>
      <c r="M808" s="4">
        <f>+Eingabe!I824</f>
        <v>0</v>
      </c>
      <c r="N808" s="5" t="str">
        <f>IF(Eingabe!L824&lt;&gt; "",Eingabe!L824,"")</f>
        <v/>
      </c>
      <c r="O808" s="4" t="str">
        <f>IF(Eingabe!M824 &lt;&gt; "", VLOOKUP(Eingabe!M824,tblRFQZusatz!A$2:B$4,2,FALSE),"")</f>
        <v/>
      </c>
      <c r="P808" s="16">
        <f>+Eingabe!P824</f>
        <v>0</v>
      </c>
      <c r="Q808" s="4" t="e">
        <f>VLOOKUP(Eingabe!J824,tblBeobachter!$A$2:$B$4318,2,FALSE)</f>
        <v>#N/A</v>
      </c>
      <c r="R808" s="4" t="str">
        <f>IF(Eingabe!K824&lt;&gt; "",VLOOKUP(Eingabe!K824,tblBeobachter!$A$2:$B$4318,2,FALSE),"")</f>
        <v/>
      </c>
      <c r="S808" s="4" t="str">
        <f>IF(Eingabe!N824 &lt;&gt; "",VLOOKUP(Eingabe!N824,tlbLebensraumtyp!A$2:B$26,2,FALSE),"")</f>
        <v/>
      </c>
      <c r="T808" s="4" t="str">
        <f>IF(Eingabe!O824&lt;&gt;"",VLOOKUP(Eingabe!O824,tlbLebensraumtyp!A$2:B$26,2,FALSE)," ")</f>
        <v xml:space="preserve"> </v>
      </c>
    </row>
    <row r="809" spans="1:20" x14ac:dyDescent="0.25">
      <c r="A809" s="36">
        <f>+Eingabe!A825</f>
        <v>0</v>
      </c>
      <c r="B809" s="4" t="e">
        <f>VLOOKUP(Eingabe!Q825,tblArt!$A$2:$B$321,2,FALSE)</f>
        <v>#N/A</v>
      </c>
      <c r="C809" s="4" t="e">
        <f>VLOOKUP(Eingabe!B825,tblGemeinde!A$2:D$2867,4,FALSE)</f>
        <v>#N/A</v>
      </c>
      <c r="D809" s="4" t="e">
        <f>VLOOKUP(Eingabe!R825,tblAnzahl!A$2:D$6,4,FALSE)</f>
        <v>#N/A</v>
      </c>
      <c r="E809" s="18" t="str">
        <f>IF(Eingabe!S825&lt;&gt;"",Eingabe!S825,"")</f>
        <v/>
      </c>
      <c r="F809" s="4" t="e">
        <f>VLOOKUP(Eingabe!T825,tblBemerkung!A$2:B$8,2,FALSE)</f>
        <v>#N/A</v>
      </c>
      <c r="G809" s="35">
        <f>+Eingabe!C825</f>
        <v>0</v>
      </c>
      <c r="H809" s="4">
        <f>+Eingabe!H825</f>
        <v>0</v>
      </c>
      <c r="I809" s="4">
        <f>+Eingabe!D825</f>
        <v>0</v>
      </c>
      <c r="J809" s="4">
        <f>IF((Eingabe!E825&lt;&gt;""),Eingabe!E825,Eingabe!D825)</f>
        <v>0</v>
      </c>
      <c r="K809" s="4">
        <f>+Eingabe!F825</f>
        <v>0</v>
      </c>
      <c r="L809" s="4">
        <f>IF((Eingabe!G825&lt;&gt;""),Eingabe!G825,Eingabe!F825)</f>
        <v>0</v>
      </c>
      <c r="M809" s="4">
        <f>+Eingabe!I825</f>
        <v>0</v>
      </c>
      <c r="N809" s="5" t="str">
        <f>IF(Eingabe!L825&lt;&gt; "",Eingabe!L825,"")</f>
        <v/>
      </c>
      <c r="O809" s="4" t="str">
        <f>IF(Eingabe!M825 &lt;&gt; "", VLOOKUP(Eingabe!M825,tblRFQZusatz!A$2:B$4,2,FALSE),"")</f>
        <v/>
      </c>
      <c r="P809" s="16">
        <f>+Eingabe!P825</f>
        <v>0</v>
      </c>
      <c r="Q809" s="4" t="e">
        <f>VLOOKUP(Eingabe!J825,tblBeobachter!$A$2:$B$4318,2,FALSE)</f>
        <v>#N/A</v>
      </c>
      <c r="R809" s="4" t="str">
        <f>IF(Eingabe!K825&lt;&gt; "",VLOOKUP(Eingabe!K825,tblBeobachter!$A$2:$B$4318,2,FALSE),"")</f>
        <v/>
      </c>
      <c r="S809" s="4" t="str">
        <f>IF(Eingabe!N825 &lt;&gt; "",VLOOKUP(Eingabe!N825,tlbLebensraumtyp!A$2:B$26,2,FALSE),"")</f>
        <v/>
      </c>
      <c r="T809" s="4" t="str">
        <f>IF(Eingabe!O825&lt;&gt;"",VLOOKUP(Eingabe!O825,tlbLebensraumtyp!A$2:B$26,2,FALSE)," ")</f>
        <v xml:space="preserve"> </v>
      </c>
    </row>
    <row r="810" spans="1:20" x14ac:dyDescent="0.25">
      <c r="A810" s="36">
        <f>+Eingabe!A826</f>
        <v>0</v>
      </c>
      <c r="B810" s="4" t="e">
        <f>VLOOKUP(Eingabe!Q826,tblArt!$A$2:$B$321,2,FALSE)</f>
        <v>#N/A</v>
      </c>
      <c r="C810" s="4" t="e">
        <f>VLOOKUP(Eingabe!B826,tblGemeinde!A$2:D$2867,4,FALSE)</f>
        <v>#N/A</v>
      </c>
      <c r="D810" s="4" t="e">
        <f>VLOOKUP(Eingabe!R826,tblAnzahl!A$2:D$6,4,FALSE)</f>
        <v>#N/A</v>
      </c>
      <c r="E810" s="18" t="str">
        <f>IF(Eingabe!S826&lt;&gt;"",Eingabe!S826,"")</f>
        <v/>
      </c>
      <c r="F810" s="4" t="e">
        <f>VLOOKUP(Eingabe!T826,tblBemerkung!A$2:B$8,2,FALSE)</f>
        <v>#N/A</v>
      </c>
      <c r="G810" s="35">
        <f>+Eingabe!C826</f>
        <v>0</v>
      </c>
      <c r="H810" s="4">
        <f>+Eingabe!H826</f>
        <v>0</v>
      </c>
      <c r="I810" s="4">
        <f>+Eingabe!D826</f>
        <v>0</v>
      </c>
      <c r="J810" s="4">
        <f>IF((Eingabe!E826&lt;&gt;""),Eingabe!E826,Eingabe!D826)</f>
        <v>0</v>
      </c>
      <c r="K810" s="4">
        <f>+Eingabe!F826</f>
        <v>0</v>
      </c>
      <c r="L810" s="4">
        <f>IF((Eingabe!G826&lt;&gt;""),Eingabe!G826,Eingabe!F826)</f>
        <v>0</v>
      </c>
      <c r="M810" s="4">
        <f>+Eingabe!I826</f>
        <v>0</v>
      </c>
      <c r="N810" s="5" t="str">
        <f>IF(Eingabe!L826&lt;&gt; "",Eingabe!L826,"")</f>
        <v/>
      </c>
      <c r="O810" s="4" t="str">
        <f>IF(Eingabe!M826 &lt;&gt; "", VLOOKUP(Eingabe!M826,tblRFQZusatz!A$2:B$4,2,FALSE),"")</f>
        <v/>
      </c>
      <c r="P810" s="16">
        <f>+Eingabe!P826</f>
        <v>0</v>
      </c>
      <c r="Q810" s="4" t="e">
        <f>VLOOKUP(Eingabe!J826,tblBeobachter!$A$2:$B$4318,2,FALSE)</f>
        <v>#N/A</v>
      </c>
      <c r="R810" s="4" t="str">
        <f>IF(Eingabe!K826&lt;&gt; "",VLOOKUP(Eingabe!K826,tblBeobachter!$A$2:$B$4318,2,FALSE),"")</f>
        <v/>
      </c>
      <c r="S810" s="4" t="str">
        <f>IF(Eingabe!N826 &lt;&gt; "",VLOOKUP(Eingabe!N826,tlbLebensraumtyp!A$2:B$26,2,FALSE),"")</f>
        <v/>
      </c>
      <c r="T810" s="4" t="str">
        <f>IF(Eingabe!O826&lt;&gt;"",VLOOKUP(Eingabe!O826,tlbLebensraumtyp!A$2:B$26,2,FALSE)," ")</f>
        <v xml:space="preserve"> </v>
      </c>
    </row>
    <row r="811" spans="1:20" x14ac:dyDescent="0.25">
      <c r="A811" s="36">
        <f>+Eingabe!A827</f>
        <v>0</v>
      </c>
      <c r="B811" s="4" t="e">
        <f>VLOOKUP(Eingabe!Q827,tblArt!$A$2:$B$321,2,FALSE)</f>
        <v>#N/A</v>
      </c>
      <c r="C811" s="4" t="e">
        <f>VLOOKUP(Eingabe!B827,tblGemeinde!A$2:D$2867,4,FALSE)</f>
        <v>#N/A</v>
      </c>
      <c r="D811" s="4" t="e">
        <f>VLOOKUP(Eingabe!R827,tblAnzahl!A$2:D$6,4,FALSE)</f>
        <v>#N/A</v>
      </c>
      <c r="E811" s="18" t="str">
        <f>IF(Eingabe!S827&lt;&gt;"",Eingabe!S827,"")</f>
        <v/>
      </c>
      <c r="F811" s="4" t="e">
        <f>VLOOKUP(Eingabe!T827,tblBemerkung!A$2:B$8,2,FALSE)</f>
        <v>#N/A</v>
      </c>
      <c r="G811" s="35">
        <f>+Eingabe!C827</f>
        <v>0</v>
      </c>
      <c r="H811" s="4">
        <f>+Eingabe!H827</f>
        <v>0</v>
      </c>
      <c r="I811" s="4">
        <f>+Eingabe!D827</f>
        <v>0</v>
      </c>
      <c r="J811" s="4">
        <f>IF((Eingabe!E827&lt;&gt;""),Eingabe!E827,Eingabe!D827)</f>
        <v>0</v>
      </c>
      <c r="K811" s="4">
        <f>+Eingabe!F827</f>
        <v>0</v>
      </c>
      <c r="L811" s="4">
        <f>IF((Eingabe!G827&lt;&gt;""),Eingabe!G827,Eingabe!F827)</f>
        <v>0</v>
      </c>
      <c r="M811" s="4">
        <f>+Eingabe!I827</f>
        <v>0</v>
      </c>
      <c r="N811" s="5" t="str">
        <f>IF(Eingabe!L827&lt;&gt; "",Eingabe!L827,"")</f>
        <v/>
      </c>
      <c r="O811" s="4" t="str">
        <f>IF(Eingabe!M827 &lt;&gt; "", VLOOKUP(Eingabe!M827,tblRFQZusatz!A$2:B$4,2,FALSE),"")</f>
        <v/>
      </c>
      <c r="P811" s="16">
        <f>+Eingabe!P827</f>
        <v>0</v>
      </c>
      <c r="Q811" s="4" t="e">
        <f>VLOOKUP(Eingabe!J827,tblBeobachter!$A$2:$B$4318,2,FALSE)</f>
        <v>#N/A</v>
      </c>
      <c r="R811" s="4" t="str">
        <f>IF(Eingabe!K827&lt;&gt; "",VLOOKUP(Eingabe!K827,tblBeobachter!$A$2:$B$4318,2,FALSE),"")</f>
        <v/>
      </c>
      <c r="S811" s="4" t="str">
        <f>IF(Eingabe!N827 &lt;&gt; "",VLOOKUP(Eingabe!N827,tlbLebensraumtyp!A$2:B$26,2,FALSE),"")</f>
        <v/>
      </c>
      <c r="T811" s="4" t="str">
        <f>IF(Eingabe!O827&lt;&gt;"",VLOOKUP(Eingabe!O827,tlbLebensraumtyp!A$2:B$26,2,FALSE)," ")</f>
        <v xml:space="preserve"> </v>
      </c>
    </row>
    <row r="812" spans="1:20" x14ac:dyDescent="0.25">
      <c r="A812" s="36">
        <f>+Eingabe!A828</f>
        <v>0</v>
      </c>
      <c r="B812" s="4" t="e">
        <f>VLOOKUP(Eingabe!Q828,tblArt!$A$2:$B$321,2,FALSE)</f>
        <v>#N/A</v>
      </c>
      <c r="C812" s="4" t="e">
        <f>VLOOKUP(Eingabe!B828,tblGemeinde!A$2:D$2867,4,FALSE)</f>
        <v>#N/A</v>
      </c>
      <c r="D812" s="4" t="e">
        <f>VLOOKUP(Eingabe!R828,tblAnzahl!A$2:D$6,4,FALSE)</f>
        <v>#N/A</v>
      </c>
      <c r="E812" s="18" t="str">
        <f>IF(Eingabe!S828&lt;&gt;"",Eingabe!S828,"")</f>
        <v/>
      </c>
      <c r="F812" s="4" t="e">
        <f>VLOOKUP(Eingabe!T828,tblBemerkung!A$2:B$8,2,FALSE)</f>
        <v>#N/A</v>
      </c>
      <c r="G812" s="35">
        <f>+Eingabe!C828</f>
        <v>0</v>
      </c>
      <c r="H812" s="4">
        <f>+Eingabe!H828</f>
        <v>0</v>
      </c>
      <c r="I812" s="4">
        <f>+Eingabe!D828</f>
        <v>0</v>
      </c>
      <c r="J812" s="4">
        <f>IF((Eingabe!E828&lt;&gt;""),Eingabe!E828,Eingabe!D828)</f>
        <v>0</v>
      </c>
      <c r="K812" s="4">
        <f>+Eingabe!F828</f>
        <v>0</v>
      </c>
      <c r="L812" s="4">
        <f>IF((Eingabe!G828&lt;&gt;""),Eingabe!G828,Eingabe!F828)</f>
        <v>0</v>
      </c>
      <c r="M812" s="4">
        <f>+Eingabe!I828</f>
        <v>0</v>
      </c>
      <c r="N812" s="5" t="str">
        <f>IF(Eingabe!L828&lt;&gt; "",Eingabe!L828,"")</f>
        <v/>
      </c>
      <c r="O812" s="4" t="str">
        <f>IF(Eingabe!M828 &lt;&gt; "", VLOOKUP(Eingabe!M828,tblRFQZusatz!A$2:B$4,2,FALSE),"")</f>
        <v/>
      </c>
      <c r="P812" s="16">
        <f>+Eingabe!P828</f>
        <v>0</v>
      </c>
      <c r="Q812" s="4" t="e">
        <f>VLOOKUP(Eingabe!J828,tblBeobachter!$A$2:$B$4318,2,FALSE)</f>
        <v>#N/A</v>
      </c>
      <c r="R812" s="4" t="str">
        <f>IF(Eingabe!K828&lt;&gt; "",VLOOKUP(Eingabe!K828,tblBeobachter!$A$2:$B$4318,2,FALSE),"")</f>
        <v/>
      </c>
      <c r="S812" s="4" t="str">
        <f>IF(Eingabe!N828 &lt;&gt; "",VLOOKUP(Eingabe!N828,tlbLebensraumtyp!A$2:B$26,2,FALSE),"")</f>
        <v/>
      </c>
      <c r="T812" s="4" t="str">
        <f>IF(Eingabe!O828&lt;&gt;"",VLOOKUP(Eingabe!O828,tlbLebensraumtyp!A$2:B$26,2,FALSE)," ")</f>
        <v xml:space="preserve"> </v>
      </c>
    </row>
    <row r="813" spans="1:20" x14ac:dyDescent="0.25">
      <c r="A813" s="36">
        <f>+Eingabe!A829</f>
        <v>0</v>
      </c>
      <c r="B813" s="4" t="e">
        <f>VLOOKUP(Eingabe!Q829,tblArt!$A$2:$B$321,2,FALSE)</f>
        <v>#N/A</v>
      </c>
      <c r="C813" s="4" t="e">
        <f>VLOOKUP(Eingabe!B829,tblGemeinde!A$2:D$2867,4,FALSE)</f>
        <v>#N/A</v>
      </c>
      <c r="D813" s="4" t="e">
        <f>VLOOKUP(Eingabe!R829,tblAnzahl!A$2:D$6,4,FALSE)</f>
        <v>#N/A</v>
      </c>
      <c r="E813" s="18" t="str">
        <f>IF(Eingabe!S829&lt;&gt;"",Eingabe!S829,"")</f>
        <v/>
      </c>
      <c r="F813" s="4" t="e">
        <f>VLOOKUP(Eingabe!T829,tblBemerkung!A$2:B$8,2,FALSE)</f>
        <v>#N/A</v>
      </c>
      <c r="G813" s="35">
        <f>+Eingabe!C829</f>
        <v>0</v>
      </c>
      <c r="H813" s="4">
        <f>+Eingabe!H829</f>
        <v>0</v>
      </c>
      <c r="I813" s="4">
        <f>+Eingabe!D829</f>
        <v>0</v>
      </c>
      <c r="J813" s="4">
        <f>IF((Eingabe!E829&lt;&gt;""),Eingabe!E829,Eingabe!D829)</f>
        <v>0</v>
      </c>
      <c r="K813" s="4">
        <f>+Eingabe!F829</f>
        <v>0</v>
      </c>
      <c r="L813" s="4">
        <f>IF((Eingabe!G829&lt;&gt;""),Eingabe!G829,Eingabe!F829)</f>
        <v>0</v>
      </c>
      <c r="M813" s="4">
        <f>+Eingabe!I829</f>
        <v>0</v>
      </c>
      <c r="N813" s="5" t="str">
        <f>IF(Eingabe!L829&lt;&gt; "",Eingabe!L829,"")</f>
        <v/>
      </c>
      <c r="O813" s="4" t="str">
        <f>IF(Eingabe!M829 &lt;&gt; "", VLOOKUP(Eingabe!M829,tblRFQZusatz!A$2:B$4,2,FALSE),"")</f>
        <v/>
      </c>
      <c r="P813" s="16">
        <f>+Eingabe!P829</f>
        <v>0</v>
      </c>
      <c r="Q813" s="4" t="e">
        <f>VLOOKUP(Eingabe!J829,tblBeobachter!$A$2:$B$4318,2,FALSE)</f>
        <v>#N/A</v>
      </c>
      <c r="R813" s="4" t="str">
        <f>IF(Eingabe!K829&lt;&gt; "",VLOOKUP(Eingabe!K829,tblBeobachter!$A$2:$B$4318,2,FALSE),"")</f>
        <v/>
      </c>
      <c r="S813" s="4" t="str">
        <f>IF(Eingabe!N829 &lt;&gt; "",VLOOKUP(Eingabe!N829,tlbLebensraumtyp!A$2:B$26,2,FALSE),"")</f>
        <v/>
      </c>
      <c r="T813" s="4" t="str">
        <f>IF(Eingabe!O829&lt;&gt;"",VLOOKUP(Eingabe!O829,tlbLebensraumtyp!A$2:B$26,2,FALSE)," ")</f>
        <v xml:space="preserve"> </v>
      </c>
    </row>
    <row r="814" spans="1:20" x14ac:dyDescent="0.25">
      <c r="A814" s="36">
        <f>+Eingabe!A830</f>
        <v>0</v>
      </c>
      <c r="B814" s="4" t="e">
        <f>VLOOKUP(Eingabe!Q830,tblArt!$A$2:$B$321,2,FALSE)</f>
        <v>#N/A</v>
      </c>
      <c r="C814" s="4" t="e">
        <f>VLOOKUP(Eingabe!B830,tblGemeinde!A$2:D$2867,4,FALSE)</f>
        <v>#N/A</v>
      </c>
      <c r="D814" s="4" t="e">
        <f>VLOOKUP(Eingabe!R830,tblAnzahl!A$2:D$6,4,FALSE)</f>
        <v>#N/A</v>
      </c>
      <c r="E814" s="18" t="str">
        <f>IF(Eingabe!S830&lt;&gt;"",Eingabe!S830,"")</f>
        <v/>
      </c>
      <c r="F814" s="4" t="e">
        <f>VLOOKUP(Eingabe!T830,tblBemerkung!A$2:B$8,2,FALSE)</f>
        <v>#N/A</v>
      </c>
      <c r="G814" s="35">
        <f>+Eingabe!C830</f>
        <v>0</v>
      </c>
      <c r="H814" s="4">
        <f>+Eingabe!H830</f>
        <v>0</v>
      </c>
      <c r="I814" s="4">
        <f>+Eingabe!D830</f>
        <v>0</v>
      </c>
      <c r="J814" s="4">
        <f>IF((Eingabe!E830&lt;&gt;""),Eingabe!E830,Eingabe!D830)</f>
        <v>0</v>
      </c>
      <c r="K814" s="4">
        <f>+Eingabe!F830</f>
        <v>0</v>
      </c>
      <c r="L814" s="4">
        <f>IF((Eingabe!G830&lt;&gt;""),Eingabe!G830,Eingabe!F830)</f>
        <v>0</v>
      </c>
      <c r="M814" s="4">
        <f>+Eingabe!I830</f>
        <v>0</v>
      </c>
      <c r="N814" s="5" t="str">
        <f>IF(Eingabe!L830&lt;&gt; "",Eingabe!L830,"")</f>
        <v/>
      </c>
      <c r="O814" s="4" t="str">
        <f>IF(Eingabe!M830 &lt;&gt; "", VLOOKUP(Eingabe!M830,tblRFQZusatz!A$2:B$4,2,FALSE),"")</f>
        <v/>
      </c>
      <c r="P814" s="16">
        <f>+Eingabe!P830</f>
        <v>0</v>
      </c>
      <c r="Q814" s="4" t="e">
        <f>VLOOKUP(Eingabe!J830,tblBeobachter!$A$2:$B$4318,2,FALSE)</f>
        <v>#N/A</v>
      </c>
      <c r="R814" s="4" t="str">
        <f>IF(Eingabe!K830&lt;&gt; "",VLOOKUP(Eingabe!K830,tblBeobachter!$A$2:$B$4318,2,FALSE),"")</f>
        <v/>
      </c>
      <c r="S814" s="4" t="str">
        <f>IF(Eingabe!N830 &lt;&gt; "",VLOOKUP(Eingabe!N830,tlbLebensraumtyp!A$2:B$26,2,FALSE),"")</f>
        <v/>
      </c>
      <c r="T814" s="4" t="str">
        <f>IF(Eingabe!O830&lt;&gt;"",VLOOKUP(Eingabe!O830,tlbLebensraumtyp!A$2:B$26,2,FALSE)," ")</f>
        <v xml:space="preserve"> </v>
      </c>
    </row>
    <row r="815" spans="1:20" x14ac:dyDescent="0.25">
      <c r="A815" s="36">
        <f>+Eingabe!A831</f>
        <v>0</v>
      </c>
      <c r="B815" s="4" t="e">
        <f>VLOOKUP(Eingabe!Q831,tblArt!$A$2:$B$321,2,FALSE)</f>
        <v>#N/A</v>
      </c>
      <c r="C815" s="4" t="e">
        <f>VLOOKUP(Eingabe!B831,tblGemeinde!A$2:D$2867,4,FALSE)</f>
        <v>#N/A</v>
      </c>
      <c r="D815" s="4" t="e">
        <f>VLOOKUP(Eingabe!R831,tblAnzahl!A$2:D$6,4,FALSE)</f>
        <v>#N/A</v>
      </c>
      <c r="E815" s="18" t="str">
        <f>IF(Eingabe!S831&lt;&gt;"",Eingabe!S831,"")</f>
        <v/>
      </c>
      <c r="F815" s="4" t="e">
        <f>VLOOKUP(Eingabe!T831,tblBemerkung!A$2:B$8,2,FALSE)</f>
        <v>#N/A</v>
      </c>
      <c r="G815" s="35">
        <f>+Eingabe!C831</f>
        <v>0</v>
      </c>
      <c r="H815" s="4">
        <f>+Eingabe!H831</f>
        <v>0</v>
      </c>
      <c r="I815" s="4">
        <f>+Eingabe!D831</f>
        <v>0</v>
      </c>
      <c r="J815" s="4">
        <f>IF((Eingabe!E831&lt;&gt;""),Eingabe!E831,Eingabe!D831)</f>
        <v>0</v>
      </c>
      <c r="K815" s="4">
        <f>+Eingabe!F831</f>
        <v>0</v>
      </c>
      <c r="L815" s="4">
        <f>IF((Eingabe!G831&lt;&gt;""),Eingabe!G831,Eingabe!F831)</f>
        <v>0</v>
      </c>
      <c r="M815" s="4">
        <f>+Eingabe!I831</f>
        <v>0</v>
      </c>
      <c r="N815" s="5" t="str">
        <f>IF(Eingabe!L831&lt;&gt; "",Eingabe!L831,"")</f>
        <v/>
      </c>
      <c r="O815" s="4" t="str">
        <f>IF(Eingabe!M831 &lt;&gt; "", VLOOKUP(Eingabe!M831,tblRFQZusatz!A$2:B$4,2,FALSE),"")</f>
        <v/>
      </c>
      <c r="P815" s="16">
        <f>+Eingabe!P831</f>
        <v>0</v>
      </c>
      <c r="Q815" s="4" t="e">
        <f>VLOOKUP(Eingabe!J831,tblBeobachter!$A$2:$B$4318,2,FALSE)</f>
        <v>#N/A</v>
      </c>
      <c r="R815" s="4" t="str">
        <f>IF(Eingabe!K831&lt;&gt; "",VLOOKUP(Eingabe!K831,tblBeobachter!$A$2:$B$4318,2,FALSE),"")</f>
        <v/>
      </c>
      <c r="S815" s="4" t="str">
        <f>IF(Eingabe!N831 &lt;&gt; "",VLOOKUP(Eingabe!N831,tlbLebensraumtyp!A$2:B$26,2,FALSE),"")</f>
        <v/>
      </c>
      <c r="T815" s="4" t="str">
        <f>IF(Eingabe!O831&lt;&gt;"",VLOOKUP(Eingabe!O831,tlbLebensraumtyp!A$2:B$26,2,FALSE)," ")</f>
        <v xml:space="preserve"> </v>
      </c>
    </row>
    <row r="816" spans="1:20" x14ac:dyDescent="0.25">
      <c r="A816" s="36">
        <f>+Eingabe!A832</f>
        <v>0</v>
      </c>
      <c r="B816" s="4" t="e">
        <f>VLOOKUP(Eingabe!Q832,tblArt!$A$2:$B$321,2,FALSE)</f>
        <v>#N/A</v>
      </c>
      <c r="C816" s="4" t="e">
        <f>VLOOKUP(Eingabe!B832,tblGemeinde!A$2:D$2867,4,FALSE)</f>
        <v>#N/A</v>
      </c>
      <c r="D816" s="4" t="e">
        <f>VLOOKUP(Eingabe!R832,tblAnzahl!A$2:D$6,4,FALSE)</f>
        <v>#N/A</v>
      </c>
      <c r="E816" s="18" t="str">
        <f>IF(Eingabe!S832&lt;&gt;"",Eingabe!S832,"")</f>
        <v/>
      </c>
      <c r="F816" s="4" t="e">
        <f>VLOOKUP(Eingabe!T832,tblBemerkung!A$2:B$8,2,FALSE)</f>
        <v>#N/A</v>
      </c>
      <c r="G816" s="35">
        <f>+Eingabe!C832</f>
        <v>0</v>
      </c>
      <c r="H816" s="4">
        <f>+Eingabe!H832</f>
        <v>0</v>
      </c>
      <c r="I816" s="4">
        <f>+Eingabe!D832</f>
        <v>0</v>
      </c>
      <c r="J816" s="4">
        <f>IF((Eingabe!E832&lt;&gt;""),Eingabe!E832,Eingabe!D832)</f>
        <v>0</v>
      </c>
      <c r="K816" s="4">
        <f>+Eingabe!F832</f>
        <v>0</v>
      </c>
      <c r="L816" s="4">
        <f>IF((Eingabe!G832&lt;&gt;""),Eingabe!G832,Eingabe!F832)</f>
        <v>0</v>
      </c>
      <c r="M816" s="4">
        <f>+Eingabe!I832</f>
        <v>0</v>
      </c>
      <c r="N816" s="5" t="str">
        <f>IF(Eingabe!L832&lt;&gt; "",Eingabe!L832,"")</f>
        <v/>
      </c>
      <c r="O816" s="4" t="str">
        <f>IF(Eingabe!M832 &lt;&gt; "", VLOOKUP(Eingabe!M832,tblRFQZusatz!A$2:B$4,2,FALSE),"")</f>
        <v/>
      </c>
      <c r="P816" s="16">
        <f>+Eingabe!P832</f>
        <v>0</v>
      </c>
      <c r="Q816" s="4" t="e">
        <f>VLOOKUP(Eingabe!J832,tblBeobachter!$A$2:$B$4318,2,FALSE)</f>
        <v>#N/A</v>
      </c>
      <c r="R816" s="4" t="str">
        <f>IF(Eingabe!K832&lt;&gt; "",VLOOKUP(Eingabe!K832,tblBeobachter!$A$2:$B$4318,2,FALSE),"")</f>
        <v/>
      </c>
      <c r="S816" s="4" t="str">
        <f>IF(Eingabe!N832 &lt;&gt; "",VLOOKUP(Eingabe!N832,tlbLebensraumtyp!A$2:B$26,2,FALSE),"")</f>
        <v/>
      </c>
      <c r="T816" s="4" t="str">
        <f>IF(Eingabe!O832&lt;&gt;"",VLOOKUP(Eingabe!O832,tlbLebensraumtyp!A$2:B$26,2,FALSE)," ")</f>
        <v xml:space="preserve"> </v>
      </c>
    </row>
    <row r="817" spans="1:20" x14ac:dyDescent="0.25">
      <c r="A817" s="36">
        <f>+Eingabe!A833</f>
        <v>0</v>
      </c>
      <c r="B817" s="4" t="e">
        <f>VLOOKUP(Eingabe!Q833,tblArt!$A$2:$B$321,2,FALSE)</f>
        <v>#N/A</v>
      </c>
      <c r="C817" s="4" t="e">
        <f>VLOOKUP(Eingabe!B833,tblGemeinde!A$2:D$2867,4,FALSE)</f>
        <v>#N/A</v>
      </c>
      <c r="D817" s="4" t="e">
        <f>VLOOKUP(Eingabe!R833,tblAnzahl!A$2:D$6,4,FALSE)</f>
        <v>#N/A</v>
      </c>
      <c r="E817" s="18" t="str">
        <f>IF(Eingabe!S833&lt;&gt;"",Eingabe!S833,"")</f>
        <v/>
      </c>
      <c r="F817" s="4" t="e">
        <f>VLOOKUP(Eingabe!T833,tblBemerkung!A$2:B$8,2,FALSE)</f>
        <v>#N/A</v>
      </c>
      <c r="G817" s="35">
        <f>+Eingabe!C833</f>
        <v>0</v>
      </c>
      <c r="H817" s="4">
        <f>+Eingabe!H833</f>
        <v>0</v>
      </c>
      <c r="I817" s="4">
        <f>+Eingabe!D833</f>
        <v>0</v>
      </c>
      <c r="J817" s="4">
        <f>IF((Eingabe!E833&lt;&gt;""),Eingabe!E833,Eingabe!D833)</f>
        <v>0</v>
      </c>
      <c r="K817" s="4">
        <f>+Eingabe!F833</f>
        <v>0</v>
      </c>
      <c r="L817" s="4">
        <f>IF((Eingabe!G833&lt;&gt;""),Eingabe!G833,Eingabe!F833)</f>
        <v>0</v>
      </c>
      <c r="M817" s="4">
        <f>+Eingabe!I833</f>
        <v>0</v>
      </c>
      <c r="N817" s="5" t="str">
        <f>IF(Eingabe!L833&lt;&gt; "",Eingabe!L833,"")</f>
        <v/>
      </c>
      <c r="O817" s="4" t="str">
        <f>IF(Eingabe!M833 &lt;&gt; "", VLOOKUP(Eingabe!M833,tblRFQZusatz!A$2:B$4,2,FALSE),"")</f>
        <v/>
      </c>
      <c r="P817" s="16">
        <f>+Eingabe!P833</f>
        <v>0</v>
      </c>
      <c r="Q817" s="4" t="e">
        <f>VLOOKUP(Eingabe!J833,tblBeobachter!$A$2:$B$4318,2,FALSE)</f>
        <v>#N/A</v>
      </c>
      <c r="R817" s="4" t="str">
        <f>IF(Eingabe!K833&lt;&gt; "",VLOOKUP(Eingabe!K833,tblBeobachter!$A$2:$B$4318,2,FALSE),"")</f>
        <v/>
      </c>
      <c r="S817" s="4" t="str">
        <f>IF(Eingabe!N833 &lt;&gt; "",VLOOKUP(Eingabe!N833,tlbLebensraumtyp!A$2:B$26,2,FALSE),"")</f>
        <v/>
      </c>
      <c r="T817" s="4" t="str">
        <f>IF(Eingabe!O833&lt;&gt;"",VLOOKUP(Eingabe!O833,tlbLebensraumtyp!A$2:B$26,2,FALSE)," ")</f>
        <v xml:space="preserve"> </v>
      </c>
    </row>
    <row r="818" spans="1:20" x14ac:dyDescent="0.25">
      <c r="A818" s="36">
        <f>+Eingabe!A834</f>
        <v>0</v>
      </c>
      <c r="B818" s="4" t="e">
        <f>VLOOKUP(Eingabe!Q834,tblArt!$A$2:$B$321,2,FALSE)</f>
        <v>#N/A</v>
      </c>
      <c r="C818" s="4" t="e">
        <f>VLOOKUP(Eingabe!B834,tblGemeinde!A$2:D$2867,4,FALSE)</f>
        <v>#N/A</v>
      </c>
      <c r="D818" s="4" t="e">
        <f>VLOOKUP(Eingabe!R834,tblAnzahl!A$2:D$6,4,FALSE)</f>
        <v>#N/A</v>
      </c>
      <c r="E818" s="18" t="str">
        <f>IF(Eingabe!S834&lt;&gt;"",Eingabe!S834,"")</f>
        <v/>
      </c>
      <c r="F818" s="4" t="e">
        <f>VLOOKUP(Eingabe!T834,tblBemerkung!A$2:B$8,2,FALSE)</f>
        <v>#N/A</v>
      </c>
      <c r="G818" s="35">
        <f>+Eingabe!C834</f>
        <v>0</v>
      </c>
      <c r="H818" s="4">
        <f>+Eingabe!H834</f>
        <v>0</v>
      </c>
      <c r="I818" s="4">
        <f>+Eingabe!D834</f>
        <v>0</v>
      </c>
      <c r="J818" s="4">
        <f>IF((Eingabe!E834&lt;&gt;""),Eingabe!E834,Eingabe!D834)</f>
        <v>0</v>
      </c>
      <c r="K818" s="4">
        <f>+Eingabe!F834</f>
        <v>0</v>
      </c>
      <c r="L818" s="4">
        <f>IF((Eingabe!G834&lt;&gt;""),Eingabe!G834,Eingabe!F834)</f>
        <v>0</v>
      </c>
      <c r="M818" s="4">
        <f>+Eingabe!I834</f>
        <v>0</v>
      </c>
      <c r="N818" s="5" t="str">
        <f>IF(Eingabe!L834&lt;&gt; "",Eingabe!L834,"")</f>
        <v/>
      </c>
      <c r="O818" s="4" t="str">
        <f>IF(Eingabe!M834 &lt;&gt; "", VLOOKUP(Eingabe!M834,tblRFQZusatz!A$2:B$4,2,FALSE),"")</f>
        <v/>
      </c>
      <c r="P818" s="16">
        <f>+Eingabe!P834</f>
        <v>0</v>
      </c>
      <c r="Q818" s="4" t="e">
        <f>VLOOKUP(Eingabe!J834,tblBeobachter!$A$2:$B$4318,2,FALSE)</f>
        <v>#N/A</v>
      </c>
      <c r="R818" s="4" t="str">
        <f>IF(Eingabe!K834&lt;&gt; "",VLOOKUP(Eingabe!K834,tblBeobachter!$A$2:$B$4318,2,FALSE),"")</f>
        <v/>
      </c>
      <c r="S818" s="4" t="str">
        <f>IF(Eingabe!N834 &lt;&gt; "",VLOOKUP(Eingabe!N834,tlbLebensraumtyp!A$2:B$26,2,FALSE),"")</f>
        <v/>
      </c>
      <c r="T818" s="4" t="str">
        <f>IF(Eingabe!O834&lt;&gt;"",VLOOKUP(Eingabe!O834,tlbLebensraumtyp!A$2:B$26,2,FALSE)," ")</f>
        <v xml:space="preserve"> </v>
      </c>
    </row>
    <row r="819" spans="1:20" x14ac:dyDescent="0.25">
      <c r="A819" s="36">
        <f>+Eingabe!A835</f>
        <v>0</v>
      </c>
      <c r="B819" s="4" t="e">
        <f>VLOOKUP(Eingabe!Q835,tblArt!$A$2:$B$321,2,FALSE)</f>
        <v>#N/A</v>
      </c>
      <c r="C819" s="4" t="e">
        <f>VLOOKUP(Eingabe!B835,tblGemeinde!A$2:D$2867,4,FALSE)</f>
        <v>#N/A</v>
      </c>
      <c r="D819" s="4" t="e">
        <f>VLOOKUP(Eingabe!R835,tblAnzahl!A$2:D$6,4,FALSE)</f>
        <v>#N/A</v>
      </c>
      <c r="E819" s="18" t="str">
        <f>IF(Eingabe!S835&lt;&gt;"",Eingabe!S835,"")</f>
        <v/>
      </c>
      <c r="F819" s="4" t="e">
        <f>VLOOKUP(Eingabe!T835,tblBemerkung!A$2:B$8,2,FALSE)</f>
        <v>#N/A</v>
      </c>
      <c r="G819" s="35">
        <f>+Eingabe!C835</f>
        <v>0</v>
      </c>
      <c r="H819" s="4">
        <f>+Eingabe!H835</f>
        <v>0</v>
      </c>
      <c r="I819" s="4">
        <f>+Eingabe!D835</f>
        <v>0</v>
      </c>
      <c r="J819" s="4">
        <f>IF((Eingabe!E835&lt;&gt;""),Eingabe!E835,Eingabe!D835)</f>
        <v>0</v>
      </c>
      <c r="K819" s="4">
        <f>+Eingabe!F835</f>
        <v>0</v>
      </c>
      <c r="L819" s="4">
        <f>IF((Eingabe!G835&lt;&gt;""),Eingabe!G835,Eingabe!F835)</f>
        <v>0</v>
      </c>
      <c r="M819" s="4">
        <f>+Eingabe!I835</f>
        <v>0</v>
      </c>
      <c r="N819" s="5" t="str">
        <f>IF(Eingabe!L835&lt;&gt; "",Eingabe!L835,"")</f>
        <v/>
      </c>
      <c r="O819" s="4" t="str">
        <f>IF(Eingabe!M835 &lt;&gt; "", VLOOKUP(Eingabe!M835,tblRFQZusatz!A$2:B$4,2,FALSE),"")</f>
        <v/>
      </c>
      <c r="P819" s="16">
        <f>+Eingabe!P835</f>
        <v>0</v>
      </c>
      <c r="Q819" s="4" t="e">
        <f>VLOOKUP(Eingabe!J835,tblBeobachter!$A$2:$B$4318,2,FALSE)</f>
        <v>#N/A</v>
      </c>
      <c r="R819" s="4" t="str">
        <f>IF(Eingabe!K835&lt;&gt; "",VLOOKUP(Eingabe!K835,tblBeobachter!$A$2:$B$4318,2,FALSE),"")</f>
        <v/>
      </c>
      <c r="S819" s="4" t="str">
        <f>IF(Eingabe!N835 &lt;&gt; "",VLOOKUP(Eingabe!N835,tlbLebensraumtyp!A$2:B$26,2,FALSE),"")</f>
        <v/>
      </c>
      <c r="T819" s="4" t="str">
        <f>IF(Eingabe!O835&lt;&gt;"",VLOOKUP(Eingabe!O835,tlbLebensraumtyp!A$2:B$26,2,FALSE)," ")</f>
        <v xml:space="preserve"> </v>
      </c>
    </row>
    <row r="820" spans="1:20" x14ac:dyDescent="0.25">
      <c r="A820" s="36">
        <f>+Eingabe!A836</f>
        <v>0</v>
      </c>
      <c r="B820" s="4" t="e">
        <f>VLOOKUP(Eingabe!Q836,tblArt!$A$2:$B$321,2,FALSE)</f>
        <v>#N/A</v>
      </c>
      <c r="C820" s="4" t="e">
        <f>VLOOKUP(Eingabe!B836,tblGemeinde!A$2:D$2867,4,FALSE)</f>
        <v>#N/A</v>
      </c>
      <c r="D820" s="4" t="e">
        <f>VLOOKUP(Eingabe!R836,tblAnzahl!A$2:D$6,4,FALSE)</f>
        <v>#N/A</v>
      </c>
      <c r="E820" s="18" t="str">
        <f>IF(Eingabe!S836&lt;&gt;"",Eingabe!S836,"")</f>
        <v/>
      </c>
      <c r="F820" s="4" t="e">
        <f>VLOOKUP(Eingabe!T836,tblBemerkung!A$2:B$8,2,FALSE)</f>
        <v>#N/A</v>
      </c>
      <c r="G820" s="35">
        <f>+Eingabe!C836</f>
        <v>0</v>
      </c>
      <c r="H820" s="4">
        <f>+Eingabe!H836</f>
        <v>0</v>
      </c>
      <c r="I820" s="4">
        <f>+Eingabe!D836</f>
        <v>0</v>
      </c>
      <c r="J820" s="4">
        <f>IF((Eingabe!E836&lt;&gt;""),Eingabe!E836,Eingabe!D836)</f>
        <v>0</v>
      </c>
      <c r="K820" s="4">
        <f>+Eingabe!F836</f>
        <v>0</v>
      </c>
      <c r="L820" s="4">
        <f>IF((Eingabe!G836&lt;&gt;""),Eingabe!G836,Eingabe!F836)</f>
        <v>0</v>
      </c>
      <c r="M820" s="4">
        <f>+Eingabe!I836</f>
        <v>0</v>
      </c>
      <c r="N820" s="5" t="str">
        <f>IF(Eingabe!L836&lt;&gt; "",Eingabe!L836,"")</f>
        <v/>
      </c>
      <c r="O820" s="4" t="str">
        <f>IF(Eingabe!M836 &lt;&gt; "", VLOOKUP(Eingabe!M836,tblRFQZusatz!A$2:B$4,2,FALSE),"")</f>
        <v/>
      </c>
      <c r="P820" s="16">
        <f>+Eingabe!P836</f>
        <v>0</v>
      </c>
      <c r="Q820" s="4" t="e">
        <f>VLOOKUP(Eingabe!J836,tblBeobachter!$A$2:$B$4318,2,FALSE)</f>
        <v>#N/A</v>
      </c>
      <c r="R820" s="4" t="str">
        <f>IF(Eingabe!K836&lt;&gt; "",VLOOKUP(Eingabe!K836,tblBeobachter!$A$2:$B$4318,2,FALSE),"")</f>
        <v/>
      </c>
      <c r="S820" s="4" t="str">
        <f>IF(Eingabe!N836 &lt;&gt; "",VLOOKUP(Eingabe!N836,tlbLebensraumtyp!A$2:B$26,2,FALSE),"")</f>
        <v/>
      </c>
      <c r="T820" s="4" t="str">
        <f>IF(Eingabe!O836&lt;&gt;"",VLOOKUP(Eingabe!O836,tlbLebensraumtyp!A$2:B$26,2,FALSE)," ")</f>
        <v xml:space="preserve"> </v>
      </c>
    </row>
    <row r="821" spans="1:20" x14ac:dyDescent="0.25">
      <c r="A821" s="36">
        <f>+Eingabe!A837</f>
        <v>0</v>
      </c>
      <c r="B821" s="4" t="e">
        <f>VLOOKUP(Eingabe!Q837,tblArt!$A$2:$B$321,2,FALSE)</f>
        <v>#N/A</v>
      </c>
      <c r="C821" s="4" t="e">
        <f>VLOOKUP(Eingabe!B837,tblGemeinde!A$2:D$2867,4,FALSE)</f>
        <v>#N/A</v>
      </c>
      <c r="D821" s="4" t="e">
        <f>VLOOKUP(Eingabe!R837,tblAnzahl!A$2:D$6,4,FALSE)</f>
        <v>#N/A</v>
      </c>
      <c r="E821" s="18" t="str">
        <f>IF(Eingabe!S837&lt;&gt;"",Eingabe!S837,"")</f>
        <v/>
      </c>
      <c r="F821" s="4" t="e">
        <f>VLOOKUP(Eingabe!T837,tblBemerkung!A$2:B$8,2,FALSE)</f>
        <v>#N/A</v>
      </c>
      <c r="G821" s="35">
        <f>+Eingabe!C837</f>
        <v>0</v>
      </c>
      <c r="H821" s="4">
        <f>+Eingabe!H837</f>
        <v>0</v>
      </c>
      <c r="I821" s="4">
        <f>+Eingabe!D837</f>
        <v>0</v>
      </c>
      <c r="J821" s="4">
        <f>IF((Eingabe!E837&lt;&gt;""),Eingabe!E837,Eingabe!D837)</f>
        <v>0</v>
      </c>
      <c r="K821" s="4">
        <f>+Eingabe!F837</f>
        <v>0</v>
      </c>
      <c r="L821" s="4">
        <f>IF((Eingabe!G837&lt;&gt;""),Eingabe!G837,Eingabe!F837)</f>
        <v>0</v>
      </c>
      <c r="M821" s="4">
        <f>+Eingabe!I837</f>
        <v>0</v>
      </c>
      <c r="N821" s="5" t="str">
        <f>IF(Eingabe!L837&lt;&gt; "",Eingabe!L837,"")</f>
        <v/>
      </c>
      <c r="O821" s="4" t="str">
        <f>IF(Eingabe!M837 &lt;&gt; "", VLOOKUP(Eingabe!M837,tblRFQZusatz!A$2:B$4,2,FALSE),"")</f>
        <v/>
      </c>
      <c r="P821" s="16">
        <f>+Eingabe!P837</f>
        <v>0</v>
      </c>
      <c r="Q821" s="4" t="e">
        <f>VLOOKUP(Eingabe!J837,tblBeobachter!$A$2:$B$4318,2,FALSE)</f>
        <v>#N/A</v>
      </c>
      <c r="R821" s="4" t="str">
        <f>IF(Eingabe!K837&lt;&gt; "",VLOOKUP(Eingabe!K837,tblBeobachter!$A$2:$B$4318,2,FALSE),"")</f>
        <v/>
      </c>
      <c r="S821" s="4" t="str">
        <f>IF(Eingabe!N837 &lt;&gt; "",VLOOKUP(Eingabe!N837,tlbLebensraumtyp!A$2:B$26,2,FALSE),"")</f>
        <v/>
      </c>
      <c r="T821" s="4" t="str">
        <f>IF(Eingabe!O837&lt;&gt;"",VLOOKUP(Eingabe!O837,tlbLebensraumtyp!A$2:B$26,2,FALSE)," ")</f>
        <v xml:space="preserve"> </v>
      </c>
    </row>
    <row r="822" spans="1:20" x14ac:dyDescent="0.25">
      <c r="A822" s="36">
        <f>+Eingabe!A838</f>
        <v>0</v>
      </c>
      <c r="B822" s="4" t="e">
        <f>VLOOKUP(Eingabe!Q838,tblArt!$A$2:$B$321,2,FALSE)</f>
        <v>#N/A</v>
      </c>
      <c r="C822" s="4" t="e">
        <f>VLOOKUP(Eingabe!B838,tblGemeinde!A$2:D$2867,4,FALSE)</f>
        <v>#N/A</v>
      </c>
      <c r="D822" s="4" t="e">
        <f>VLOOKUP(Eingabe!R838,tblAnzahl!A$2:D$6,4,FALSE)</f>
        <v>#N/A</v>
      </c>
      <c r="E822" s="18" t="str">
        <f>IF(Eingabe!S838&lt;&gt;"",Eingabe!S838,"")</f>
        <v/>
      </c>
      <c r="F822" s="4" t="e">
        <f>VLOOKUP(Eingabe!T838,tblBemerkung!A$2:B$8,2,FALSE)</f>
        <v>#N/A</v>
      </c>
      <c r="G822" s="35">
        <f>+Eingabe!C838</f>
        <v>0</v>
      </c>
      <c r="H822" s="4">
        <f>+Eingabe!H838</f>
        <v>0</v>
      </c>
      <c r="I822" s="4">
        <f>+Eingabe!D838</f>
        <v>0</v>
      </c>
      <c r="J822" s="4">
        <f>IF((Eingabe!E838&lt;&gt;""),Eingabe!E838,Eingabe!D838)</f>
        <v>0</v>
      </c>
      <c r="K822" s="4">
        <f>+Eingabe!F838</f>
        <v>0</v>
      </c>
      <c r="L822" s="4">
        <f>IF((Eingabe!G838&lt;&gt;""),Eingabe!G838,Eingabe!F838)</f>
        <v>0</v>
      </c>
      <c r="M822" s="4">
        <f>+Eingabe!I838</f>
        <v>0</v>
      </c>
      <c r="N822" s="5" t="str">
        <f>IF(Eingabe!L838&lt;&gt; "",Eingabe!L838,"")</f>
        <v/>
      </c>
      <c r="O822" s="4" t="str">
        <f>IF(Eingabe!M838 &lt;&gt; "", VLOOKUP(Eingabe!M838,tblRFQZusatz!A$2:B$4,2,FALSE),"")</f>
        <v/>
      </c>
      <c r="P822" s="16">
        <f>+Eingabe!P838</f>
        <v>0</v>
      </c>
      <c r="Q822" s="4" t="e">
        <f>VLOOKUP(Eingabe!J838,tblBeobachter!$A$2:$B$4318,2,FALSE)</f>
        <v>#N/A</v>
      </c>
      <c r="R822" s="4" t="str">
        <f>IF(Eingabe!K838&lt;&gt; "",VLOOKUP(Eingabe!K838,tblBeobachter!$A$2:$B$4318,2,FALSE),"")</f>
        <v/>
      </c>
      <c r="S822" s="4" t="str">
        <f>IF(Eingabe!N838 &lt;&gt; "",VLOOKUP(Eingabe!N838,tlbLebensraumtyp!A$2:B$26,2,FALSE),"")</f>
        <v/>
      </c>
      <c r="T822" s="4" t="str">
        <f>IF(Eingabe!O838&lt;&gt;"",VLOOKUP(Eingabe!O838,tlbLebensraumtyp!A$2:B$26,2,FALSE)," ")</f>
        <v xml:space="preserve"> </v>
      </c>
    </row>
    <row r="823" spans="1:20" x14ac:dyDescent="0.25">
      <c r="A823" s="36">
        <f>+Eingabe!A839</f>
        <v>0</v>
      </c>
      <c r="B823" s="4" t="e">
        <f>VLOOKUP(Eingabe!Q839,tblArt!$A$2:$B$321,2,FALSE)</f>
        <v>#N/A</v>
      </c>
      <c r="C823" s="4" t="e">
        <f>VLOOKUP(Eingabe!B839,tblGemeinde!A$2:D$2867,4,FALSE)</f>
        <v>#N/A</v>
      </c>
      <c r="D823" s="4" t="e">
        <f>VLOOKUP(Eingabe!R839,tblAnzahl!A$2:D$6,4,FALSE)</f>
        <v>#N/A</v>
      </c>
      <c r="E823" s="18" t="str">
        <f>IF(Eingabe!S839&lt;&gt;"",Eingabe!S839,"")</f>
        <v/>
      </c>
      <c r="F823" s="4" t="e">
        <f>VLOOKUP(Eingabe!T839,tblBemerkung!A$2:B$8,2,FALSE)</f>
        <v>#N/A</v>
      </c>
      <c r="G823" s="35">
        <f>+Eingabe!C839</f>
        <v>0</v>
      </c>
      <c r="H823" s="4">
        <f>+Eingabe!H839</f>
        <v>0</v>
      </c>
      <c r="I823" s="4">
        <f>+Eingabe!D839</f>
        <v>0</v>
      </c>
      <c r="J823" s="4">
        <f>IF((Eingabe!E839&lt;&gt;""),Eingabe!E839,Eingabe!D839)</f>
        <v>0</v>
      </c>
      <c r="K823" s="4">
        <f>+Eingabe!F839</f>
        <v>0</v>
      </c>
      <c r="L823" s="4">
        <f>IF((Eingabe!G839&lt;&gt;""),Eingabe!G839,Eingabe!F839)</f>
        <v>0</v>
      </c>
      <c r="M823" s="4">
        <f>+Eingabe!I839</f>
        <v>0</v>
      </c>
      <c r="N823" s="5" t="str">
        <f>IF(Eingabe!L839&lt;&gt; "",Eingabe!L839,"")</f>
        <v/>
      </c>
      <c r="O823" s="4" t="str">
        <f>IF(Eingabe!M839 &lt;&gt; "", VLOOKUP(Eingabe!M839,tblRFQZusatz!A$2:B$4,2,FALSE),"")</f>
        <v/>
      </c>
      <c r="P823" s="16">
        <f>+Eingabe!P839</f>
        <v>0</v>
      </c>
      <c r="Q823" s="4" t="e">
        <f>VLOOKUP(Eingabe!J839,tblBeobachter!$A$2:$B$4318,2,FALSE)</f>
        <v>#N/A</v>
      </c>
      <c r="R823" s="4" t="str">
        <f>IF(Eingabe!K839&lt;&gt; "",VLOOKUP(Eingabe!K839,tblBeobachter!$A$2:$B$4318,2,FALSE),"")</f>
        <v/>
      </c>
      <c r="S823" s="4" t="str">
        <f>IF(Eingabe!N839 &lt;&gt; "",VLOOKUP(Eingabe!N839,tlbLebensraumtyp!A$2:B$26,2,FALSE),"")</f>
        <v/>
      </c>
      <c r="T823" s="4" t="str">
        <f>IF(Eingabe!O839&lt;&gt;"",VLOOKUP(Eingabe!O839,tlbLebensraumtyp!A$2:B$26,2,FALSE)," ")</f>
        <v xml:space="preserve"> </v>
      </c>
    </row>
    <row r="824" spans="1:20" x14ac:dyDescent="0.25">
      <c r="A824" s="36">
        <f>+Eingabe!A840</f>
        <v>0</v>
      </c>
      <c r="B824" s="4" t="e">
        <f>VLOOKUP(Eingabe!Q840,tblArt!$A$2:$B$321,2,FALSE)</f>
        <v>#N/A</v>
      </c>
      <c r="C824" s="4" t="e">
        <f>VLOOKUP(Eingabe!B840,tblGemeinde!A$2:D$2867,4,FALSE)</f>
        <v>#N/A</v>
      </c>
      <c r="D824" s="4" t="e">
        <f>VLOOKUP(Eingabe!R840,tblAnzahl!A$2:D$6,4,FALSE)</f>
        <v>#N/A</v>
      </c>
      <c r="E824" s="18" t="str">
        <f>IF(Eingabe!S840&lt;&gt;"",Eingabe!S840,"")</f>
        <v/>
      </c>
      <c r="F824" s="4" t="e">
        <f>VLOOKUP(Eingabe!T840,tblBemerkung!A$2:B$8,2,FALSE)</f>
        <v>#N/A</v>
      </c>
      <c r="G824" s="35">
        <f>+Eingabe!C840</f>
        <v>0</v>
      </c>
      <c r="H824" s="4">
        <f>+Eingabe!H840</f>
        <v>0</v>
      </c>
      <c r="I824" s="4">
        <f>+Eingabe!D840</f>
        <v>0</v>
      </c>
      <c r="J824" s="4">
        <f>IF((Eingabe!E840&lt;&gt;""),Eingabe!E840,Eingabe!D840)</f>
        <v>0</v>
      </c>
      <c r="K824" s="4">
        <f>+Eingabe!F840</f>
        <v>0</v>
      </c>
      <c r="L824" s="4">
        <f>IF((Eingabe!G840&lt;&gt;""),Eingabe!G840,Eingabe!F840)</f>
        <v>0</v>
      </c>
      <c r="M824" s="4">
        <f>+Eingabe!I840</f>
        <v>0</v>
      </c>
      <c r="N824" s="5" t="str">
        <f>IF(Eingabe!L840&lt;&gt; "",Eingabe!L840,"")</f>
        <v/>
      </c>
      <c r="O824" s="4" t="str">
        <f>IF(Eingabe!M840 &lt;&gt; "", VLOOKUP(Eingabe!M840,tblRFQZusatz!A$2:B$4,2,FALSE),"")</f>
        <v/>
      </c>
      <c r="P824" s="16">
        <f>+Eingabe!P840</f>
        <v>0</v>
      </c>
      <c r="Q824" s="4" t="e">
        <f>VLOOKUP(Eingabe!J840,tblBeobachter!$A$2:$B$4318,2,FALSE)</f>
        <v>#N/A</v>
      </c>
      <c r="R824" s="4" t="str">
        <f>IF(Eingabe!K840&lt;&gt; "",VLOOKUP(Eingabe!K840,tblBeobachter!$A$2:$B$4318,2,FALSE),"")</f>
        <v/>
      </c>
      <c r="S824" s="4" t="str">
        <f>IF(Eingabe!N840 &lt;&gt; "",VLOOKUP(Eingabe!N840,tlbLebensraumtyp!A$2:B$26,2,FALSE),"")</f>
        <v/>
      </c>
      <c r="T824" s="4" t="str">
        <f>IF(Eingabe!O840&lt;&gt;"",VLOOKUP(Eingabe!O840,tlbLebensraumtyp!A$2:B$26,2,FALSE)," ")</f>
        <v xml:space="preserve"> </v>
      </c>
    </row>
    <row r="825" spans="1:20" x14ac:dyDescent="0.25">
      <c r="A825" s="36">
        <f>+Eingabe!A841</f>
        <v>0</v>
      </c>
      <c r="B825" s="4" t="e">
        <f>VLOOKUP(Eingabe!Q841,tblArt!$A$2:$B$321,2,FALSE)</f>
        <v>#N/A</v>
      </c>
      <c r="C825" s="4" t="e">
        <f>VLOOKUP(Eingabe!B841,tblGemeinde!A$2:D$2867,4,FALSE)</f>
        <v>#N/A</v>
      </c>
      <c r="D825" s="4" t="e">
        <f>VLOOKUP(Eingabe!R841,tblAnzahl!A$2:D$6,4,FALSE)</f>
        <v>#N/A</v>
      </c>
      <c r="E825" s="18" t="str">
        <f>IF(Eingabe!S841&lt;&gt;"",Eingabe!S841,"")</f>
        <v/>
      </c>
      <c r="F825" s="4" t="e">
        <f>VLOOKUP(Eingabe!T841,tblBemerkung!A$2:B$8,2,FALSE)</f>
        <v>#N/A</v>
      </c>
      <c r="G825" s="35">
        <f>+Eingabe!C841</f>
        <v>0</v>
      </c>
      <c r="H825" s="4">
        <f>+Eingabe!H841</f>
        <v>0</v>
      </c>
      <c r="I825" s="4">
        <f>+Eingabe!D841</f>
        <v>0</v>
      </c>
      <c r="J825" s="4">
        <f>IF((Eingabe!E841&lt;&gt;""),Eingabe!E841,Eingabe!D841)</f>
        <v>0</v>
      </c>
      <c r="K825" s="4">
        <f>+Eingabe!F841</f>
        <v>0</v>
      </c>
      <c r="L825" s="4">
        <f>IF((Eingabe!G841&lt;&gt;""),Eingabe!G841,Eingabe!F841)</f>
        <v>0</v>
      </c>
      <c r="M825" s="4">
        <f>+Eingabe!I841</f>
        <v>0</v>
      </c>
      <c r="N825" s="5" t="str">
        <f>IF(Eingabe!L841&lt;&gt; "",Eingabe!L841,"")</f>
        <v/>
      </c>
      <c r="O825" s="4" t="str">
        <f>IF(Eingabe!M841 &lt;&gt; "", VLOOKUP(Eingabe!M841,tblRFQZusatz!A$2:B$4,2,FALSE),"")</f>
        <v/>
      </c>
      <c r="P825" s="16">
        <f>+Eingabe!P841</f>
        <v>0</v>
      </c>
      <c r="Q825" s="4" t="e">
        <f>VLOOKUP(Eingabe!J841,tblBeobachter!$A$2:$B$4318,2,FALSE)</f>
        <v>#N/A</v>
      </c>
      <c r="R825" s="4" t="str">
        <f>IF(Eingabe!K841&lt;&gt; "",VLOOKUP(Eingabe!K841,tblBeobachter!$A$2:$B$4318,2,FALSE),"")</f>
        <v/>
      </c>
      <c r="S825" s="4" t="str">
        <f>IF(Eingabe!N841 &lt;&gt; "",VLOOKUP(Eingabe!N841,tlbLebensraumtyp!A$2:B$26,2,FALSE),"")</f>
        <v/>
      </c>
      <c r="T825" s="4" t="str">
        <f>IF(Eingabe!O841&lt;&gt;"",VLOOKUP(Eingabe!O841,tlbLebensraumtyp!A$2:B$26,2,FALSE)," ")</f>
        <v xml:space="preserve"> </v>
      </c>
    </row>
    <row r="826" spans="1:20" x14ac:dyDescent="0.25">
      <c r="A826" s="36">
        <f>+Eingabe!A842</f>
        <v>0</v>
      </c>
      <c r="B826" s="4" t="e">
        <f>VLOOKUP(Eingabe!Q842,tblArt!$A$2:$B$321,2,FALSE)</f>
        <v>#N/A</v>
      </c>
      <c r="C826" s="4" t="e">
        <f>VLOOKUP(Eingabe!B842,tblGemeinde!A$2:D$2867,4,FALSE)</f>
        <v>#N/A</v>
      </c>
      <c r="D826" s="4" t="e">
        <f>VLOOKUP(Eingabe!R842,tblAnzahl!A$2:D$6,4,FALSE)</f>
        <v>#N/A</v>
      </c>
      <c r="E826" s="18" t="str">
        <f>IF(Eingabe!S842&lt;&gt;"",Eingabe!S842,"")</f>
        <v/>
      </c>
      <c r="F826" s="4" t="e">
        <f>VLOOKUP(Eingabe!T842,tblBemerkung!A$2:B$8,2,FALSE)</f>
        <v>#N/A</v>
      </c>
      <c r="G826" s="35">
        <f>+Eingabe!C842</f>
        <v>0</v>
      </c>
      <c r="H826" s="4">
        <f>+Eingabe!H842</f>
        <v>0</v>
      </c>
      <c r="I826" s="4">
        <f>+Eingabe!D842</f>
        <v>0</v>
      </c>
      <c r="J826" s="4">
        <f>IF((Eingabe!E842&lt;&gt;""),Eingabe!E842,Eingabe!D842)</f>
        <v>0</v>
      </c>
      <c r="K826" s="4">
        <f>+Eingabe!F842</f>
        <v>0</v>
      </c>
      <c r="L826" s="4">
        <f>IF((Eingabe!G842&lt;&gt;""),Eingabe!G842,Eingabe!F842)</f>
        <v>0</v>
      </c>
      <c r="M826" s="4">
        <f>+Eingabe!I842</f>
        <v>0</v>
      </c>
      <c r="N826" s="5" t="str">
        <f>IF(Eingabe!L842&lt;&gt; "",Eingabe!L842,"")</f>
        <v/>
      </c>
      <c r="O826" s="4" t="str">
        <f>IF(Eingabe!M842 &lt;&gt; "", VLOOKUP(Eingabe!M842,tblRFQZusatz!A$2:B$4,2,FALSE),"")</f>
        <v/>
      </c>
      <c r="P826" s="16">
        <f>+Eingabe!P842</f>
        <v>0</v>
      </c>
      <c r="Q826" s="4" t="e">
        <f>VLOOKUP(Eingabe!J842,tblBeobachter!$A$2:$B$4318,2,FALSE)</f>
        <v>#N/A</v>
      </c>
      <c r="R826" s="4" t="str">
        <f>IF(Eingabe!K842&lt;&gt; "",VLOOKUP(Eingabe!K842,tblBeobachter!$A$2:$B$4318,2,FALSE),"")</f>
        <v/>
      </c>
      <c r="S826" s="4" t="str">
        <f>IF(Eingabe!N842 &lt;&gt; "",VLOOKUP(Eingabe!N842,tlbLebensraumtyp!A$2:B$26,2,FALSE),"")</f>
        <v/>
      </c>
      <c r="T826" s="4" t="str">
        <f>IF(Eingabe!O842&lt;&gt;"",VLOOKUP(Eingabe!O842,tlbLebensraumtyp!A$2:B$26,2,FALSE)," ")</f>
        <v xml:space="preserve"> </v>
      </c>
    </row>
    <row r="827" spans="1:20" x14ac:dyDescent="0.25">
      <c r="A827" s="36">
        <f>+Eingabe!A843</f>
        <v>0</v>
      </c>
      <c r="B827" s="4" t="e">
        <f>VLOOKUP(Eingabe!Q843,tblArt!$A$2:$B$321,2,FALSE)</f>
        <v>#N/A</v>
      </c>
      <c r="C827" s="4" t="e">
        <f>VLOOKUP(Eingabe!B843,tblGemeinde!A$2:D$2867,4,FALSE)</f>
        <v>#N/A</v>
      </c>
      <c r="D827" s="4" t="e">
        <f>VLOOKUP(Eingabe!R843,tblAnzahl!A$2:D$6,4,FALSE)</f>
        <v>#N/A</v>
      </c>
      <c r="E827" s="18" t="str">
        <f>IF(Eingabe!S843&lt;&gt;"",Eingabe!S843,"")</f>
        <v/>
      </c>
      <c r="F827" s="4" t="e">
        <f>VLOOKUP(Eingabe!T843,tblBemerkung!A$2:B$8,2,FALSE)</f>
        <v>#N/A</v>
      </c>
      <c r="G827" s="35">
        <f>+Eingabe!C843</f>
        <v>0</v>
      </c>
      <c r="H827" s="4">
        <f>+Eingabe!H843</f>
        <v>0</v>
      </c>
      <c r="I827" s="4">
        <f>+Eingabe!D843</f>
        <v>0</v>
      </c>
      <c r="J827" s="4">
        <f>IF((Eingabe!E843&lt;&gt;""),Eingabe!E843,Eingabe!D843)</f>
        <v>0</v>
      </c>
      <c r="K827" s="4">
        <f>+Eingabe!F843</f>
        <v>0</v>
      </c>
      <c r="L827" s="4">
        <f>IF((Eingabe!G843&lt;&gt;""),Eingabe!G843,Eingabe!F843)</f>
        <v>0</v>
      </c>
      <c r="M827" s="4">
        <f>+Eingabe!I843</f>
        <v>0</v>
      </c>
      <c r="N827" s="5" t="str">
        <f>IF(Eingabe!L843&lt;&gt; "",Eingabe!L843,"")</f>
        <v/>
      </c>
      <c r="O827" s="4" t="str">
        <f>IF(Eingabe!M843 &lt;&gt; "", VLOOKUP(Eingabe!M843,tblRFQZusatz!A$2:B$4,2,FALSE),"")</f>
        <v/>
      </c>
      <c r="P827" s="16">
        <f>+Eingabe!P843</f>
        <v>0</v>
      </c>
      <c r="Q827" s="4" t="e">
        <f>VLOOKUP(Eingabe!J843,tblBeobachter!$A$2:$B$4318,2,FALSE)</f>
        <v>#N/A</v>
      </c>
      <c r="R827" s="4" t="str">
        <f>IF(Eingabe!K843&lt;&gt; "",VLOOKUP(Eingabe!K843,tblBeobachter!$A$2:$B$4318,2,FALSE),"")</f>
        <v/>
      </c>
      <c r="S827" s="4" t="str">
        <f>IF(Eingabe!N843 &lt;&gt; "",VLOOKUP(Eingabe!N843,tlbLebensraumtyp!A$2:B$26,2,FALSE),"")</f>
        <v/>
      </c>
      <c r="T827" s="4" t="str">
        <f>IF(Eingabe!O843&lt;&gt;"",VLOOKUP(Eingabe!O843,tlbLebensraumtyp!A$2:B$26,2,FALSE)," ")</f>
        <v xml:space="preserve"> </v>
      </c>
    </row>
    <row r="828" spans="1:20" x14ac:dyDescent="0.25">
      <c r="A828" s="36">
        <f>+Eingabe!A844</f>
        <v>0</v>
      </c>
      <c r="B828" s="4" t="e">
        <f>VLOOKUP(Eingabe!Q844,tblArt!$A$2:$B$321,2,FALSE)</f>
        <v>#N/A</v>
      </c>
      <c r="C828" s="4" t="e">
        <f>VLOOKUP(Eingabe!B844,tblGemeinde!A$2:D$2867,4,FALSE)</f>
        <v>#N/A</v>
      </c>
      <c r="D828" s="4" t="e">
        <f>VLOOKUP(Eingabe!R844,tblAnzahl!A$2:D$6,4,FALSE)</f>
        <v>#N/A</v>
      </c>
      <c r="E828" s="18" t="str">
        <f>IF(Eingabe!S844&lt;&gt;"",Eingabe!S844,"")</f>
        <v/>
      </c>
      <c r="F828" s="4" t="e">
        <f>VLOOKUP(Eingabe!T844,tblBemerkung!A$2:B$8,2,FALSE)</f>
        <v>#N/A</v>
      </c>
      <c r="G828" s="35">
        <f>+Eingabe!C844</f>
        <v>0</v>
      </c>
      <c r="H828" s="4">
        <f>+Eingabe!H844</f>
        <v>0</v>
      </c>
      <c r="I828" s="4">
        <f>+Eingabe!D844</f>
        <v>0</v>
      </c>
      <c r="J828" s="4">
        <f>IF((Eingabe!E844&lt;&gt;""),Eingabe!E844,Eingabe!D844)</f>
        <v>0</v>
      </c>
      <c r="K828" s="4">
        <f>+Eingabe!F844</f>
        <v>0</v>
      </c>
      <c r="L828" s="4">
        <f>IF((Eingabe!G844&lt;&gt;""),Eingabe!G844,Eingabe!F844)</f>
        <v>0</v>
      </c>
      <c r="M828" s="4">
        <f>+Eingabe!I844</f>
        <v>0</v>
      </c>
      <c r="N828" s="5" t="str">
        <f>IF(Eingabe!L844&lt;&gt; "",Eingabe!L844,"")</f>
        <v/>
      </c>
      <c r="O828" s="4" t="str">
        <f>IF(Eingabe!M844 &lt;&gt; "", VLOOKUP(Eingabe!M844,tblRFQZusatz!A$2:B$4,2,FALSE),"")</f>
        <v/>
      </c>
      <c r="P828" s="16">
        <f>+Eingabe!P844</f>
        <v>0</v>
      </c>
      <c r="Q828" s="4" t="e">
        <f>VLOOKUP(Eingabe!J844,tblBeobachter!$A$2:$B$4318,2,FALSE)</f>
        <v>#N/A</v>
      </c>
      <c r="R828" s="4" t="str">
        <f>IF(Eingabe!K844&lt;&gt; "",VLOOKUP(Eingabe!K844,tblBeobachter!$A$2:$B$4318,2,FALSE),"")</f>
        <v/>
      </c>
      <c r="S828" s="4" t="str">
        <f>IF(Eingabe!N844 &lt;&gt; "",VLOOKUP(Eingabe!N844,tlbLebensraumtyp!A$2:B$26,2,FALSE),"")</f>
        <v/>
      </c>
      <c r="T828" s="4" t="str">
        <f>IF(Eingabe!O844&lt;&gt;"",VLOOKUP(Eingabe!O844,tlbLebensraumtyp!A$2:B$26,2,FALSE)," ")</f>
        <v xml:space="preserve"> </v>
      </c>
    </row>
    <row r="829" spans="1:20" x14ac:dyDescent="0.25">
      <c r="A829" s="36">
        <f>+Eingabe!A845</f>
        <v>0</v>
      </c>
      <c r="B829" s="4" t="e">
        <f>VLOOKUP(Eingabe!Q845,tblArt!$A$2:$B$321,2,FALSE)</f>
        <v>#N/A</v>
      </c>
      <c r="C829" s="4" t="e">
        <f>VLOOKUP(Eingabe!B845,tblGemeinde!A$2:D$2867,4,FALSE)</f>
        <v>#N/A</v>
      </c>
      <c r="D829" s="4" t="e">
        <f>VLOOKUP(Eingabe!R845,tblAnzahl!A$2:D$6,4,FALSE)</f>
        <v>#N/A</v>
      </c>
      <c r="E829" s="18" t="str">
        <f>IF(Eingabe!S845&lt;&gt;"",Eingabe!S845,"")</f>
        <v/>
      </c>
      <c r="F829" s="4" t="e">
        <f>VLOOKUP(Eingabe!T845,tblBemerkung!A$2:B$8,2,FALSE)</f>
        <v>#N/A</v>
      </c>
      <c r="G829" s="35">
        <f>+Eingabe!C845</f>
        <v>0</v>
      </c>
      <c r="H829" s="4">
        <f>+Eingabe!H845</f>
        <v>0</v>
      </c>
      <c r="I829" s="4">
        <f>+Eingabe!D845</f>
        <v>0</v>
      </c>
      <c r="J829" s="4">
        <f>IF((Eingabe!E845&lt;&gt;""),Eingabe!E845,Eingabe!D845)</f>
        <v>0</v>
      </c>
      <c r="K829" s="4">
        <f>+Eingabe!F845</f>
        <v>0</v>
      </c>
      <c r="L829" s="4">
        <f>IF((Eingabe!G845&lt;&gt;""),Eingabe!G845,Eingabe!F845)</f>
        <v>0</v>
      </c>
      <c r="M829" s="4">
        <f>+Eingabe!I845</f>
        <v>0</v>
      </c>
      <c r="N829" s="5" t="str">
        <f>IF(Eingabe!L845&lt;&gt; "",Eingabe!L845,"")</f>
        <v/>
      </c>
      <c r="O829" s="4" t="str">
        <f>IF(Eingabe!M845 &lt;&gt; "", VLOOKUP(Eingabe!M845,tblRFQZusatz!A$2:B$4,2,FALSE),"")</f>
        <v/>
      </c>
      <c r="P829" s="16">
        <f>+Eingabe!P845</f>
        <v>0</v>
      </c>
      <c r="Q829" s="4" t="e">
        <f>VLOOKUP(Eingabe!J845,tblBeobachter!$A$2:$B$4318,2,FALSE)</f>
        <v>#N/A</v>
      </c>
      <c r="R829" s="4" t="str">
        <f>IF(Eingabe!K845&lt;&gt; "",VLOOKUP(Eingabe!K845,tblBeobachter!$A$2:$B$4318,2,FALSE),"")</f>
        <v/>
      </c>
      <c r="S829" s="4" t="str">
        <f>IF(Eingabe!N845 &lt;&gt; "",VLOOKUP(Eingabe!N845,tlbLebensraumtyp!A$2:B$26,2,FALSE),"")</f>
        <v/>
      </c>
      <c r="T829" s="4" t="str">
        <f>IF(Eingabe!O845&lt;&gt;"",VLOOKUP(Eingabe!O845,tlbLebensraumtyp!A$2:B$26,2,FALSE)," ")</f>
        <v xml:space="preserve"> </v>
      </c>
    </row>
    <row r="830" spans="1:20" x14ac:dyDescent="0.25">
      <c r="A830" s="36">
        <f>+Eingabe!A846</f>
        <v>0</v>
      </c>
      <c r="B830" s="4" t="e">
        <f>VLOOKUP(Eingabe!Q846,tblArt!$A$2:$B$321,2,FALSE)</f>
        <v>#N/A</v>
      </c>
      <c r="C830" s="4" t="e">
        <f>VLOOKUP(Eingabe!B846,tblGemeinde!A$2:D$2867,4,FALSE)</f>
        <v>#N/A</v>
      </c>
      <c r="D830" s="4" t="e">
        <f>VLOOKUP(Eingabe!R846,tblAnzahl!A$2:D$6,4,FALSE)</f>
        <v>#N/A</v>
      </c>
      <c r="E830" s="18" t="str">
        <f>IF(Eingabe!S846&lt;&gt;"",Eingabe!S846,"")</f>
        <v/>
      </c>
      <c r="F830" s="4" t="e">
        <f>VLOOKUP(Eingabe!T846,tblBemerkung!A$2:B$8,2,FALSE)</f>
        <v>#N/A</v>
      </c>
      <c r="G830" s="35">
        <f>+Eingabe!C846</f>
        <v>0</v>
      </c>
      <c r="H830" s="4">
        <f>+Eingabe!H846</f>
        <v>0</v>
      </c>
      <c r="I830" s="4">
        <f>+Eingabe!D846</f>
        <v>0</v>
      </c>
      <c r="J830" s="4">
        <f>IF((Eingabe!E846&lt;&gt;""),Eingabe!E846,Eingabe!D846)</f>
        <v>0</v>
      </c>
      <c r="K830" s="4">
        <f>+Eingabe!F846</f>
        <v>0</v>
      </c>
      <c r="L830" s="4">
        <f>IF((Eingabe!G846&lt;&gt;""),Eingabe!G846,Eingabe!F846)</f>
        <v>0</v>
      </c>
      <c r="M830" s="4">
        <f>+Eingabe!I846</f>
        <v>0</v>
      </c>
      <c r="N830" s="5" t="str">
        <f>IF(Eingabe!L846&lt;&gt; "",Eingabe!L846,"")</f>
        <v/>
      </c>
      <c r="O830" s="4" t="str">
        <f>IF(Eingabe!M846 &lt;&gt; "", VLOOKUP(Eingabe!M846,tblRFQZusatz!A$2:B$4,2,FALSE),"")</f>
        <v/>
      </c>
      <c r="P830" s="16">
        <f>+Eingabe!P846</f>
        <v>0</v>
      </c>
      <c r="Q830" s="4" t="e">
        <f>VLOOKUP(Eingabe!J846,tblBeobachter!$A$2:$B$4318,2,FALSE)</f>
        <v>#N/A</v>
      </c>
      <c r="R830" s="4" t="str">
        <f>IF(Eingabe!K846&lt;&gt; "",VLOOKUP(Eingabe!K846,tblBeobachter!$A$2:$B$4318,2,FALSE),"")</f>
        <v/>
      </c>
      <c r="S830" s="4" t="str">
        <f>IF(Eingabe!N846 &lt;&gt; "",VLOOKUP(Eingabe!N846,tlbLebensraumtyp!A$2:B$26,2,FALSE),"")</f>
        <v/>
      </c>
      <c r="T830" s="4" t="str">
        <f>IF(Eingabe!O846&lt;&gt;"",VLOOKUP(Eingabe!O846,tlbLebensraumtyp!A$2:B$26,2,FALSE)," ")</f>
        <v xml:space="preserve"> </v>
      </c>
    </row>
    <row r="831" spans="1:20" x14ac:dyDescent="0.25">
      <c r="A831" s="36">
        <f>+Eingabe!A847</f>
        <v>0</v>
      </c>
      <c r="B831" s="4" t="e">
        <f>VLOOKUP(Eingabe!Q847,tblArt!$A$2:$B$321,2,FALSE)</f>
        <v>#N/A</v>
      </c>
      <c r="C831" s="4" t="e">
        <f>VLOOKUP(Eingabe!B847,tblGemeinde!A$2:D$2867,4,FALSE)</f>
        <v>#N/A</v>
      </c>
      <c r="D831" s="4" t="e">
        <f>VLOOKUP(Eingabe!R847,tblAnzahl!A$2:D$6,4,FALSE)</f>
        <v>#N/A</v>
      </c>
      <c r="E831" s="18" t="str">
        <f>IF(Eingabe!S847&lt;&gt;"",Eingabe!S847,"")</f>
        <v/>
      </c>
      <c r="F831" s="4" t="e">
        <f>VLOOKUP(Eingabe!T847,tblBemerkung!A$2:B$8,2,FALSE)</f>
        <v>#N/A</v>
      </c>
      <c r="G831" s="35">
        <f>+Eingabe!C847</f>
        <v>0</v>
      </c>
      <c r="H831" s="4">
        <f>+Eingabe!H847</f>
        <v>0</v>
      </c>
      <c r="I831" s="4">
        <f>+Eingabe!D847</f>
        <v>0</v>
      </c>
      <c r="J831" s="4">
        <f>IF((Eingabe!E847&lt;&gt;""),Eingabe!E847,Eingabe!D847)</f>
        <v>0</v>
      </c>
      <c r="K831" s="4">
        <f>+Eingabe!F847</f>
        <v>0</v>
      </c>
      <c r="L831" s="4">
        <f>IF((Eingabe!G847&lt;&gt;""),Eingabe!G847,Eingabe!F847)</f>
        <v>0</v>
      </c>
      <c r="M831" s="4">
        <f>+Eingabe!I847</f>
        <v>0</v>
      </c>
      <c r="N831" s="5" t="str">
        <f>IF(Eingabe!L847&lt;&gt; "",Eingabe!L847,"")</f>
        <v/>
      </c>
      <c r="O831" s="4" t="str">
        <f>IF(Eingabe!M847 &lt;&gt; "", VLOOKUP(Eingabe!M847,tblRFQZusatz!A$2:B$4,2,FALSE),"")</f>
        <v/>
      </c>
      <c r="P831" s="16">
        <f>+Eingabe!P847</f>
        <v>0</v>
      </c>
      <c r="Q831" s="4" t="e">
        <f>VLOOKUP(Eingabe!J847,tblBeobachter!$A$2:$B$4318,2,FALSE)</f>
        <v>#N/A</v>
      </c>
      <c r="R831" s="4" t="str">
        <f>IF(Eingabe!K847&lt;&gt; "",VLOOKUP(Eingabe!K847,tblBeobachter!$A$2:$B$4318,2,FALSE),"")</f>
        <v/>
      </c>
      <c r="S831" s="4" t="str">
        <f>IF(Eingabe!N847 &lt;&gt; "",VLOOKUP(Eingabe!N847,tlbLebensraumtyp!A$2:B$26,2,FALSE),"")</f>
        <v/>
      </c>
      <c r="T831" s="4" t="str">
        <f>IF(Eingabe!O847&lt;&gt;"",VLOOKUP(Eingabe!O847,tlbLebensraumtyp!A$2:B$26,2,FALSE)," ")</f>
        <v xml:space="preserve"> </v>
      </c>
    </row>
    <row r="832" spans="1:20" x14ac:dyDescent="0.25">
      <c r="A832" s="36">
        <f>+Eingabe!A848</f>
        <v>0</v>
      </c>
      <c r="B832" s="4" t="e">
        <f>VLOOKUP(Eingabe!Q848,tblArt!$A$2:$B$321,2,FALSE)</f>
        <v>#N/A</v>
      </c>
      <c r="C832" s="4" t="e">
        <f>VLOOKUP(Eingabe!B848,tblGemeinde!A$2:D$2867,4,FALSE)</f>
        <v>#N/A</v>
      </c>
      <c r="D832" s="4" t="e">
        <f>VLOOKUP(Eingabe!R848,tblAnzahl!A$2:D$6,4,FALSE)</f>
        <v>#N/A</v>
      </c>
      <c r="E832" s="18" t="str">
        <f>IF(Eingabe!S848&lt;&gt;"",Eingabe!S848,"")</f>
        <v/>
      </c>
      <c r="F832" s="4" t="e">
        <f>VLOOKUP(Eingabe!T848,tblBemerkung!A$2:B$8,2,FALSE)</f>
        <v>#N/A</v>
      </c>
      <c r="G832" s="35">
        <f>+Eingabe!C848</f>
        <v>0</v>
      </c>
      <c r="H832" s="4">
        <f>+Eingabe!H848</f>
        <v>0</v>
      </c>
      <c r="I832" s="4">
        <f>+Eingabe!D848</f>
        <v>0</v>
      </c>
      <c r="J832" s="4">
        <f>IF((Eingabe!E848&lt;&gt;""),Eingabe!E848,Eingabe!D848)</f>
        <v>0</v>
      </c>
      <c r="K832" s="4">
        <f>+Eingabe!F848</f>
        <v>0</v>
      </c>
      <c r="L832" s="4">
        <f>IF((Eingabe!G848&lt;&gt;""),Eingabe!G848,Eingabe!F848)</f>
        <v>0</v>
      </c>
      <c r="M832" s="4">
        <f>+Eingabe!I848</f>
        <v>0</v>
      </c>
      <c r="N832" s="5" t="str">
        <f>IF(Eingabe!L848&lt;&gt; "",Eingabe!L848,"")</f>
        <v/>
      </c>
      <c r="O832" s="4" t="str">
        <f>IF(Eingabe!M848 &lt;&gt; "", VLOOKUP(Eingabe!M848,tblRFQZusatz!A$2:B$4,2,FALSE),"")</f>
        <v/>
      </c>
      <c r="P832" s="16">
        <f>+Eingabe!P848</f>
        <v>0</v>
      </c>
      <c r="Q832" s="4" t="e">
        <f>VLOOKUP(Eingabe!J848,tblBeobachter!$A$2:$B$4318,2,FALSE)</f>
        <v>#N/A</v>
      </c>
      <c r="R832" s="4" t="str">
        <f>IF(Eingabe!K848&lt;&gt; "",VLOOKUP(Eingabe!K848,tblBeobachter!$A$2:$B$4318,2,FALSE),"")</f>
        <v/>
      </c>
      <c r="S832" s="4" t="str">
        <f>IF(Eingabe!N848 &lt;&gt; "",VLOOKUP(Eingabe!N848,tlbLebensraumtyp!A$2:B$26,2,FALSE),"")</f>
        <v/>
      </c>
      <c r="T832" s="4" t="str">
        <f>IF(Eingabe!O848&lt;&gt;"",VLOOKUP(Eingabe!O848,tlbLebensraumtyp!A$2:B$26,2,FALSE)," ")</f>
        <v xml:space="preserve"> </v>
      </c>
    </row>
    <row r="833" spans="1:20" x14ac:dyDescent="0.25">
      <c r="A833" s="36">
        <f>+Eingabe!A849</f>
        <v>0</v>
      </c>
      <c r="B833" s="4" t="e">
        <f>VLOOKUP(Eingabe!Q849,tblArt!$A$2:$B$321,2,FALSE)</f>
        <v>#N/A</v>
      </c>
      <c r="C833" s="4" t="e">
        <f>VLOOKUP(Eingabe!B849,tblGemeinde!A$2:D$2867,4,FALSE)</f>
        <v>#N/A</v>
      </c>
      <c r="D833" s="4" t="e">
        <f>VLOOKUP(Eingabe!R849,tblAnzahl!A$2:D$6,4,FALSE)</f>
        <v>#N/A</v>
      </c>
      <c r="E833" s="18" t="str">
        <f>IF(Eingabe!S849&lt;&gt;"",Eingabe!S849,"")</f>
        <v/>
      </c>
      <c r="F833" s="4" t="e">
        <f>VLOOKUP(Eingabe!T849,tblBemerkung!A$2:B$8,2,FALSE)</f>
        <v>#N/A</v>
      </c>
      <c r="G833" s="35">
        <f>+Eingabe!C849</f>
        <v>0</v>
      </c>
      <c r="H833" s="4">
        <f>+Eingabe!H849</f>
        <v>0</v>
      </c>
      <c r="I833" s="4">
        <f>+Eingabe!D849</f>
        <v>0</v>
      </c>
      <c r="J833" s="4">
        <f>IF((Eingabe!E849&lt;&gt;""),Eingabe!E849,Eingabe!D849)</f>
        <v>0</v>
      </c>
      <c r="K833" s="4">
        <f>+Eingabe!F849</f>
        <v>0</v>
      </c>
      <c r="L833" s="4">
        <f>IF((Eingabe!G849&lt;&gt;""),Eingabe!G849,Eingabe!F849)</f>
        <v>0</v>
      </c>
      <c r="M833" s="4">
        <f>+Eingabe!I849</f>
        <v>0</v>
      </c>
      <c r="N833" s="5" t="str">
        <f>IF(Eingabe!L849&lt;&gt; "",Eingabe!L849,"")</f>
        <v/>
      </c>
      <c r="O833" s="4" t="str">
        <f>IF(Eingabe!M849 &lt;&gt; "", VLOOKUP(Eingabe!M849,tblRFQZusatz!A$2:B$4,2,FALSE),"")</f>
        <v/>
      </c>
      <c r="P833" s="16">
        <f>+Eingabe!P849</f>
        <v>0</v>
      </c>
      <c r="Q833" s="4" t="e">
        <f>VLOOKUP(Eingabe!J849,tblBeobachter!$A$2:$B$4318,2,FALSE)</f>
        <v>#N/A</v>
      </c>
      <c r="R833" s="4" t="str">
        <f>IF(Eingabe!K849&lt;&gt; "",VLOOKUP(Eingabe!K849,tblBeobachter!$A$2:$B$4318,2,FALSE),"")</f>
        <v/>
      </c>
      <c r="S833" s="4" t="str">
        <f>IF(Eingabe!N849 &lt;&gt; "",VLOOKUP(Eingabe!N849,tlbLebensraumtyp!A$2:B$26,2,FALSE),"")</f>
        <v/>
      </c>
      <c r="T833" s="4" t="str">
        <f>IF(Eingabe!O849&lt;&gt;"",VLOOKUP(Eingabe!O849,tlbLebensraumtyp!A$2:B$26,2,FALSE)," ")</f>
        <v xml:space="preserve"> </v>
      </c>
    </row>
    <row r="834" spans="1:20" x14ac:dyDescent="0.25">
      <c r="A834" s="36">
        <f>+Eingabe!A850</f>
        <v>0</v>
      </c>
      <c r="B834" s="4" t="e">
        <f>VLOOKUP(Eingabe!Q850,tblArt!$A$2:$B$321,2,FALSE)</f>
        <v>#N/A</v>
      </c>
      <c r="C834" s="4" t="e">
        <f>VLOOKUP(Eingabe!B850,tblGemeinde!A$2:D$2867,4,FALSE)</f>
        <v>#N/A</v>
      </c>
      <c r="D834" s="4" t="e">
        <f>VLOOKUP(Eingabe!R850,tblAnzahl!A$2:D$6,4,FALSE)</f>
        <v>#N/A</v>
      </c>
      <c r="E834" s="18" t="str">
        <f>IF(Eingabe!S850&lt;&gt;"",Eingabe!S850,"")</f>
        <v/>
      </c>
      <c r="F834" s="4" t="e">
        <f>VLOOKUP(Eingabe!T850,tblBemerkung!A$2:B$8,2,FALSE)</f>
        <v>#N/A</v>
      </c>
      <c r="G834" s="35">
        <f>+Eingabe!C850</f>
        <v>0</v>
      </c>
      <c r="H834" s="4">
        <f>+Eingabe!H850</f>
        <v>0</v>
      </c>
      <c r="I834" s="4">
        <f>+Eingabe!D850</f>
        <v>0</v>
      </c>
      <c r="J834" s="4">
        <f>IF((Eingabe!E850&lt;&gt;""),Eingabe!E850,Eingabe!D850)</f>
        <v>0</v>
      </c>
      <c r="K834" s="4">
        <f>+Eingabe!F850</f>
        <v>0</v>
      </c>
      <c r="L834" s="4">
        <f>IF((Eingabe!G850&lt;&gt;""),Eingabe!G850,Eingabe!F850)</f>
        <v>0</v>
      </c>
      <c r="M834" s="4">
        <f>+Eingabe!I850</f>
        <v>0</v>
      </c>
      <c r="N834" s="5" t="str">
        <f>IF(Eingabe!L850&lt;&gt; "",Eingabe!L850,"")</f>
        <v/>
      </c>
      <c r="O834" s="4" t="str">
        <f>IF(Eingabe!M850 &lt;&gt; "", VLOOKUP(Eingabe!M850,tblRFQZusatz!A$2:B$4,2,FALSE),"")</f>
        <v/>
      </c>
      <c r="P834" s="16">
        <f>+Eingabe!P850</f>
        <v>0</v>
      </c>
      <c r="Q834" s="4" t="e">
        <f>VLOOKUP(Eingabe!J850,tblBeobachter!$A$2:$B$4318,2,FALSE)</f>
        <v>#N/A</v>
      </c>
      <c r="R834" s="4" t="str">
        <f>IF(Eingabe!K850&lt;&gt; "",VLOOKUP(Eingabe!K850,tblBeobachter!$A$2:$B$4318,2,FALSE),"")</f>
        <v/>
      </c>
      <c r="S834" s="4" t="str">
        <f>IF(Eingabe!N850 &lt;&gt; "",VLOOKUP(Eingabe!N850,tlbLebensraumtyp!A$2:B$26,2,FALSE),"")</f>
        <v/>
      </c>
      <c r="T834" s="4" t="str">
        <f>IF(Eingabe!O850&lt;&gt;"",VLOOKUP(Eingabe!O850,tlbLebensraumtyp!A$2:B$26,2,FALSE)," ")</f>
        <v xml:space="preserve"> </v>
      </c>
    </row>
    <row r="835" spans="1:20" x14ac:dyDescent="0.25">
      <c r="A835" s="36">
        <f>+Eingabe!A851</f>
        <v>0</v>
      </c>
      <c r="B835" s="4" t="e">
        <f>VLOOKUP(Eingabe!Q851,tblArt!$A$2:$B$321,2,FALSE)</f>
        <v>#N/A</v>
      </c>
      <c r="C835" s="4" t="e">
        <f>VLOOKUP(Eingabe!B851,tblGemeinde!A$2:D$2867,4,FALSE)</f>
        <v>#N/A</v>
      </c>
      <c r="D835" s="4" t="e">
        <f>VLOOKUP(Eingabe!R851,tblAnzahl!A$2:D$6,4,FALSE)</f>
        <v>#N/A</v>
      </c>
      <c r="E835" s="18" t="str">
        <f>IF(Eingabe!S851&lt;&gt;"",Eingabe!S851,"")</f>
        <v/>
      </c>
      <c r="F835" s="4" t="e">
        <f>VLOOKUP(Eingabe!T851,tblBemerkung!A$2:B$8,2,FALSE)</f>
        <v>#N/A</v>
      </c>
      <c r="G835" s="35">
        <f>+Eingabe!C851</f>
        <v>0</v>
      </c>
      <c r="H835" s="4">
        <f>+Eingabe!H851</f>
        <v>0</v>
      </c>
      <c r="I835" s="4">
        <f>+Eingabe!D851</f>
        <v>0</v>
      </c>
      <c r="J835" s="4">
        <f>IF((Eingabe!E851&lt;&gt;""),Eingabe!E851,Eingabe!D851)</f>
        <v>0</v>
      </c>
      <c r="K835" s="4">
        <f>+Eingabe!F851</f>
        <v>0</v>
      </c>
      <c r="L835" s="4">
        <f>IF((Eingabe!G851&lt;&gt;""),Eingabe!G851,Eingabe!F851)</f>
        <v>0</v>
      </c>
      <c r="M835" s="4">
        <f>+Eingabe!I851</f>
        <v>0</v>
      </c>
      <c r="N835" s="5" t="str">
        <f>IF(Eingabe!L851&lt;&gt; "",Eingabe!L851,"")</f>
        <v/>
      </c>
      <c r="O835" s="4" t="str">
        <f>IF(Eingabe!M851 &lt;&gt; "", VLOOKUP(Eingabe!M851,tblRFQZusatz!A$2:B$4,2,FALSE),"")</f>
        <v/>
      </c>
      <c r="P835" s="16">
        <f>+Eingabe!P851</f>
        <v>0</v>
      </c>
      <c r="Q835" s="4" t="e">
        <f>VLOOKUP(Eingabe!J851,tblBeobachter!$A$2:$B$4318,2,FALSE)</f>
        <v>#N/A</v>
      </c>
      <c r="R835" s="4" t="str">
        <f>IF(Eingabe!K851&lt;&gt; "",VLOOKUP(Eingabe!K851,tblBeobachter!$A$2:$B$4318,2,FALSE),"")</f>
        <v/>
      </c>
      <c r="S835" s="4" t="str">
        <f>IF(Eingabe!N851 &lt;&gt; "",VLOOKUP(Eingabe!N851,tlbLebensraumtyp!A$2:B$26,2,FALSE),"")</f>
        <v/>
      </c>
      <c r="T835" s="4" t="str">
        <f>IF(Eingabe!O851&lt;&gt;"",VLOOKUP(Eingabe!O851,tlbLebensraumtyp!A$2:B$26,2,FALSE)," ")</f>
        <v xml:space="preserve"> </v>
      </c>
    </row>
    <row r="836" spans="1:20" x14ac:dyDescent="0.25">
      <c r="A836" s="36">
        <f>+Eingabe!A852</f>
        <v>0</v>
      </c>
      <c r="B836" s="4" t="e">
        <f>VLOOKUP(Eingabe!Q852,tblArt!$A$2:$B$321,2,FALSE)</f>
        <v>#N/A</v>
      </c>
      <c r="C836" s="4" t="e">
        <f>VLOOKUP(Eingabe!B852,tblGemeinde!A$2:D$2867,4,FALSE)</f>
        <v>#N/A</v>
      </c>
      <c r="D836" s="4" t="e">
        <f>VLOOKUP(Eingabe!R852,tblAnzahl!A$2:D$6,4,FALSE)</f>
        <v>#N/A</v>
      </c>
      <c r="E836" s="18" t="str">
        <f>IF(Eingabe!S852&lt;&gt;"",Eingabe!S852,"")</f>
        <v/>
      </c>
      <c r="F836" s="4" t="e">
        <f>VLOOKUP(Eingabe!T852,tblBemerkung!A$2:B$8,2,FALSE)</f>
        <v>#N/A</v>
      </c>
      <c r="G836" s="35">
        <f>+Eingabe!C852</f>
        <v>0</v>
      </c>
      <c r="H836" s="4">
        <f>+Eingabe!H852</f>
        <v>0</v>
      </c>
      <c r="I836" s="4">
        <f>+Eingabe!D852</f>
        <v>0</v>
      </c>
      <c r="J836" s="4">
        <f>IF((Eingabe!E852&lt;&gt;""),Eingabe!E852,Eingabe!D852)</f>
        <v>0</v>
      </c>
      <c r="K836" s="4">
        <f>+Eingabe!F852</f>
        <v>0</v>
      </c>
      <c r="L836" s="4">
        <f>IF((Eingabe!G852&lt;&gt;""),Eingabe!G852,Eingabe!F852)</f>
        <v>0</v>
      </c>
      <c r="M836" s="4">
        <f>+Eingabe!I852</f>
        <v>0</v>
      </c>
      <c r="N836" s="5" t="str">
        <f>IF(Eingabe!L852&lt;&gt; "",Eingabe!L852,"")</f>
        <v/>
      </c>
      <c r="O836" s="4" t="str">
        <f>IF(Eingabe!M852 &lt;&gt; "", VLOOKUP(Eingabe!M852,tblRFQZusatz!A$2:B$4,2,FALSE),"")</f>
        <v/>
      </c>
      <c r="P836" s="16">
        <f>+Eingabe!P852</f>
        <v>0</v>
      </c>
      <c r="Q836" s="4" t="e">
        <f>VLOOKUP(Eingabe!J852,tblBeobachter!$A$2:$B$4318,2,FALSE)</f>
        <v>#N/A</v>
      </c>
      <c r="R836" s="4" t="str">
        <f>IF(Eingabe!K852&lt;&gt; "",VLOOKUP(Eingabe!K852,tblBeobachter!$A$2:$B$4318,2,FALSE),"")</f>
        <v/>
      </c>
      <c r="S836" s="4" t="str">
        <f>IF(Eingabe!N852 &lt;&gt; "",VLOOKUP(Eingabe!N852,tlbLebensraumtyp!A$2:B$26,2,FALSE),"")</f>
        <v/>
      </c>
      <c r="T836" s="4" t="str">
        <f>IF(Eingabe!O852&lt;&gt;"",VLOOKUP(Eingabe!O852,tlbLebensraumtyp!A$2:B$26,2,FALSE)," ")</f>
        <v xml:space="preserve"> </v>
      </c>
    </row>
    <row r="837" spans="1:20" x14ac:dyDescent="0.25">
      <c r="A837" s="36">
        <f>+Eingabe!A853</f>
        <v>0</v>
      </c>
      <c r="B837" s="4" t="e">
        <f>VLOOKUP(Eingabe!Q853,tblArt!$A$2:$B$321,2,FALSE)</f>
        <v>#N/A</v>
      </c>
      <c r="C837" s="4" t="e">
        <f>VLOOKUP(Eingabe!B853,tblGemeinde!A$2:D$2867,4,FALSE)</f>
        <v>#N/A</v>
      </c>
      <c r="D837" s="4" t="e">
        <f>VLOOKUP(Eingabe!R853,tblAnzahl!A$2:D$6,4,FALSE)</f>
        <v>#N/A</v>
      </c>
      <c r="E837" s="18" t="str">
        <f>IF(Eingabe!S853&lt;&gt;"",Eingabe!S853,"")</f>
        <v/>
      </c>
      <c r="F837" s="4" t="e">
        <f>VLOOKUP(Eingabe!T853,tblBemerkung!A$2:B$8,2,FALSE)</f>
        <v>#N/A</v>
      </c>
      <c r="G837" s="35">
        <f>+Eingabe!C853</f>
        <v>0</v>
      </c>
      <c r="H837" s="4">
        <f>+Eingabe!H853</f>
        <v>0</v>
      </c>
      <c r="I837" s="4">
        <f>+Eingabe!D853</f>
        <v>0</v>
      </c>
      <c r="J837" s="4">
        <f>IF((Eingabe!E853&lt;&gt;""),Eingabe!E853,Eingabe!D853)</f>
        <v>0</v>
      </c>
      <c r="K837" s="4">
        <f>+Eingabe!F853</f>
        <v>0</v>
      </c>
      <c r="L837" s="4">
        <f>IF((Eingabe!G853&lt;&gt;""),Eingabe!G853,Eingabe!F853)</f>
        <v>0</v>
      </c>
      <c r="M837" s="4">
        <f>+Eingabe!I853</f>
        <v>0</v>
      </c>
      <c r="N837" s="5" t="str">
        <f>IF(Eingabe!L853&lt;&gt; "",Eingabe!L853,"")</f>
        <v/>
      </c>
      <c r="O837" s="4" t="str">
        <f>IF(Eingabe!M853 &lt;&gt; "", VLOOKUP(Eingabe!M853,tblRFQZusatz!A$2:B$4,2,FALSE),"")</f>
        <v/>
      </c>
      <c r="P837" s="16">
        <f>+Eingabe!P853</f>
        <v>0</v>
      </c>
      <c r="Q837" s="4" t="e">
        <f>VLOOKUP(Eingabe!J853,tblBeobachter!$A$2:$B$4318,2,FALSE)</f>
        <v>#N/A</v>
      </c>
      <c r="R837" s="4" t="str">
        <f>IF(Eingabe!K853&lt;&gt; "",VLOOKUP(Eingabe!K853,tblBeobachter!$A$2:$B$4318,2,FALSE),"")</f>
        <v/>
      </c>
      <c r="S837" s="4" t="str">
        <f>IF(Eingabe!N853 &lt;&gt; "",VLOOKUP(Eingabe!N853,tlbLebensraumtyp!A$2:B$26,2,FALSE),"")</f>
        <v/>
      </c>
      <c r="T837" s="4" t="str">
        <f>IF(Eingabe!O853&lt;&gt;"",VLOOKUP(Eingabe!O853,tlbLebensraumtyp!A$2:B$26,2,FALSE)," ")</f>
        <v xml:space="preserve"> </v>
      </c>
    </row>
    <row r="838" spans="1:20" x14ac:dyDescent="0.25">
      <c r="A838" s="36">
        <f>+Eingabe!A854</f>
        <v>0</v>
      </c>
      <c r="B838" s="4" t="e">
        <f>VLOOKUP(Eingabe!Q854,tblArt!$A$2:$B$321,2,FALSE)</f>
        <v>#N/A</v>
      </c>
      <c r="C838" s="4" t="e">
        <f>VLOOKUP(Eingabe!B854,tblGemeinde!A$2:D$2867,4,FALSE)</f>
        <v>#N/A</v>
      </c>
      <c r="D838" s="4" t="e">
        <f>VLOOKUP(Eingabe!R854,tblAnzahl!A$2:D$6,4,FALSE)</f>
        <v>#N/A</v>
      </c>
      <c r="E838" s="18" t="str">
        <f>IF(Eingabe!S854&lt;&gt;"",Eingabe!S854,"")</f>
        <v/>
      </c>
      <c r="F838" s="4" t="e">
        <f>VLOOKUP(Eingabe!T854,tblBemerkung!A$2:B$8,2,FALSE)</f>
        <v>#N/A</v>
      </c>
      <c r="G838" s="35">
        <f>+Eingabe!C854</f>
        <v>0</v>
      </c>
      <c r="H838" s="4">
        <f>+Eingabe!H854</f>
        <v>0</v>
      </c>
      <c r="I838" s="4">
        <f>+Eingabe!D854</f>
        <v>0</v>
      </c>
      <c r="J838" s="4">
        <f>IF((Eingabe!E854&lt;&gt;""),Eingabe!E854,Eingabe!D854)</f>
        <v>0</v>
      </c>
      <c r="K838" s="4">
        <f>+Eingabe!F854</f>
        <v>0</v>
      </c>
      <c r="L838" s="4">
        <f>IF((Eingabe!G854&lt;&gt;""),Eingabe!G854,Eingabe!F854)</f>
        <v>0</v>
      </c>
      <c r="M838" s="4">
        <f>+Eingabe!I854</f>
        <v>0</v>
      </c>
      <c r="N838" s="5" t="str">
        <f>IF(Eingabe!L854&lt;&gt; "",Eingabe!L854,"")</f>
        <v/>
      </c>
      <c r="O838" s="4" t="str">
        <f>IF(Eingabe!M854 &lt;&gt; "", VLOOKUP(Eingabe!M854,tblRFQZusatz!A$2:B$4,2,FALSE),"")</f>
        <v/>
      </c>
      <c r="P838" s="16">
        <f>+Eingabe!P854</f>
        <v>0</v>
      </c>
      <c r="Q838" s="4" t="e">
        <f>VLOOKUP(Eingabe!J854,tblBeobachter!$A$2:$B$4318,2,FALSE)</f>
        <v>#N/A</v>
      </c>
      <c r="R838" s="4" t="str">
        <f>IF(Eingabe!K854&lt;&gt; "",VLOOKUP(Eingabe!K854,tblBeobachter!$A$2:$B$4318,2,FALSE),"")</f>
        <v/>
      </c>
      <c r="S838" s="4" t="str">
        <f>IF(Eingabe!N854 &lt;&gt; "",VLOOKUP(Eingabe!N854,tlbLebensraumtyp!A$2:B$26,2,FALSE),"")</f>
        <v/>
      </c>
      <c r="T838" s="4" t="str">
        <f>IF(Eingabe!O854&lt;&gt;"",VLOOKUP(Eingabe!O854,tlbLebensraumtyp!A$2:B$26,2,FALSE)," ")</f>
        <v xml:space="preserve"> </v>
      </c>
    </row>
    <row r="839" spans="1:20" x14ac:dyDescent="0.25">
      <c r="A839" s="36">
        <f>+Eingabe!A855</f>
        <v>0</v>
      </c>
      <c r="B839" s="4" t="e">
        <f>VLOOKUP(Eingabe!Q855,tblArt!$A$2:$B$321,2,FALSE)</f>
        <v>#N/A</v>
      </c>
      <c r="C839" s="4" t="e">
        <f>VLOOKUP(Eingabe!B855,tblGemeinde!A$2:D$2867,4,FALSE)</f>
        <v>#N/A</v>
      </c>
      <c r="D839" s="4" t="e">
        <f>VLOOKUP(Eingabe!R855,tblAnzahl!A$2:D$6,4,FALSE)</f>
        <v>#N/A</v>
      </c>
      <c r="E839" s="18" t="str">
        <f>IF(Eingabe!S855&lt;&gt;"",Eingabe!S855,"")</f>
        <v/>
      </c>
      <c r="F839" s="4" t="e">
        <f>VLOOKUP(Eingabe!T855,tblBemerkung!A$2:B$8,2,FALSE)</f>
        <v>#N/A</v>
      </c>
      <c r="G839" s="35">
        <f>+Eingabe!C855</f>
        <v>0</v>
      </c>
      <c r="H839" s="4">
        <f>+Eingabe!H855</f>
        <v>0</v>
      </c>
      <c r="I839" s="4">
        <f>+Eingabe!D855</f>
        <v>0</v>
      </c>
      <c r="J839" s="4">
        <f>IF((Eingabe!E855&lt;&gt;""),Eingabe!E855,Eingabe!D855)</f>
        <v>0</v>
      </c>
      <c r="K839" s="4">
        <f>+Eingabe!F855</f>
        <v>0</v>
      </c>
      <c r="L839" s="4">
        <f>IF((Eingabe!G855&lt;&gt;""),Eingabe!G855,Eingabe!F855)</f>
        <v>0</v>
      </c>
      <c r="M839" s="4">
        <f>+Eingabe!I855</f>
        <v>0</v>
      </c>
      <c r="N839" s="5" t="str">
        <f>IF(Eingabe!L855&lt;&gt; "",Eingabe!L855,"")</f>
        <v/>
      </c>
      <c r="O839" s="4" t="str">
        <f>IF(Eingabe!M855 &lt;&gt; "", VLOOKUP(Eingabe!M855,tblRFQZusatz!A$2:B$4,2,FALSE),"")</f>
        <v/>
      </c>
      <c r="P839" s="16">
        <f>+Eingabe!P855</f>
        <v>0</v>
      </c>
      <c r="Q839" s="4" t="e">
        <f>VLOOKUP(Eingabe!J855,tblBeobachter!$A$2:$B$4318,2,FALSE)</f>
        <v>#N/A</v>
      </c>
      <c r="R839" s="4" t="str">
        <f>IF(Eingabe!K855&lt;&gt; "",VLOOKUP(Eingabe!K855,tblBeobachter!$A$2:$B$4318,2,FALSE),"")</f>
        <v/>
      </c>
      <c r="S839" s="4" t="str">
        <f>IF(Eingabe!N855 &lt;&gt; "",VLOOKUP(Eingabe!N855,tlbLebensraumtyp!A$2:B$26,2,FALSE),"")</f>
        <v/>
      </c>
      <c r="T839" s="4" t="str">
        <f>IF(Eingabe!O855&lt;&gt;"",VLOOKUP(Eingabe!O855,tlbLebensraumtyp!A$2:B$26,2,FALSE)," ")</f>
        <v xml:space="preserve"> </v>
      </c>
    </row>
    <row r="840" spans="1:20" x14ac:dyDescent="0.25">
      <c r="A840" s="36">
        <f>+Eingabe!A856</f>
        <v>0</v>
      </c>
      <c r="B840" s="4" t="e">
        <f>VLOOKUP(Eingabe!Q856,tblArt!$A$2:$B$321,2,FALSE)</f>
        <v>#N/A</v>
      </c>
      <c r="C840" s="4" t="e">
        <f>VLOOKUP(Eingabe!B856,tblGemeinde!A$2:D$2867,4,FALSE)</f>
        <v>#N/A</v>
      </c>
      <c r="D840" s="4" t="e">
        <f>VLOOKUP(Eingabe!R856,tblAnzahl!A$2:D$6,4,FALSE)</f>
        <v>#N/A</v>
      </c>
      <c r="E840" s="18" t="str">
        <f>IF(Eingabe!S856&lt;&gt;"",Eingabe!S856,"")</f>
        <v/>
      </c>
      <c r="F840" s="4" t="e">
        <f>VLOOKUP(Eingabe!T856,tblBemerkung!A$2:B$8,2,FALSE)</f>
        <v>#N/A</v>
      </c>
      <c r="G840" s="35">
        <f>+Eingabe!C856</f>
        <v>0</v>
      </c>
      <c r="H840" s="4">
        <f>+Eingabe!H856</f>
        <v>0</v>
      </c>
      <c r="I840" s="4">
        <f>+Eingabe!D856</f>
        <v>0</v>
      </c>
      <c r="J840" s="4">
        <f>IF((Eingabe!E856&lt;&gt;""),Eingabe!E856,Eingabe!D856)</f>
        <v>0</v>
      </c>
      <c r="K840" s="4">
        <f>+Eingabe!F856</f>
        <v>0</v>
      </c>
      <c r="L840" s="4">
        <f>IF((Eingabe!G856&lt;&gt;""),Eingabe!G856,Eingabe!F856)</f>
        <v>0</v>
      </c>
      <c r="M840" s="4">
        <f>+Eingabe!I856</f>
        <v>0</v>
      </c>
      <c r="N840" s="5" t="str">
        <f>IF(Eingabe!L856&lt;&gt; "",Eingabe!L856,"")</f>
        <v/>
      </c>
      <c r="O840" s="4" t="str">
        <f>IF(Eingabe!M856 &lt;&gt; "", VLOOKUP(Eingabe!M856,tblRFQZusatz!A$2:B$4,2,FALSE),"")</f>
        <v/>
      </c>
      <c r="P840" s="16">
        <f>+Eingabe!P856</f>
        <v>0</v>
      </c>
      <c r="Q840" s="4" t="e">
        <f>VLOOKUP(Eingabe!J856,tblBeobachter!$A$2:$B$4318,2,FALSE)</f>
        <v>#N/A</v>
      </c>
      <c r="R840" s="4" t="str">
        <f>IF(Eingabe!K856&lt;&gt; "",VLOOKUP(Eingabe!K856,tblBeobachter!$A$2:$B$4318,2,FALSE),"")</f>
        <v/>
      </c>
      <c r="S840" s="4" t="str">
        <f>IF(Eingabe!N856 &lt;&gt; "",VLOOKUP(Eingabe!N856,tlbLebensraumtyp!A$2:B$26,2,FALSE),"")</f>
        <v/>
      </c>
      <c r="T840" s="4" t="str">
        <f>IF(Eingabe!O856&lt;&gt;"",VLOOKUP(Eingabe!O856,tlbLebensraumtyp!A$2:B$26,2,FALSE)," ")</f>
        <v xml:space="preserve"> </v>
      </c>
    </row>
    <row r="841" spans="1:20" x14ac:dyDescent="0.25">
      <c r="A841" s="36">
        <f>+Eingabe!A857</f>
        <v>0</v>
      </c>
      <c r="B841" s="4" t="e">
        <f>VLOOKUP(Eingabe!Q857,tblArt!$A$2:$B$321,2,FALSE)</f>
        <v>#N/A</v>
      </c>
      <c r="C841" s="4" t="e">
        <f>VLOOKUP(Eingabe!B857,tblGemeinde!A$2:D$2867,4,FALSE)</f>
        <v>#N/A</v>
      </c>
      <c r="D841" s="4" t="e">
        <f>VLOOKUP(Eingabe!R857,tblAnzahl!A$2:D$6,4,FALSE)</f>
        <v>#N/A</v>
      </c>
      <c r="E841" s="18" t="str">
        <f>IF(Eingabe!S857&lt;&gt;"",Eingabe!S857,"")</f>
        <v/>
      </c>
      <c r="F841" s="4" t="e">
        <f>VLOOKUP(Eingabe!T857,tblBemerkung!A$2:B$8,2,FALSE)</f>
        <v>#N/A</v>
      </c>
      <c r="G841" s="35">
        <f>+Eingabe!C857</f>
        <v>0</v>
      </c>
      <c r="H841" s="4">
        <f>+Eingabe!H857</f>
        <v>0</v>
      </c>
      <c r="I841" s="4">
        <f>+Eingabe!D857</f>
        <v>0</v>
      </c>
      <c r="J841" s="4">
        <f>IF((Eingabe!E857&lt;&gt;""),Eingabe!E857,Eingabe!D857)</f>
        <v>0</v>
      </c>
      <c r="K841" s="4">
        <f>+Eingabe!F857</f>
        <v>0</v>
      </c>
      <c r="L841" s="4">
        <f>IF((Eingabe!G857&lt;&gt;""),Eingabe!G857,Eingabe!F857)</f>
        <v>0</v>
      </c>
      <c r="M841" s="4">
        <f>+Eingabe!I857</f>
        <v>0</v>
      </c>
      <c r="N841" s="5" t="str">
        <f>IF(Eingabe!L857&lt;&gt; "",Eingabe!L857,"")</f>
        <v/>
      </c>
      <c r="O841" s="4" t="str">
        <f>IF(Eingabe!M857 &lt;&gt; "", VLOOKUP(Eingabe!M857,tblRFQZusatz!A$2:B$4,2,FALSE),"")</f>
        <v/>
      </c>
      <c r="P841" s="16">
        <f>+Eingabe!P857</f>
        <v>0</v>
      </c>
      <c r="Q841" s="4" t="e">
        <f>VLOOKUP(Eingabe!J857,tblBeobachter!$A$2:$B$4318,2,FALSE)</f>
        <v>#N/A</v>
      </c>
      <c r="R841" s="4" t="str">
        <f>IF(Eingabe!K857&lt;&gt; "",VLOOKUP(Eingabe!K857,tblBeobachter!$A$2:$B$4318,2,FALSE),"")</f>
        <v/>
      </c>
      <c r="S841" s="4" t="str">
        <f>IF(Eingabe!N857 &lt;&gt; "",VLOOKUP(Eingabe!N857,tlbLebensraumtyp!A$2:B$26,2,FALSE),"")</f>
        <v/>
      </c>
      <c r="T841" s="4" t="str">
        <f>IF(Eingabe!O857&lt;&gt;"",VLOOKUP(Eingabe!O857,tlbLebensraumtyp!A$2:B$26,2,FALSE)," ")</f>
        <v xml:space="preserve"> </v>
      </c>
    </row>
    <row r="842" spans="1:20" x14ac:dyDescent="0.25">
      <c r="A842" s="36">
        <f>+Eingabe!A858</f>
        <v>0</v>
      </c>
      <c r="B842" s="4" t="e">
        <f>VLOOKUP(Eingabe!Q858,tblArt!$A$2:$B$321,2,FALSE)</f>
        <v>#N/A</v>
      </c>
      <c r="C842" s="4" t="e">
        <f>VLOOKUP(Eingabe!B858,tblGemeinde!A$2:D$2867,4,FALSE)</f>
        <v>#N/A</v>
      </c>
      <c r="D842" s="4" t="e">
        <f>VLOOKUP(Eingabe!R858,tblAnzahl!A$2:D$6,4,FALSE)</f>
        <v>#N/A</v>
      </c>
      <c r="E842" s="18" t="str">
        <f>IF(Eingabe!S858&lt;&gt;"",Eingabe!S858,"")</f>
        <v/>
      </c>
      <c r="F842" s="4" t="e">
        <f>VLOOKUP(Eingabe!T858,tblBemerkung!A$2:B$8,2,FALSE)</f>
        <v>#N/A</v>
      </c>
      <c r="G842" s="35">
        <f>+Eingabe!C858</f>
        <v>0</v>
      </c>
      <c r="H842" s="4">
        <f>+Eingabe!H858</f>
        <v>0</v>
      </c>
      <c r="I842" s="4">
        <f>+Eingabe!D858</f>
        <v>0</v>
      </c>
      <c r="J842" s="4">
        <f>IF((Eingabe!E858&lt;&gt;""),Eingabe!E858,Eingabe!D858)</f>
        <v>0</v>
      </c>
      <c r="K842" s="4">
        <f>+Eingabe!F858</f>
        <v>0</v>
      </c>
      <c r="L842" s="4">
        <f>IF((Eingabe!G858&lt;&gt;""),Eingabe!G858,Eingabe!F858)</f>
        <v>0</v>
      </c>
      <c r="M842" s="4">
        <f>+Eingabe!I858</f>
        <v>0</v>
      </c>
      <c r="N842" s="5" t="str">
        <f>IF(Eingabe!L858&lt;&gt; "",Eingabe!L858,"")</f>
        <v/>
      </c>
      <c r="O842" s="4" t="str">
        <f>IF(Eingabe!M858 &lt;&gt; "", VLOOKUP(Eingabe!M858,tblRFQZusatz!A$2:B$4,2,FALSE),"")</f>
        <v/>
      </c>
      <c r="P842" s="16">
        <f>+Eingabe!P858</f>
        <v>0</v>
      </c>
      <c r="Q842" s="4" t="e">
        <f>VLOOKUP(Eingabe!J858,tblBeobachter!$A$2:$B$4318,2,FALSE)</f>
        <v>#N/A</v>
      </c>
      <c r="R842" s="4" t="str">
        <f>IF(Eingabe!K858&lt;&gt; "",VLOOKUP(Eingabe!K858,tblBeobachter!$A$2:$B$4318,2,FALSE),"")</f>
        <v/>
      </c>
      <c r="S842" s="4" t="str">
        <f>IF(Eingabe!N858 &lt;&gt; "",VLOOKUP(Eingabe!N858,tlbLebensraumtyp!A$2:B$26,2,FALSE),"")</f>
        <v/>
      </c>
      <c r="T842" s="4" t="str">
        <f>IF(Eingabe!O858&lt;&gt;"",VLOOKUP(Eingabe!O858,tlbLebensraumtyp!A$2:B$26,2,FALSE)," ")</f>
        <v xml:space="preserve"> </v>
      </c>
    </row>
    <row r="843" spans="1:20" x14ac:dyDescent="0.25">
      <c r="A843" s="36">
        <f>+Eingabe!A859</f>
        <v>0</v>
      </c>
      <c r="B843" s="4" t="e">
        <f>VLOOKUP(Eingabe!Q859,tblArt!$A$2:$B$321,2,FALSE)</f>
        <v>#N/A</v>
      </c>
      <c r="C843" s="4" t="e">
        <f>VLOOKUP(Eingabe!B859,tblGemeinde!A$2:D$2867,4,FALSE)</f>
        <v>#N/A</v>
      </c>
      <c r="D843" s="4" t="e">
        <f>VLOOKUP(Eingabe!R859,tblAnzahl!A$2:D$6,4,FALSE)</f>
        <v>#N/A</v>
      </c>
      <c r="E843" s="18" t="str">
        <f>IF(Eingabe!S859&lt;&gt;"",Eingabe!S859,"")</f>
        <v/>
      </c>
      <c r="F843" s="4" t="e">
        <f>VLOOKUP(Eingabe!T859,tblBemerkung!A$2:B$8,2,FALSE)</f>
        <v>#N/A</v>
      </c>
      <c r="G843" s="35">
        <f>+Eingabe!C859</f>
        <v>0</v>
      </c>
      <c r="H843" s="4">
        <f>+Eingabe!H859</f>
        <v>0</v>
      </c>
      <c r="I843" s="4">
        <f>+Eingabe!D859</f>
        <v>0</v>
      </c>
      <c r="J843" s="4">
        <f>IF((Eingabe!E859&lt;&gt;""),Eingabe!E859,Eingabe!D859)</f>
        <v>0</v>
      </c>
      <c r="K843" s="4">
        <f>+Eingabe!F859</f>
        <v>0</v>
      </c>
      <c r="L843" s="4">
        <f>IF((Eingabe!G859&lt;&gt;""),Eingabe!G859,Eingabe!F859)</f>
        <v>0</v>
      </c>
      <c r="M843" s="4">
        <f>+Eingabe!I859</f>
        <v>0</v>
      </c>
      <c r="N843" s="5" t="str">
        <f>IF(Eingabe!L859&lt;&gt; "",Eingabe!L859,"")</f>
        <v/>
      </c>
      <c r="O843" s="4" t="str">
        <f>IF(Eingabe!M859 &lt;&gt; "", VLOOKUP(Eingabe!M859,tblRFQZusatz!A$2:B$4,2,FALSE),"")</f>
        <v/>
      </c>
      <c r="P843" s="16">
        <f>+Eingabe!P859</f>
        <v>0</v>
      </c>
      <c r="Q843" s="4" t="e">
        <f>VLOOKUP(Eingabe!J859,tblBeobachter!$A$2:$B$4318,2,FALSE)</f>
        <v>#N/A</v>
      </c>
      <c r="R843" s="4" t="str">
        <f>IF(Eingabe!K859&lt;&gt; "",VLOOKUP(Eingabe!K859,tblBeobachter!$A$2:$B$4318,2,FALSE),"")</f>
        <v/>
      </c>
      <c r="S843" s="4" t="str">
        <f>IF(Eingabe!N859 &lt;&gt; "",VLOOKUP(Eingabe!N859,tlbLebensraumtyp!A$2:B$26,2,FALSE),"")</f>
        <v/>
      </c>
      <c r="T843" s="4" t="str">
        <f>IF(Eingabe!O859&lt;&gt;"",VLOOKUP(Eingabe!O859,tlbLebensraumtyp!A$2:B$26,2,FALSE)," ")</f>
        <v xml:space="preserve"> </v>
      </c>
    </row>
    <row r="844" spans="1:20" x14ac:dyDescent="0.25">
      <c r="A844" s="36">
        <f>+Eingabe!A860</f>
        <v>0</v>
      </c>
      <c r="B844" s="4" t="e">
        <f>VLOOKUP(Eingabe!Q860,tblArt!$A$2:$B$321,2,FALSE)</f>
        <v>#N/A</v>
      </c>
      <c r="C844" s="4" t="e">
        <f>VLOOKUP(Eingabe!B860,tblGemeinde!A$2:D$2867,4,FALSE)</f>
        <v>#N/A</v>
      </c>
      <c r="D844" s="4" t="e">
        <f>VLOOKUP(Eingabe!R860,tblAnzahl!A$2:D$6,4,FALSE)</f>
        <v>#N/A</v>
      </c>
      <c r="E844" s="18" t="str">
        <f>IF(Eingabe!S860&lt;&gt;"",Eingabe!S860,"")</f>
        <v/>
      </c>
      <c r="F844" s="4" t="e">
        <f>VLOOKUP(Eingabe!T860,tblBemerkung!A$2:B$8,2,FALSE)</f>
        <v>#N/A</v>
      </c>
      <c r="G844" s="35">
        <f>+Eingabe!C860</f>
        <v>0</v>
      </c>
      <c r="H844" s="4">
        <f>+Eingabe!H860</f>
        <v>0</v>
      </c>
      <c r="I844" s="4">
        <f>+Eingabe!D860</f>
        <v>0</v>
      </c>
      <c r="J844" s="4">
        <f>IF((Eingabe!E860&lt;&gt;""),Eingabe!E860,Eingabe!D860)</f>
        <v>0</v>
      </c>
      <c r="K844" s="4">
        <f>+Eingabe!F860</f>
        <v>0</v>
      </c>
      <c r="L844" s="4">
        <f>IF((Eingabe!G860&lt;&gt;""),Eingabe!G860,Eingabe!F860)</f>
        <v>0</v>
      </c>
      <c r="M844" s="4">
        <f>+Eingabe!I860</f>
        <v>0</v>
      </c>
      <c r="N844" s="5" t="str">
        <f>IF(Eingabe!L860&lt;&gt; "",Eingabe!L860,"")</f>
        <v/>
      </c>
      <c r="O844" s="4" t="str">
        <f>IF(Eingabe!M860 &lt;&gt; "", VLOOKUP(Eingabe!M860,tblRFQZusatz!A$2:B$4,2,FALSE),"")</f>
        <v/>
      </c>
      <c r="P844" s="16">
        <f>+Eingabe!P860</f>
        <v>0</v>
      </c>
      <c r="Q844" s="4" t="e">
        <f>VLOOKUP(Eingabe!J860,tblBeobachter!$A$2:$B$4318,2,FALSE)</f>
        <v>#N/A</v>
      </c>
      <c r="R844" s="4" t="str">
        <f>IF(Eingabe!K860&lt;&gt; "",VLOOKUP(Eingabe!K860,tblBeobachter!$A$2:$B$4318,2,FALSE),"")</f>
        <v/>
      </c>
      <c r="S844" s="4" t="str">
        <f>IF(Eingabe!N860 &lt;&gt; "",VLOOKUP(Eingabe!N860,tlbLebensraumtyp!A$2:B$26,2,FALSE),"")</f>
        <v/>
      </c>
      <c r="T844" s="4" t="str">
        <f>IF(Eingabe!O860&lt;&gt;"",VLOOKUP(Eingabe!O860,tlbLebensraumtyp!A$2:B$26,2,FALSE)," ")</f>
        <v xml:space="preserve"> </v>
      </c>
    </row>
    <row r="845" spans="1:20" x14ac:dyDescent="0.25">
      <c r="A845" s="36">
        <f>+Eingabe!A861</f>
        <v>0</v>
      </c>
      <c r="B845" s="4" t="e">
        <f>VLOOKUP(Eingabe!Q861,tblArt!$A$2:$B$321,2,FALSE)</f>
        <v>#N/A</v>
      </c>
      <c r="C845" s="4" t="e">
        <f>VLOOKUP(Eingabe!B861,tblGemeinde!A$2:D$2867,4,FALSE)</f>
        <v>#N/A</v>
      </c>
      <c r="D845" s="4" t="e">
        <f>VLOOKUP(Eingabe!R861,tblAnzahl!A$2:D$6,4,FALSE)</f>
        <v>#N/A</v>
      </c>
      <c r="E845" s="18" t="str">
        <f>IF(Eingabe!S861&lt;&gt;"",Eingabe!S861,"")</f>
        <v/>
      </c>
      <c r="F845" s="4" t="e">
        <f>VLOOKUP(Eingabe!T861,tblBemerkung!A$2:B$8,2,FALSE)</f>
        <v>#N/A</v>
      </c>
      <c r="G845" s="35">
        <f>+Eingabe!C861</f>
        <v>0</v>
      </c>
      <c r="H845" s="4">
        <f>+Eingabe!H861</f>
        <v>0</v>
      </c>
      <c r="I845" s="4">
        <f>+Eingabe!D861</f>
        <v>0</v>
      </c>
      <c r="J845" s="4">
        <f>IF((Eingabe!E861&lt;&gt;""),Eingabe!E861,Eingabe!D861)</f>
        <v>0</v>
      </c>
      <c r="K845" s="4">
        <f>+Eingabe!F861</f>
        <v>0</v>
      </c>
      <c r="L845" s="4">
        <f>IF((Eingabe!G861&lt;&gt;""),Eingabe!G861,Eingabe!F861)</f>
        <v>0</v>
      </c>
      <c r="M845" s="4">
        <f>+Eingabe!I861</f>
        <v>0</v>
      </c>
      <c r="N845" s="5" t="str">
        <f>IF(Eingabe!L861&lt;&gt; "",Eingabe!L861,"")</f>
        <v/>
      </c>
      <c r="O845" s="4" t="str">
        <f>IF(Eingabe!M861 &lt;&gt; "", VLOOKUP(Eingabe!M861,tblRFQZusatz!A$2:B$4,2,FALSE),"")</f>
        <v/>
      </c>
      <c r="P845" s="16">
        <f>+Eingabe!P861</f>
        <v>0</v>
      </c>
      <c r="Q845" s="4" t="e">
        <f>VLOOKUP(Eingabe!J861,tblBeobachter!$A$2:$B$4318,2,FALSE)</f>
        <v>#N/A</v>
      </c>
      <c r="R845" s="4" t="str">
        <f>IF(Eingabe!K861&lt;&gt; "",VLOOKUP(Eingabe!K861,tblBeobachter!$A$2:$B$4318,2,FALSE),"")</f>
        <v/>
      </c>
      <c r="S845" s="4" t="str">
        <f>IF(Eingabe!N861 &lt;&gt; "",VLOOKUP(Eingabe!N861,tlbLebensraumtyp!A$2:B$26,2,FALSE),"")</f>
        <v/>
      </c>
      <c r="T845" s="4" t="str">
        <f>IF(Eingabe!O861&lt;&gt;"",VLOOKUP(Eingabe!O861,tlbLebensraumtyp!A$2:B$26,2,FALSE)," ")</f>
        <v xml:space="preserve"> </v>
      </c>
    </row>
    <row r="846" spans="1:20" x14ac:dyDescent="0.25">
      <c r="A846" s="36">
        <f>+Eingabe!A862</f>
        <v>0</v>
      </c>
      <c r="B846" s="4" t="e">
        <f>VLOOKUP(Eingabe!Q862,tblArt!$A$2:$B$321,2,FALSE)</f>
        <v>#N/A</v>
      </c>
      <c r="C846" s="4" t="e">
        <f>VLOOKUP(Eingabe!B862,tblGemeinde!A$2:D$2867,4,FALSE)</f>
        <v>#N/A</v>
      </c>
      <c r="D846" s="4" t="e">
        <f>VLOOKUP(Eingabe!R862,tblAnzahl!A$2:D$6,4,FALSE)</f>
        <v>#N/A</v>
      </c>
      <c r="E846" s="18" t="str">
        <f>IF(Eingabe!S862&lt;&gt;"",Eingabe!S862,"")</f>
        <v/>
      </c>
      <c r="F846" s="4" t="e">
        <f>VLOOKUP(Eingabe!T862,tblBemerkung!A$2:B$8,2,FALSE)</f>
        <v>#N/A</v>
      </c>
      <c r="G846" s="35">
        <f>+Eingabe!C862</f>
        <v>0</v>
      </c>
      <c r="H846" s="4">
        <f>+Eingabe!H862</f>
        <v>0</v>
      </c>
      <c r="I846" s="4">
        <f>+Eingabe!D862</f>
        <v>0</v>
      </c>
      <c r="J846" s="4">
        <f>IF((Eingabe!E862&lt;&gt;""),Eingabe!E862,Eingabe!D862)</f>
        <v>0</v>
      </c>
      <c r="K846" s="4">
        <f>+Eingabe!F862</f>
        <v>0</v>
      </c>
      <c r="L846" s="4">
        <f>IF((Eingabe!G862&lt;&gt;""),Eingabe!G862,Eingabe!F862)</f>
        <v>0</v>
      </c>
      <c r="M846" s="4">
        <f>+Eingabe!I862</f>
        <v>0</v>
      </c>
      <c r="N846" s="5" t="str">
        <f>IF(Eingabe!L862&lt;&gt; "",Eingabe!L862,"")</f>
        <v/>
      </c>
      <c r="O846" s="4" t="str">
        <f>IF(Eingabe!M862 &lt;&gt; "", VLOOKUP(Eingabe!M862,tblRFQZusatz!A$2:B$4,2,FALSE),"")</f>
        <v/>
      </c>
      <c r="P846" s="16">
        <f>+Eingabe!P862</f>
        <v>0</v>
      </c>
      <c r="Q846" s="4" t="e">
        <f>VLOOKUP(Eingabe!J862,tblBeobachter!$A$2:$B$4318,2,FALSE)</f>
        <v>#N/A</v>
      </c>
      <c r="R846" s="4" t="str">
        <f>IF(Eingabe!K862&lt;&gt; "",VLOOKUP(Eingabe!K862,tblBeobachter!$A$2:$B$4318,2,FALSE),"")</f>
        <v/>
      </c>
      <c r="S846" s="4" t="str">
        <f>IF(Eingabe!N862 &lt;&gt; "",VLOOKUP(Eingabe!N862,tlbLebensraumtyp!A$2:B$26,2,FALSE),"")</f>
        <v/>
      </c>
      <c r="T846" s="4" t="str">
        <f>IF(Eingabe!O862&lt;&gt;"",VLOOKUP(Eingabe!O862,tlbLebensraumtyp!A$2:B$26,2,FALSE)," ")</f>
        <v xml:space="preserve"> </v>
      </c>
    </row>
    <row r="847" spans="1:20" x14ac:dyDescent="0.25">
      <c r="A847" s="36">
        <f>+Eingabe!A863</f>
        <v>0</v>
      </c>
      <c r="B847" s="4" t="e">
        <f>VLOOKUP(Eingabe!Q863,tblArt!$A$2:$B$321,2,FALSE)</f>
        <v>#N/A</v>
      </c>
      <c r="C847" s="4" t="e">
        <f>VLOOKUP(Eingabe!B863,tblGemeinde!A$2:D$2867,4,FALSE)</f>
        <v>#N/A</v>
      </c>
      <c r="D847" s="4" t="e">
        <f>VLOOKUP(Eingabe!R863,tblAnzahl!A$2:D$6,4,FALSE)</f>
        <v>#N/A</v>
      </c>
      <c r="E847" s="18" t="str">
        <f>IF(Eingabe!S863&lt;&gt;"",Eingabe!S863,"")</f>
        <v/>
      </c>
      <c r="F847" s="4" t="e">
        <f>VLOOKUP(Eingabe!T863,tblBemerkung!A$2:B$8,2,FALSE)</f>
        <v>#N/A</v>
      </c>
      <c r="G847" s="35">
        <f>+Eingabe!C863</f>
        <v>0</v>
      </c>
      <c r="H847" s="4">
        <f>+Eingabe!H863</f>
        <v>0</v>
      </c>
      <c r="I847" s="4">
        <f>+Eingabe!D863</f>
        <v>0</v>
      </c>
      <c r="J847" s="4">
        <f>IF((Eingabe!E863&lt;&gt;""),Eingabe!E863,Eingabe!D863)</f>
        <v>0</v>
      </c>
      <c r="K847" s="4">
        <f>+Eingabe!F863</f>
        <v>0</v>
      </c>
      <c r="L847" s="4">
        <f>IF((Eingabe!G863&lt;&gt;""),Eingabe!G863,Eingabe!F863)</f>
        <v>0</v>
      </c>
      <c r="M847" s="4">
        <f>+Eingabe!I863</f>
        <v>0</v>
      </c>
      <c r="N847" s="5" t="str">
        <f>IF(Eingabe!L863&lt;&gt; "",Eingabe!L863,"")</f>
        <v/>
      </c>
      <c r="O847" s="4" t="str">
        <f>IF(Eingabe!M863 &lt;&gt; "", VLOOKUP(Eingabe!M863,tblRFQZusatz!A$2:B$4,2,FALSE),"")</f>
        <v/>
      </c>
      <c r="P847" s="16">
        <f>+Eingabe!P863</f>
        <v>0</v>
      </c>
      <c r="Q847" s="4" t="e">
        <f>VLOOKUP(Eingabe!J863,tblBeobachter!$A$2:$B$4318,2,FALSE)</f>
        <v>#N/A</v>
      </c>
      <c r="R847" s="4" t="str">
        <f>IF(Eingabe!K863&lt;&gt; "",VLOOKUP(Eingabe!K863,tblBeobachter!$A$2:$B$4318,2,FALSE),"")</f>
        <v/>
      </c>
      <c r="S847" s="4" t="str">
        <f>IF(Eingabe!N863 &lt;&gt; "",VLOOKUP(Eingabe!N863,tlbLebensraumtyp!A$2:B$26,2,FALSE),"")</f>
        <v/>
      </c>
      <c r="T847" s="4" t="str">
        <f>IF(Eingabe!O863&lt;&gt;"",VLOOKUP(Eingabe!O863,tlbLebensraumtyp!A$2:B$26,2,FALSE)," ")</f>
        <v xml:space="preserve"> </v>
      </c>
    </row>
    <row r="848" spans="1:20" x14ac:dyDescent="0.25">
      <c r="A848" s="36">
        <f>+Eingabe!A864</f>
        <v>0</v>
      </c>
      <c r="B848" s="4" t="e">
        <f>VLOOKUP(Eingabe!Q864,tblArt!$A$2:$B$321,2,FALSE)</f>
        <v>#N/A</v>
      </c>
      <c r="C848" s="4" t="e">
        <f>VLOOKUP(Eingabe!B864,tblGemeinde!A$2:D$2867,4,FALSE)</f>
        <v>#N/A</v>
      </c>
      <c r="D848" s="4" t="e">
        <f>VLOOKUP(Eingabe!R864,tblAnzahl!A$2:D$6,4,FALSE)</f>
        <v>#N/A</v>
      </c>
      <c r="E848" s="18" t="str">
        <f>IF(Eingabe!S864&lt;&gt;"",Eingabe!S864,"")</f>
        <v/>
      </c>
      <c r="F848" s="4" t="e">
        <f>VLOOKUP(Eingabe!T864,tblBemerkung!A$2:B$8,2,FALSE)</f>
        <v>#N/A</v>
      </c>
      <c r="G848" s="35">
        <f>+Eingabe!C864</f>
        <v>0</v>
      </c>
      <c r="H848" s="4">
        <f>+Eingabe!H864</f>
        <v>0</v>
      </c>
      <c r="I848" s="4">
        <f>+Eingabe!D864</f>
        <v>0</v>
      </c>
      <c r="J848" s="4">
        <f>IF((Eingabe!E864&lt;&gt;""),Eingabe!E864,Eingabe!D864)</f>
        <v>0</v>
      </c>
      <c r="K848" s="4">
        <f>+Eingabe!F864</f>
        <v>0</v>
      </c>
      <c r="L848" s="4">
        <f>IF((Eingabe!G864&lt;&gt;""),Eingabe!G864,Eingabe!F864)</f>
        <v>0</v>
      </c>
      <c r="M848" s="4">
        <f>+Eingabe!I864</f>
        <v>0</v>
      </c>
      <c r="N848" s="5" t="str">
        <f>IF(Eingabe!L864&lt;&gt; "",Eingabe!L864,"")</f>
        <v/>
      </c>
      <c r="O848" s="4" t="str">
        <f>IF(Eingabe!M864 &lt;&gt; "", VLOOKUP(Eingabe!M864,tblRFQZusatz!A$2:B$4,2,FALSE),"")</f>
        <v/>
      </c>
      <c r="P848" s="16">
        <f>+Eingabe!P864</f>
        <v>0</v>
      </c>
      <c r="Q848" s="4" t="e">
        <f>VLOOKUP(Eingabe!J864,tblBeobachter!$A$2:$B$4318,2,FALSE)</f>
        <v>#N/A</v>
      </c>
      <c r="R848" s="4" t="str">
        <f>IF(Eingabe!K864&lt;&gt; "",VLOOKUP(Eingabe!K864,tblBeobachter!$A$2:$B$4318,2,FALSE),"")</f>
        <v/>
      </c>
      <c r="S848" s="4" t="str">
        <f>IF(Eingabe!N864 &lt;&gt; "",VLOOKUP(Eingabe!N864,tlbLebensraumtyp!A$2:B$26,2,FALSE),"")</f>
        <v/>
      </c>
      <c r="T848" s="4" t="str">
        <f>IF(Eingabe!O864&lt;&gt;"",VLOOKUP(Eingabe!O864,tlbLebensraumtyp!A$2:B$26,2,FALSE)," ")</f>
        <v xml:space="preserve"> </v>
      </c>
    </row>
    <row r="849" spans="1:20" x14ac:dyDescent="0.25">
      <c r="A849" s="36">
        <f>+Eingabe!A865</f>
        <v>0</v>
      </c>
      <c r="B849" s="4" t="e">
        <f>VLOOKUP(Eingabe!Q865,tblArt!$A$2:$B$321,2,FALSE)</f>
        <v>#N/A</v>
      </c>
      <c r="C849" s="4" t="e">
        <f>VLOOKUP(Eingabe!B865,tblGemeinde!A$2:D$2867,4,FALSE)</f>
        <v>#N/A</v>
      </c>
      <c r="D849" s="4" t="e">
        <f>VLOOKUP(Eingabe!R865,tblAnzahl!A$2:D$6,4,FALSE)</f>
        <v>#N/A</v>
      </c>
      <c r="E849" s="18" t="str">
        <f>IF(Eingabe!S865&lt;&gt;"",Eingabe!S865,"")</f>
        <v/>
      </c>
      <c r="F849" s="4" t="e">
        <f>VLOOKUP(Eingabe!T865,tblBemerkung!A$2:B$8,2,FALSE)</f>
        <v>#N/A</v>
      </c>
      <c r="G849" s="35">
        <f>+Eingabe!C865</f>
        <v>0</v>
      </c>
      <c r="H849" s="4">
        <f>+Eingabe!H865</f>
        <v>0</v>
      </c>
      <c r="I849" s="4">
        <f>+Eingabe!D865</f>
        <v>0</v>
      </c>
      <c r="J849" s="4">
        <f>IF((Eingabe!E865&lt;&gt;""),Eingabe!E865,Eingabe!D865)</f>
        <v>0</v>
      </c>
      <c r="K849" s="4">
        <f>+Eingabe!F865</f>
        <v>0</v>
      </c>
      <c r="L849" s="4">
        <f>IF((Eingabe!G865&lt;&gt;""),Eingabe!G865,Eingabe!F865)</f>
        <v>0</v>
      </c>
      <c r="M849" s="4">
        <f>+Eingabe!I865</f>
        <v>0</v>
      </c>
      <c r="N849" s="5" t="str">
        <f>IF(Eingabe!L865&lt;&gt; "",Eingabe!L865,"")</f>
        <v/>
      </c>
      <c r="O849" s="4" t="str">
        <f>IF(Eingabe!M865 &lt;&gt; "", VLOOKUP(Eingabe!M865,tblRFQZusatz!A$2:B$4,2,FALSE),"")</f>
        <v/>
      </c>
      <c r="P849" s="16">
        <f>+Eingabe!P865</f>
        <v>0</v>
      </c>
      <c r="Q849" s="4" t="e">
        <f>VLOOKUP(Eingabe!J865,tblBeobachter!$A$2:$B$4318,2,FALSE)</f>
        <v>#N/A</v>
      </c>
      <c r="R849" s="4" t="str">
        <f>IF(Eingabe!K865&lt;&gt; "",VLOOKUP(Eingabe!K865,tblBeobachter!$A$2:$B$4318,2,FALSE),"")</f>
        <v/>
      </c>
      <c r="S849" s="4" t="str">
        <f>IF(Eingabe!N865 &lt;&gt; "",VLOOKUP(Eingabe!N865,tlbLebensraumtyp!A$2:B$26,2,FALSE),"")</f>
        <v/>
      </c>
      <c r="T849" s="4" t="str">
        <f>IF(Eingabe!O865&lt;&gt;"",VLOOKUP(Eingabe!O865,tlbLebensraumtyp!A$2:B$26,2,FALSE)," ")</f>
        <v xml:space="preserve"> </v>
      </c>
    </row>
    <row r="850" spans="1:20" x14ac:dyDescent="0.25">
      <c r="A850" s="36">
        <f>+Eingabe!A866</f>
        <v>0</v>
      </c>
      <c r="B850" s="4" t="e">
        <f>VLOOKUP(Eingabe!Q866,tblArt!$A$2:$B$321,2,FALSE)</f>
        <v>#N/A</v>
      </c>
      <c r="C850" s="4" t="e">
        <f>VLOOKUP(Eingabe!B866,tblGemeinde!A$2:D$2867,4,FALSE)</f>
        <v>#N/A</v>
      </c>
      <c r="D850" s="4" t="e">
        <f>VLOOKUP(Eingabe!R866,tblAnzahl!A$2:D$6,4,FALSE)</f>
        <v>#N/A</v>
      </c>
      <c r="E850" s="18" t="str">
        <f>IF(Eingabe!S866&lt;&gt;"",Eingabe!S866,"")</f>
        <v/>
      </c>
      <c r="F850" s="4" t="e">
        <f>VLOOKUP(Eingabe!T866,tblBemerkung!A$2:B$8,2,FALSE)</f>
        <v>#N/A</v>
      </c>
      <c r="G850" s="35">
        <f>+Eingabe!C866</f>
        <v>0</v>
      </c>
      <c r="H850" s="4">
        <f>+Eingabe!H866</f>
        <v>0</v>
      </c>
      <c r="I850" s="4">
        <f>+Eingabe!D866</f>
        <v>0</v>
      </c>
      <c r="J850" s="4">
        <f>IF((Eingabe!E866&lt;&gt;""),Eingabe!E866,Eingabe!D866)</f>
        <v>0</v>
      </c>
      <c r="K850" s="4">
        <f>+Eingabe!F866</f>
        <v>0</v>
      </c>
      <c r="L850" s="4">
        <f>IF((Eingabe!G866&lt;&gt;""),Eingabe!G866,Eingabe!F866)</f>
        <v>0</v>
      </c>
      <c r="M850" s="4">
        <f>+Eingabe!I866</f>
        <v>0</v>
      </c>
      <c r="N850" s="5" t="str">
        <f>IF(Eingabe!L866&lt;&gt; "",Eingabe!L866,"")</f>
        <v/>
      </c>
      <c r="O850" s="4" t="str">
        <f>IF(Eingabe!M866 &lt;&gt; "", VLOOKUP(Eingabe!M866,tblRFQZusatz!A$2:B$4,2,FALSE),"")</f>
        <v/>
      </c>
      <c r="P850" s="16">
        <f>+Eingabe!P866</f>
        <v>0</v>
      </c>
      <c r="Q850" s="4" t="e">
        <f>VLOOKUP(Eingabe!J866,tblBeobachter!$A$2:$B$4318,2,FALSE)</f>
        <v>#N/A</v>
      </c>
      <c r="R850" s="4" t="str">
        <f>IF(Eingabe!K866&lt;&gt; "",VLOOKUP(Eingabe!K866,tblBeobachter!$A$2:$B$4318,2,FALSE),"")</f>
        <v/>
      </c>
      <c r="S850" s="4" t="str">
        <f>IF(Eingabe!N866 &lt;&gt; "",VLOOKUP(Eingabe!N866,tlbLebensraumtyp!A$2:B$26,2,FALSE),"")</f>
        <v/>
      </c>
      <c r="T850" s="4" t="str">
        <f>IF(Eingabe!O866&lt;&gt;"",VLOOKUP(Eingabe!O866,tlbLebensraumtyp!A$2:B$26,2,FALSE)," ")</f>
        <v xml:space="preserve"> </v>
      </c>
    </row>
    <row r="851" spans="1:20" x14ac:dyDescent="0.25">
      <c r="A851" s="36">
        <f>+Eingabe!A867</f>
        <v>0</v>
      </c>
      <c r="B851" s="4" t="e">
        <f>VLOOKUP(Eingabe!Q867,tblArt!$A$2:$B$321,2,FALSE)</f>
        <v>#N/A</v>
      </c>
      <c r="C851" s="4" t="e">
        <f>VLOOKUP(Eingabe!B867,tblGemeinde!A$2:D$2867,4,FALSE)</f>
        <v>#N/A</v>
      </c>
      <c r="D851" s="4" t="e">
        <f>VLOOKUP(Eingabe!R867,tblAnzahl!A$2:D$6,4,FALSE)</f>
        <v>#N/A</v>
      </c>
      <c r="E851" s="18" t="str">
        <f>IF(Eingabe!S867&lt;&gt;"",Eingabe!S867,"")</f>
        <v/>
      </c>
      <c r="F851" s="4" t="e">
        <f>VLOOKUP(Eingabe!T867,tblBemerkung!A$2:B$8,2,FALSE)</f>
        <v>#N/A</v>
      </c>
      <c r="G851" s="35">
        <f>+Eingabe!C867</f>
        <v>0</v>
      </c>
      <c r="H851" s="4">
        <f>+Eingabe!H867</f>
        <v>0</v>
      </c>
      <c r="I851" s="4">
        <f>+Eingabe!D867</f>
        <v>0</v>
      </c>
      <c r="J851" s="4">
        <f>IF((Eingabe!E867&lt;&gt;""),Eingabe!E867,Eingabe!D867)</f>
        <v>0</v>
      </c>
      <c r="K851" s="4">
        <f>+Eingabe!F867</f>
        <v>0</v>
      </c>
      <c r="L851" s="4">
        <f>IF((Eingabe!G867&lt;&gt;""),Eingabe!G867,Eingabe!F867)</f>
        <v>0</v>
      </c>
      <c r="M851" s="4">
        <f>+Eingabe!I867</f>
        <v>0</v>
      </c>
      <c r="N851" s="5" t="str">
        <f>IF(Eingabe!L867&lt;&gt; "",Eingabe!L867,"")</f>
        <v/>
      </c>
      <c r="O851" s="4" t="str">
        <f>IF(Eingabe!M867 &lt;&gt; "", VLOOKUP(Eingabe!M867,tblRFQZusatz!A$2:B$4,2,FALSE),"")</f>
        <v/>
      </c>
      <c r="P851" s="16">
        <f>+Eingabe!P867</f>
        <v>0</v>
      </c>
      <c r="Q851" s="4" t="e">
        <f>VLOOKUP(Eingabe!J867,tblBeobachter!$A$2:$B$4318,2,FALSE)</f>
        <v>#N/A</v>
      </c>
      <c r="R851" s="4" t="str">
        <f>IF(Eingabe!K867&lt;&gt; "",VLOOKUP(Eingabe!K867,tblBeobachter!$A$2:$B$4318,2,FALSE),"")</f>
        <v/>
      </c>
      <c r="S851" s="4" t="str">
        <f>IF(Eingabe!N867 &lt;&gt; "",VLOOKUP(Eingabe!N867,tlbLebensraumtyp!A$2:B$26,2,FALSE),"")</f>
        <v/>
      </c>
      <c r="T851" s="4" t="str">
        <f>IF(Eingabe!O867&lt;&gt;"",VLOOKUP(Eingabe!O867,tlbLebensraumtyp!A$2:B$26,2,FALSE)," ")</f>
        <v xml:space="preserve"> </v>
      </c>
    </row>
    <row r="852" spans="1:20" x14ac:dyDescent="0.25">
      <c r="A852" s="36">
        <f>+Eingabe!A868</f>
        <v>0</v>
      </c>
      <c r="B852" s="4" t="e">
        <f>VLOOKUP(Eingabe!Q868,tblArt!$A$2:$B$321,2,FALSE)</f>
        <v>#N/A</v>
      </c>
      <c r="C852" s="4" t="e">
        <f>VLOOKUP(Eingabe!B868,tblGemeinde!A$2:D$2867,4,FALSE)</f>
        <v>#N/A</v>
      </c>
      <c r="D852" s="4" t="e">
        <f>VLOOKUP(Eingabe!R868,tblAnzahl!A$2:D$6,4,FALSE)</f>
        <v>#N/A</v>
      </c>
      <c r="E852" s="18" t="str">
        <f>IF(Eingabe!S868&lt;&gt;"",Eingabe!S868,"")</f>
        <v/>
      </c>
      <c r="F852" s="4" t="e">
        <f>VLOOKUP(Eingabe!T868,tblBemerkung!A$2:B$8,2,FALSE)</f>
        <v>#N/A</v>
      </c>
      <c r="G852" s="35">
        <f>+Eingabe!C868</f>
        <v>0</v>
      </c>
      <c r="H852" s="4">
        <f>+Eingabe!H868</f>
        <v>0</v>
      </c>
      <c r="I852" s="4">
        <f>+Eingabe!D868</f>
        <v>0</v>
      </c>
      <c r="J852" s="4">
        <f>IF((Eingabe!E868&lt;&gt;""),Eingabe!E868,Eingabe!D868)</f>
        <v>0</v>
      </c>
      <c r="K852" s="4">
        <f>+Eingabe!F868</f>
        <v>0</v>
      </c>
      <c r="L852" s="4">
        <f>IF((Eingabe!G868&lt;&gt;""),Eingabe!G868,Eingabe!F868)</f>
        <v>0</v>
      </c>
      <c r="M852" s="4">
        <f>+Eingabe!I868</f>
        <v>0</v>
      </c>
      <c r="N852" s="5" t="str">
        <f>IF(Eingabe!L868&lt;&gt; "",Eingabe!L868,"")</f>
        <v/>
      </c>
      <c r="O852" s="4" t="str">
        <f>IF(Eingabe!M868 &lt;&gt; "", VLOOKUP(Eingabe!M868,tblRFQZusatz!A$2:B$4,2,FALSE),"")</f>
        <v/>
      </c>
      <c r="P852" s="16">
        <f>+Eingabe!P868</f>
        <v>0</v>
      </c>
      <c r="Q852" s="4" t="e">
        <f>VLOOKUP(Eingabe!J868,tblBeobachter!$A$2:$B$4318,2,FALSE)</f>
        <v>#N/A</v>
      </c>
      <c r="R852" s="4" t="str">
        <f>IF(Eingabe!K868&lt;&gt; "",VLOOKUP(Eingabe!K868,tblBeobachter!$A$2:$B$4318,2,FALSE),"")</f>
        <v/>
      </c>
      <c r="S852" s="4" t="str">
        <f>IF(Eingabe!N868 &lt;&gt; "",VLOOKUP(Eingabe!N868,tlbLebensraumtyp!A$2:B$26,2,FALSE),"")</f>
        <v/>
      </c>
      <c r="T852" s="4" t="str">
        <f>IF(Eingabe!O868&lt;&gt;"",VLOOKUP(Eingabe!O868,tlbLebensraumtyp!A$2:B$26,2,FALSE)," ")</f>
        <v xml:space="preserve"> </v>
      </c>
    </row>
    <row r="853" spans="1:20" x14ac:dyDescent="0.25">
      <c r="A853" s="36">
        <f>+Eingabe!A869</f>
        <v>0</v>
      </c>
      <c r="B853" s="4" t="e">
        <f>VLOOKUP(Eingabe!Q869,tblArt!$A$2:$B$321,2,FALSE)</f>
        <v>#N/A</v>
      </c>
      <c r="C853" s="4" t="e">
        <f>VLOOKUP(Eingabe!B869,tblGemeinde!A$2:D$2867,4,FALSE)</f>
        <v>#N/A</v>
      </c>
      <c r="D853" s="4" t="e">
        <f>VLOOKUP(Eingabe!R869,tblAnzahl!A$2:D$6,4,FALSE)</f>
        <v>#N/A</v>
      </c>
      <c r="E853" s="18" t="str">
        <f>IF(Eingabe!S869&lt;&gt;"",Eingabe!S869,"")</f>
        <v/>
      </c>
      <c r="F853" s="4" t="e">
        <f>VLOOKUP(Eingabe!T869,tblBemerkung!A$2:B$8,2,FALSE)</f>
        <v>#N/A</v>
      </c>
      <c r="G853" s="35">
        <f>+Eingabe!C869</f>
        <v>0</v>
      </c>
      <c r="H853" s="4">
        <f>+Eingabe!H869</f>
        <v>0</v>
      </c>
      <c r="I853" s="4">
        <f>+Eingabe!D869</f>
        <v>0</v>
      </c>
      <c r="J853" s="4">
        <f>IF((Eingabe!E869&lt;&gt;""),Eingabe!E869,Eingabe!D869)</f>
        <v>0</v>
      </c>
      <c r="K853" s="4">
        <f>+Eingabe!F869</f>
        <v>0</v>
      </c>
      <c r="L853" s="4">
        <f>IF((Eingabe!G869&lt;&gt;""),Eingabe!G869,Eingabe!F869)</f>
        <v>0</v>
      </c>
      <c r="M853" s="4">
        <f>+Eingabe!I869</f>
        <v>0</v>
      </c>
      <c r="N853" s="5" t="str">
        <f>IF(Eingabe!L869&lt;&gt; "",Eingabe!L869,"")</f>
        <v/>
      </c>
      <c r="O853" s="4" t="str">
        <f>IF(Eingabe!M869 &lt;&gt; "", VLOOKUP(Eingabe!M869,tblRFQZusatz!A$2:B$4,2,FALSE),"")</f>
        <v/>
      </c>
      <c r="P853" s="16">
        <f>+Eingabe!P869</f>
        <v>0</v>
      </c>
      <c r="Q853" s="4" t="e">
        <f>VLOOKUP(Eingabe!J869,tblBeobachter!$A$2:$B$4318,2,FALSE)</f>
        <v>#N/A</v>
      </c>
      <c r="R853" s="4" t="str">
        <f>IF(Eingabe!K869&lt;&gt; "",VLOOKUP(Eingabe!K869,tblBeobachter!$A$2:$B$4318,2,FALSE),"")</f>
        <v/>
      </c>
      <c r="S853" s="4" t="str">
        <f>IF(Eingabe!N869 &lt;&gt; "",VLOOKUP(Eingabe!N869,tlbLebensraumtyp!A$2:B$26,2,FALSE),"")</f>
        <v/>
      </c>
      <c r="T853" s="4" t="str">
        <f>IF(Eingabe!O869&lt;&gt;"",VLOOKUP(Eingabe!O869,tlbLebensraumtyp!A$2:B$26,2,FALSE)," ")</f>
        <v xml:space="preserve"> </v>
      </c>
    </row>
    <row r="854" spans="1:20" x14ac:dyDescent="0.25">
      <c r="A854" s="36">
        <f>+Eingabe!A870</f>
        <v>0</v>
      </c>
      <c r="B854" s="4" t="e">
        <f>VLOOKUP(Eingabe!Q870,tblArt!$A$2:$B$321,2,FALSE)</f>
        <v>#N/A</v>
      </c>
      <c r="C854" s="4" t="e">
        <f>VLOOKUP(Eingabe!B870,tblGemeinde!A$2:D$2867,4,FALSE)</f>
        <v>#N/A</v>
      </c>
      <c r="D854" s="4" t="e">
        <f>VLOOKUP(Eingabe!R870,tblAnzahl!A$2:D$6,4,FALSE)</f>
        <v>#N/A</v>
      </c>
      <c r="E854" s="18" t="str">
        <f>IF(Eingabe!S870&lt;&gt;"",Eingabe!S870,"")</f>
        <v/>
      </c>
      <c r="F854" s="4" t="e">
        <f>VLOOKUP(Eingabe!T870,tblBemerkung!A$2:B$8,2,FALSE)</f>
        <v>#N/A</v>
      </c>
      <c r="G854" s="35">
        <f>+Eingabe!C870</f>
        <v>0</v>
      </c>
      <c r="H854" s="4">
        <f>+Eingabe!H870</f>
        <v>0</v>
      </c>
      <c r="I854" s="4">
        <f>+Eingabe!D870</f>
        <v>0</v>
      </c>
      <c r="J854" s="4">
        <f>IF((Eingabe!E870&lt;&gt;""),Eingabe!E870,Eingabe!D870)</f>
        <v>0</v>
      </c>
      <c r="K854" s="4">
        <f>+Eingabe!F870</f>
        <v>0</v>
      </c>
      <c r="L854" s="4">
        <f>IF((Eingabe!G870&lt;&gt;""),Eingabe!G870,Eingabe!F870)</f>
        <v>0</v>
      </c>
      <c r="M854" s="4">
        <f>+Eingabe!I870</f>
        <v>0</v>
      </c>
      <c r="N854" s="5" t="str">
        <f>IF(Eingabe!L870&lt;&gt; "",Eingabe!L870,"")</f>
        <v/>
      </c>
      <c r="O854" s="4" t="str">
        <f>IF(Eingabe!M870 &lt;&gt; "", VLOOKUP(Eingabe!M870,tblRFQZusatz!A$2:B$4,2,FALSE),"")</f>
        <v/>
      </c>
      <c r="P854" s="16">
        <f>+Eingabe!P870</f>
        <v>0</v>
      </c>
      <c r="Q854" s="4" t="e">
        <f>VLOOKUP(Eingabe!J870,tblBeobachter!$A$2:$B$4318,2,FALSE)</f>
        <v>#N/A</v>
      </c>
      <c r="R854" s="4" t="str">
        <f>IF(Eingabe!K870&lt;&gt; "",VLOOKUP(Eingabe!K870,tblBeobachter!$A$2:$B$4318,2,FALSE),"")</f>
        <v/>
      </c>
      <c r="S854" s="4" t="str">
        <f>IF(Eingabe!N870 &lt;&gt; "",VLOOKUP(Eingabe!N870,tlbLebensraumtyp!A$2:B$26,2,FALSE),"")</f>
        <v/>
      </c>
      <c r="T854" s="4" t="str">
        <f>IF(Eingabe!O870&lt;&gt;"",VLOOKUP(Eingabe!O870,tlbLebensraumtyp!A$2:B$26,2,FALSE)," ")</f>
        <v xml:space="preserve"> </v>
      </c>
    </row>
    <row r="855" spans="1:20" x14ac:dyDescent="0.25">
      <c r="A855" s="36">
        <f>+Eingabe!A871</f>
        <v>0</v>
      </c>
      <c r="B855" s="4" t="e">
        <f>VLOOKUP(Eingabe!Q871,tblArt!$A$2:$B$321,2,FALSE)</f>
        <v>#N/A</v>
      </c>
      <c r="C855" s="4" t="e">
        <f>VLOOKUP(Eingabe!B871,tblGemeinde!A$2:D$2867,4,FALSE)</f>
        <v>#N/A</v>
      </c>
      <c r="D855" s="4" t="e">
        <f>VLOOKUP(Eingabe!R871,tblAnzahl!A$2:D$6,4,FALSE)</f>
        <v>#N/A</v>
      </c>
      <c r="E855" s="18" t="str">
        <f>IF(Eingabe!S871&lt;&gt;"",Eingabe!S871,"")</f>
        <v/>
      </c>
      <c r="F855" s="4" t="e">
        <f>VLOOKUP(Eingabe!T871,tblBemerkung!A$2:B$8,2,FALSE)</f>
        <v>#N/A</v>
      </c>
      <c r="G855" s="35">
        <f>+Eingabe!C871</f>
        <v>0</v>
      </c>
      <c r="H855" s="4">
        <f>+Eingabe!H871</f>
        <v>0</v>
      </c>
      <c r="I855" s="4">
        <f>+Eingabe!D871</f>
        <v>0</v>
      </c>
      <c r="J855" s="4">
        <f>IF((Eingabe!E871&lt;&gt;""),Eingabe!E871,Eingabe!D871)</f>
        <v>0</v>
      </c>
      <c r="K855" s="4">
        <f>+Eingabe!F871</f>
        <v>0</v>
      </c>
      <c r="L855" s="4">
        <f>IF((Eingabe!G871&lt;&gt;""),Eingabe!G871,Eingabe!F871)</f>
        <v>0</v>
      </c>
      <c r="M855" s="4">
        <f>+Eingabe!I871</f>
        <v>0</v>
      </c>
      <c r="N855" s="5" t="str">
        <f>IF(Eingabe!L871&lt;&gt; "",Eingabe!L871,"")</f>
        <v/>
      </c>
      <c r="O855" s="4" t="str">
        <f>IF(Eingabe!M871 &lt;&gt; "", VLOOKUP(Eingabe!M871,tblRFQZusatz!A$2:B$4,2,FALSE),"")</f>
        <v/>
      </c>
      <c r="P855" s="16">
        <f>+Eingabe!P871</f>
        <v>0</v>
      </c>
      <c r="Q855" s="4" t="e">
        <f>VLOOKUP(Eingabe!J871,tblBeobachter!$A$2:$B$4318,2,FALSE)</f>
        <v>#N/A</v>
      </c>
      <c r="R855" s="4" t="str">
        <f>IF(Eingabe!K871&lt;&gt; "",VLOOKUP(Eingabe!K871,tblBeobachter!$A$2:$B$4318,2,FALSE),"")</f>
        <v/>
      </c>
      <c r="S855" s="4" t="str">
        <f>IF(Eingabe!N871 &lt;&gt; "",VLOOKUP(Eingabe!N871,tlbLebensraumtyp!A$2:B$26,2,FALSE),"")</f>
        <v/>
      </c>
      <c r="T855" s="4" t="str">
        <f>IF(Eingabe!O871&lt;&gt;"",VLOOKUP(Eingabe!O871,tlbLebensraumtyp!A$2:B$26,2,FALSE)," ")</f>
        <v xml:space="preserve"> </v>
      </c>
    </row>
    <row r="856" spans="1:20" x14ac:dyDescent="0.25">
      <c r="A856" s="36">
        <f>+Eingabe!A872</f>
        <v>0</v>
      </c>
      <c r="B856" s="4" t="e">
        <f>VLOOKUP(Eingabe!Q872,tblArt!$A$2:$B$321,2,FALSE)</f>
        <v>#N/A</v>
      </c>
      <c r="C856" s="4" t="e">
        <f>VLOOKUP(Eingabe!B872,tblGemeinde!A$2:D$2867,4,FALSE)</f>
        <v>#N/A</v>
      </c>
      <c r="D856" s="4" t="e">
        <f>VLOOKUP(Eingabe!R872,tblAnzahl!A$2:D$6,4,FALSE)</f>
        <v>#N/A</v>
      </c>
      <c r="E856" s="18" t="str">
        <f>IF(Eingabe!S872&lt;&gt;"",Eingabe!S872,"")</f>
        <v/>
      </c>
      <c r="F856" s="4" t="e">
        <f>VLOOKUP(Eingabe!T872,tblBemerkung!A$2:B$8,2,FALSE)</f>
        <v>#N/A</v>
      </c>
      <c r="G856" s="35">
        <f>+Eingabe!C872</f>
        <v>0</v>
      </c>
      <c r="H856" s="4">
        <f>+Eingabe!H872</f>
        <v>0</v>
      </c>
      <c r="I856" s="4">
        <f>+Eingabe!D872</f>
        <v>0</v>
      </c>
      <c r="J856" s="4">
        <f>IF((Eingabe!E872&lt;&gt;""),Eingabe!E872,Eingabe!D872)</f>
        <v>0</v>
      </c>
      <c r="K856" s="4">
        <f>+Eingabe!F872</f>
        <v>0</v>
      </c>
      <c r="L856" s="4">
        <f>IF((Eingabe!G872&lt;&gt;""),Eingabe!G872,Eingabe!F872)</f>
        <v>0</v>
      </c>
      <c r="M856" s="4">
        <f>+Eingabe!I872</f>
        <v>0</v>
      </c>
      <c r="N856" s="5" t="str">
        <f>IF(Eingabe!L872&lt;&gt; "",Eingabe!L872,"")</f>
        <v/>
      </c>
      <c r="O856" s="4" t="str">
        <f>IF(Eingabe!M872 &lt;&gt; "", VLOOKUP(Eingabe!M872,tblRFQZusatz!A$2:B$4,2,FALSE),"")</f>
        <v/>
      </c>
      <c r="P856" s="16">
        <f>+Eingabe!P872</f>
        <v>0</v>
      </c>
      <c r="Q856" s="4" t="e">
        <f>VLOOKUP(Eingabe!J872,tblBeobachter!$A$2:$B$4318,2,FALSE)</f>
        <v>#N/A</v>
      </c>
      <c r="R856" s="4" t="str">
        <f>IF(Eingabe!K872&lt;&gt; "",VLOOKUP(Eingabe!K872,tblBeobachter!$A$2:$B$4318,2,FALSE),"")</f>
        <v/>
      </c>
      <c r="S856" s="4" t="str">
        <f>IF(Eingabe!N872 &lt;&gt; "",VLOOKUP(Eingabe!N872,tlbLebensraumtyp!A$2:B$26,2,FALSE),"")</f>
        <v/>
      </c>
      <c r="T856" s="4" t="str">
        <f>IF(Eingabe!O872&lt;&gt;"",VLOOKUP(Eingabe!O872,tlbLebensraumtyp!A$2:B$26,2,FALSE)," ")</f>
        <v xml:space="preserve"> </v>
      </c>
    </row>
    <row r="857" spans="1:20" x14ac:dyDescent="0.25">
      <c r="A857" s="36">
        <f>+Eingabe!A873</f>
        <v>0</v>
      </c>
      <c r="B857" s="4" t="e">
        <f>VLOOKUP(Eingabe!Q873,tblArt!$A$2:$B$321,2,FALSE)</f>
        <v>#N/A</v>
      </c>
      <c r="C857" s="4" t="e">
        <f>VLOOKUP(Eingabe!B873,tblGemeinde!A$2:D$2867,4,FALSE)</f>
        <v>#N/A</v>
      </c>
      <c r="D857" s="4" t="e">
        <f>VLOOKUP(Eingabe!R873,tblAnzahl!A$2:D$6,4,FALSE)</f>
        <v>#N/A</v>
      </c>
      <c r="E857" s="18" t="str">
        <f>IF(Eingabe!S873&lt;&gt;"",Eingabe!S873,"")</f>
        <v/>
      </c>
      <c r="F857" s="4" t="e">
        <f>VLOOKUP(Eingabe!T873,tblBemerkung!A$2:B$8,2,FALSE)</f>
        <v>#N/A</v>
      </c>
      <c r="G857" s="35">
        <f>+Eingabe!C873</f>
        <v>0</v>
      </c>
      <c r="H857" s="4">
        <f>+Eingabe!H873</f>
        <v>0</v>
      </c>
      <c r="I857" s="4">
        <f>+Eingabe!D873</f>
        <v>0</v>
      </c>
      <c r="J857" s="4">
        <f>IF((Eingabe!E873&lt;&gt;""),Eingabe!E873,Eingabe!D873)</f>
        <v>0</v>
      </c>
      <c r="K857" s="4">
        <f>+Eingabe!F873</f>
        <v>0</v>
      </c>
      <c r="L857" s="4">
        <f>IF((Eingabe!G873&lt;&gt;""),Eingabe!G873,Eingabe!F873)</f>
        <v>0</v>
      </c>
      <c r="M857" s="4">
        <f>+Eingabe!I873</f>
        <v>0</v>
      </c>
      <c r="N857" s="5" t="str">
        <f>IF(Eingabe!L873&lt;&gt; "",Eingabe!L873,"")</f>
        <v/>
      </c>
      <c r="O857" s="4" t="str">
        <f>IF(Eingabe!M873 &lt;&gt; "", VLOOKUP(Eingabe!M873,tblRFQZusatz!A$2:B$4,2,FALSE),"")</f>
        <v/>
      </c>
      <c r="P857" s="16">
        <f>+Eingabe!P873</f>
        <v>0</v>
      </c>
      <c r="Q857" s="4" t="e">
        <f>VLOOKUP(Eingabe!J873,tblBeobachter!$A$2:$B$4318,2,FALSE)</f>
        <v>#N/A</v>
      </c>
      <c r="R857" s="4" t="str">
        <f>IF(Eingabe!K873&lt;&gt; "",VLOOKUP(Eingabe!K873,tblBeobachter!$A$2:$B$4318,2,FALSE),"")</f>
        <v/>
      </c>
      <c r="S857" s="4" t="str">
        <f>IF(Eingabe!N873 &lt;&gt; "",VLOOKUP(Eingabe!N873,tlbLebensraumtyp!A$2:B$26,2,FALSE),"")</f>
        <v/>
      </c>
      <c r="T857" s="4" t="str">
        <f>IF(Eingabe!O873&lt;&gt;"",VLOOKUP(Eingabe!O873,tlbLebensraumtyp!A$2:B$26,2,FALSE)," ")</f>
        <v xml:space="preserve"> </v>
      </c>
    </row>
    <row r="858" spans="1:20" x14ac:dyDescent="0.25">
      <c r="A858" s="36">
        <f>+Eingabe!A874</f>
        <v>0</v>
      </c>
      <c r="B858" s="4" t="e">
        <f>VLOOKUP(Eingabe!Q874,tblArt!$A$2:$B$321,2,FALSE)</f>
        <v>#N/A</v>
      </c>
      <c r="C858" s="4" t="e">
        <f>VLOOKUP(Eingabe!B874,tblGemeinde!A$2:D$2867,4,FALSE)</f>
        <v>#N/A</v>
      </c>
      <c r="D858" s="4" t="e">
        <f>VLOOKUP(Eingabe!R874,tblAnzahl!A$2:D$6,4,FALSE)</f>
        <v>#N/A</v>
      </c>
      <c r="E858" s="18" t="str">
        <f>IF(Eingabe!S874&lt;&gt;"",Eingabe!S874,"")</f>
        <v/>
      </c>
      <c r="F858" s="4" t="e">
        <f>VLOOKUP(Eingabe!T874,tblBemerkung!A$2:B$8,2,FALSE)</f>
        <v>#N/A</v>
      </c>
      <c r="G858" s="35">
        <f>+Eingabe!C874</f>
        <v>0</v>
      </c>
      <c r="H858" s="4">
        <f>+Eingabe!H874</f>
        <v>0</v>
      </c>
      <c r="I858" s="4">
        <f>+Eingabe!D874</f>
        <v>0</v>
      </c>
      <c r="J858" s="4">
        <f>IF((Eingabe!E874&lt;&gt;""),Eingabe!E874,Eingabe!D874)</f>
        <v>0</v>
      </c>
      <c r="K858" s="4">
        <f>+Eingabe!F874</f>
        <v>0</v>
      </c>
      <c r="L858" s="4">
        <f>IF((Eingabe!G874&lt;&gt;""),Eingabe!G874,Eingabe!F874)</f>
        <v>0</v>
      </c>
      <c r="M858" s="4">
        <f>+Eingabe!I874</f>
        <v>0</v>
      </c>
      <c r="N858" s="5" t="str">
        <f>IF(Eingabe!L874&lt;&gt; "",Eingabe!L874,"")</f>
        <v/>
      </c>
      <c r="O858" s="4" t="str">
        <f>IF(Eingabe!M874 &lt;&gt; "", VLOOKUP(Eingabe!M874,tblRFQZusatz!A$2:B$4,2,FALSE),"")</f>
        <v/>
      </c>
      <c r="P858" s="16">
        <f>+Eingabe!P874</f>
        <v>0</v>
      </c>
      <c r="Q858" s="4" t="e">
        <f>VLOOKUP(Eingabe!J874,tblBeobachter!$A$2:$B$4318,2,FALSE)</f>
        <v>#N/A</v>
      </c>
      <c r="R858" s="4" t="str">
        <f>IF(Eingabe!K874&lt;&gt; "",VLOOKUP(Eingabe!K874,tblBeobachter!$A$2:$B$4318,2,FALSE),"")</f>
        <v/>
      </c>
      <c r="S858" s="4" t="str">
        <f>IF(Eingabe!N874 &lt;&gt; "",VLOOKUP(Eingabe!N874,tlbLebensraumtyp!A$2:B$26,2,FALSE),"")</f>
        <v/>
      </c>
      <c r="T858" s="4" t="str">
        <f>IF(Eingabe!O874&lt;&gt;"",VLOOKUP(Eingabe!O874,tlbLebensraumtyp!A$2:B$26,2,FALSE)," ")</f>
        <v xml:space="preserve"> </v>
      </c>
    </row>
    <row r="859" spans="1:20" x14ac:dyDescent="0.25">
      <c r="A859" s="36">
        <f>+Eingabe!A875</f>
        <v>0</v>
      </c>
      <c r="B859" s="4" t="e">
        <f>VLOOKUP(Eingabe!Q875,tblArt!$A$2:$B$321,2,FALSE)</f>
        <v>#N/A</v>
      </c>
      <c r="C859" s="4" t="e">
        <f>VLOOKUP(Eingabe!B875,tblGemeinde!A$2:D$2867,4,FALSE)</f>
        <v>#N/A</v>
      </c>
      <c r="D859" s="4" t="e">
        <f>VLOOKUP(Eingabe!R875,tblAnzahl!A$2:D$6,4,FALSE)</f>
        <v>#N/A</v>
      </c>
      <c r="E859" s="18" t="str">
        <f>IF(Eingabe!S875&lt;&gt;"",Eingabe!S875,"")</f>
        <v/>
      </c>
      <c r="F859" s="4" t="e">
        <f>VLOOKUP(Eingabe!T875,tblBemerkung!A$2:B$8,2,FALSE)</f>
        <v>#N/A</v>
      </c>
      <c r="G859" s="35">
        <f>+Eingabe!C875</f>
        <v>0</v>
      </c>
      <c r="H859" s="4">
        <f>+Eingabe!H875</f>
        <v>0</v>
      </c>
      <c r="I859" s="4">
        <f>+Eingabe!D875</f>
        <v>0</v>
      </c>
      <c r="J859" s="4">
        <f>IF((Eingabe!E875&lt;&gt;""),Eingabe!E875,Eingabe!D875)</f>
        <v>0</v>
      </c>
      <c r="K859" s="4">
        <f>+Eingabe!F875</f>
        <v>0</v>
      </c>
      <c r="L859" s="4">
        <f>IF((Eingabe!G875&lt;&gt;""),Eingabe!G875,Eingabe!F875)</f>
        <v>0</v>
      </c>
      <c r="M859" s="4">
        <f>+Eingabe!I875</f>
        <v>0</v>
      </c>
      <c r="N859" s="5" t="str">
        <f>IF(Eingabe!L875&lt;&gt; "",Eingabe!L875,"")</f>
        <v/>
      </c>
      <c r="O859" s="4" t="str">
        <f>IF(Eingabe!M875 &lt;&gt; "", VLOOKUP(Eingabe!M875,tblRFQZusatz!A$2:B$4,2,FALSE),"")</f>
        <v/>
      </c>
      <c r="P859" s="16">
        <f>+Eingabe!P875</f>
        <v>0</v>
      </c>
      <c r="Q859" s="4" t="e">
        <f>VLOOKUP(Eingabe!J875,tblBeobachter!$A$2:$B$4318,2,FALSE)</f>
        <v>#N/A</v>
      </c>
      <c r="R859" s="4" t="str">
        <f>IF(Eingabe!K875&lt;&gt; "",VLOOKUP(Eingabe!K875,tblBeobachter!$A$2:$B$4318,2,FALSE),"")</f>
        <v/>
      </c>
      <c r="S859" s="4" t="str">
        <f>IF(Eingabe!N875 &lt;&gt; "",VLOOKUP(Eingabe!N875,tlbLebensraumtyp!A$2:B$26,2,FALSE),"")</f>
        <v/>
      </c>
      <c r="T859" s="4" t="str">
        <f>IF(Eingabe!O875&lt;&gt;"",VLOOKUP(Eingabe!O875,tlbLebensraumtyp!A$2:B$26,2,FALSE)," ")</f>
        <v xml:space="preserve"> </v>
      </c>
    </row>
    <row r="860" spans="1:20" x14ac:dyDescent="0.25">
      <c r="A860" s="36">
        <f>+Eingabe!A876</f>
        <v>0</v>
      </c>
      <c r="B860" s="4" t="e">
        <f>VLOOKUP(Eingabe!Q876,tblArt!$A$2:$B$321,2,FALSE)</f>
        <v>#N/A</v>
      </c>
      <c r="C860" s="4" t="e">
        <f>VLOOKUP(Eingabe!B876,tblGemeinde!A$2:D$2867,4,FALSE)</f>
        <v>#N/A</v>
      </c>
      <c r="D860" s="4" t="e">
        <f>VLOOKUP(Eingabe!R876,tblAnzahl!A$2:D$6,4,FALSE)</f>
        <v>#N/A</v>
      </c>
      <c r="E860" s="18" t="str">
        <f>IF(Eingabe!S876&lt;&gt;"",Eingabe!S876,"")</f>
        <v/>
      </c>
      <c r="F860" s="4" t="e">
        <f>VLOOKUP(Eingabe!T876,tblBemerkung!A$2:B$8,2,FALSE)</f>
        <v>#N/A</v>
      </c>
      <c r="G860" s="35">
        <f>+Eingabe!C876</f>
        <v>0</v>
      </c>
      <c r="H860" s="4">
        <f>+Eingabe!H876</f>
        <v>0</v>
      </c>
      <c r="I860" s="4">
        <f>+Eingabe!D876</f>
        <v>0</v>
      </c>
      <c r="J860" s="4">
        <f>IF((Eingabe!E876&lt;&gt;""),Eingabe!E876,Eingabe!D876)</f>
        <v>0</v>
      </c>
      <c r="K860" s="4">
        <f>+Eingabe!F876</f>
        <v>0</v>
      </c>
      <c r="L860" s="4">
        <f>IF((Eingabe!G876&lt;&gt;""),Eingabe!G876,Eingabe!F876)</f>
        <v>0</v>
      </c>
      <c r="M860" s="4">
        <f>+Eingabe!I876</f>
        <v>0</v>
      </c>
      <c r="N860" s="5" t="str">
        <f>IF(Eingabe!L876&lt;&gt; "",Eingabe!L876,"")</f>
        <v/>
      </c>
      <c r="O860" s="4" t="str">
        <f>IF(Eingabe!M876 &lt;&gt; "", VLOOKUP(Eingabe!M876,tblRFQZusatz!A$2:B$4,2,FALSE),"")</f>
        <v/>
      </c>
      <c r="P860" s="16">
        <f>+Eingabe!P876</f>
        <v>0</v>
      </c>
      <c r="Q860" s="4" t="e">
        <f>VLOOKUP(Eingabe!J876,tblBeobachter!$A$2:$B$4318,2,FALSE)</f>
        <v>#N/A</v>
      </c>
      <c r="R860" s="4" t="str">
        <f>IF(Eingabe!K876&lt;&gt; "",VLOOKUP(Eingabe!K876,tblBeobachter!$A$2:$B$4318,2,FALSE),"")</f>
        <v/>
      </c>
      <c r="S860" s="4" t="str">
        <f>IF(Eingabe!N876 &lt;&gt; "",VLOOKUP(Eingabe!N876,tlbLebensraumtyp!A$2:B$26,2,FALSE),"")</f>
        <v/>
      </c>
      <c r="T860" s="4" t="str">
        <f>IF(Eingabe!O876&lt;&gt;"",VLOOKUP(Eingabe!O876,tlbLebensraumtyp!A$2:B$26,2,FALSE)," ")</f>
        <v xml:space="preserve"> </v>
      </c>
    </row>
    <row r="861" spans="1:20" x14ac:dyDescent="0.25">
      <c r="A861" s="36">
        <f>+Eingabe!A877</f>
        <v>0</v>
      </c>
      <c r="B861" s="4" t="e">
        <f>VLOOKUP(Eingabe!Q877,tblArt!$A$2:$B$321,2,FALSE)</f>
        <v>#N/A</v>
      </c>
      <c r="C861" s="4" t="e">
        <f>VLOOKUP(Eingabe!B877,tblGemeinde!A$2:D$2867,4,FALSE)</f>
        <v>#N/A</v>
      </c>
      <c r="D861" s="4" t="e">
        <f>VLOOKUP(Eingabe!R877,tblAnzahl!A$2:D$6,4,FALSE)</f>
        <v>#N/A</v>
      </c>
      <c r="E861" s="18" t="str">
        <f>IF(Eingabe!S877&lt;&gt;"",Eingabe!S877,"")</f>
        <v/>
      </c>
      <c r="F861" s="4" t="e">
        <f>VLOOKUP(Eingabe!T877,tblBemerkung!A$2:B$8,2,FALSE)</f>
        <v>#N/A</v>
      </c>
      <c r="G861" s="35">
        <f>+Eingabe!C877</f>
        <v>0</v>
      </c>
      <c r="H861" s="4">
        <f>+Eingabe!H877</f>
        <v>0</v>
      </c>
      <c r="I861" s="4">
        <f>+Eingabe!D877</f>
        <v>0</v>
      </c>
      <c r="J861" s="4">
        <f>IF((Eingabe!E877&lt;&gt;""),Eingabe!E877,Eingabe!D877)</f>
        <v>0</v>
      </c>
      <c r="K861" s="4">
        <f>+Eingabe!F877</f>
        <v>0</v>
      </c>
      <c r="L861" s="4">
        <f>IF((Eingabe!G877&lt;&gt;""),Eingabe!G877,Eingabe!F877)</f>
        <v>0</v>
      </c>
      <c r="M861" s="4">
        <f>+Eingabe!I877</f>
        <v>0</v>
      </c>
      <c r="N861" s="5" t="str">
        <f>IF(Eingabe!L877&lt;&gt; "",Eingabe!L877,"")</f>
        <v/>
      </c>
      <c r="O861" s="4" t="str">
        <f>IF(Eingabe!M877 &lt;&gt; "", VLOOKUP(Eingabe!M877,tblRFQZusatz!A$2:B$4,2,FALSE),"")</f>
        <v/>
      </c>
      <c r="P861" s="16">
        <f>+Eingabe!P877</f>
        <v>0</v>
      </c>
      <c r="Q861" s="4" t="e">
        <f>VLOOKUP(Eingabe!J877,tblBeobachter!$A$2:$B$4318,2,FALSE)</f>
        <v>#N/A</v>
      </c>
      <c r="R861" s="4" t="str">
        <f>IF(Eingabe!K877&lt;&gt; "",VLOOKUP(Eingabe!K877,tblBeobachter!$A$2:$B$4318,2,FALSE),"")</f>
        <v/>
      </c>
      <c r="S861" s="4" t="str">
        <f>IF(Eingabe!N877 &lt;&gt; "",VLOOKUP(Eingabe!N877,tlbLebensraumtyp!A$2:B$26,2,FALSE),"")</f>
        <v/>
      </c>
      <c r="T861" s="4" t="str">
        <f>IF(Eingabe!O877&lt;&gt;"",VLOOKUP(Eingabe!O877,tlbLebensraumtyp!A$2:B$26,2,FALSE)," ")</f>
        <v xml:space="preserve"> </v>
      </c>
    </row>
    <row r="862" spans="1:20" x14ac:dyDescent="0.25">
      <c r="A862" s="36">
        <f>+Eingabe!A878</f>
        <v>0</v>
      </c>
      <c r="B862" s="4" t="e">
        <f>VLOOKUP(Eingabe!Q878,tblArt!$A$2:$B$321,2,FALSE)</f>
        <v>#N/A</v>
      </c>
      <c r="C862" s="4" t="e">
        <f>VLOOKUP(Eingabe!B878,tblGemeinde!A$2:D$2867,4,FALSE)</f>
        <v>#N/A</v>
      </c>
      <c r="D862" s="4" t="e">
        <f>VLOOKUP(Eingabe!R878,tblAnzahl!A$2:D$6,4,FALSE)</f>
        <v>#N/A</v>
      </c>
      <c r="E862" s="18" t="str">
        <f>IF(Eingabe!S878&lt;&gt;"",Eingabe!S878,"")</f>
        <v/>
      </c>
      <c r="F862" s="4" t="e">
        <f>VLOOKUP(Eingabe!T878,tblBemerkung!A$2:B$8,2,FALSE)</f>
        <v>#N/A</v>
      </c>
      <c r="G862" s="35">
        <f>+Eingabe!C878</f>
        <v>0</v>
      </c>
      <c r="H862" s="4">
        <f>+Eingabe!H878</f>
        <v>0</v>
      </c>
      <c r="I862" s="4">
        <f>+Eingabe!D878</f>
        <v>0</v>
      </c>
      <c r="J862" s="4">
        <f>IF((Eingabe!E878&lt;&gt;""),Eingabe!E878,Eingabe!D878)</f>
        <v>0</v>
      </c>
      <c r="K862" s="4">
        <f>+Eingabe!F878</f>
        <v>0</v>
      </c>
      <c r="L862" s="4">
        <f>IF((Eingabe!G878&lt;&gt;""),Eingabe!G878,Eingabe!F878)</f>
        <v>0</v>
      </c>
      <c r="M862" s="4">
        <f>+Eingabe!I878</f>
        <v>0</v>
      </c>
      <c r="N862" s="5" t="str">
        <f>IF(Eingabe!L878&lt;&gt; "",Eingabe!L878,"")</f>
        <v/>
      </c>
      <c r="O862" s="4" t="str">
        <f>IF(Eingabe!M878 &lt;&gt; "", VLOOKUP(Eingabe!M878,tblRFQZusatz!A$2:B$4,2,FALSE),"")</f>
        <v/>
      </c>
      <c r="P862" s="16">
        <f>+Eingabe!P878</f>
        <v>0</v>
      </c>
      <c r="Q862" s="4" t="e">
        <f>VLOOKUP(Eingabe!J878,tblBeobachter!$A$2:$B$4318,2,FALSE)</f>
        <v>#N/A</v>
      </c>
      <c r="R862" s="4" t="str">
        <f>IF(Eingabe!K878&lt;&gt; "",VLOOKUP(Eingabe!K878,tblBeobachter!$A$2:$B$4318,2,FALSE),"")</f>
        <v/>
      </c>
      <c r="S862" s="4" t="str">
        <f>IF(Eingabe!N878 &lt;&gt; "",VLOOKUP(Eingabe!N878,tlbLebensraumtyp!A$2:B$26,2,FALSE),"")</f>
        <v/>
      </c>
      <c r="T862" s="4" t="str">
        <f>IF(Eingabe!O878&lt;&gt;"",VLOOKUP(Eingabe!O878,tlbLebensraumtyp!A$2:B$26,2,FALSE)," ")</f>
        <v xml:space="preserve"> </v>
      </c>
    </row>
    <row r="863" spans="1:20" x14ac:dyDescent="0.25">
      <c r="A863" s="36">
        <f>+Eingabe!A879</f>
        <v>0</v>
      </c>
      <c r="B863" s="4" t="e">
        <f>VLOOKUP(Eingabe!Q879,tblArt!$A$2:$B$321,2,FALSE)</f>
        <v>#N/A</v>
      </c>
      <c r="C863" s="4" t="e">
        <f>VLOOKUP(Eingabe!B879,tblGemeinde!A$2:D$2867,4,FALSE)</f>
        <v>#N/A</v>
      </c>
      <c r="D863" s="4" t="e">
        <f>VLOOKUP(Eingabe!R879,tblAnzahl!A$2:D$6,4,FALSE)</f>
        <v>#N/A</v>
      </c>
      <c r="E863" s="18" t="str">
        <f>IF(Eingabe!S879&lt;&gt;"",Eingabe!S879,"")</f>
        <v/>
      </c>
      <c r="F863" s="4" t="e">
        <f>VLOOKUP(Eingabe!T879,tblBemerkung!A$2:B$8,2,FALSE)</f>
        <v>#N/A</v>
      </c>
      <c r="G863" s="35">
        <f>+Eingabe!C879</f>
        <v>0</v>
      </c>
      <c r="H863" s="4">
        <f>+Eingabe!H879</f>
        <v>0</v>
      </c>
      <c r="I863" s="4">
        <f>+Eingabe!D879</f>
        <v>0</v>
      </c>
      <c r="J863" s="4">
        <f>IF((Eingabe!E879&lt;&gt;""),Eingabe!E879,Eingabe!D879)</f>
        <v>0</v>
      </c>
      <c r="K863" s="4">
        <f>+Eingabe!F879</f>
        <v>0</v>
      </c>
      <c r="L863" s="4">
        <f>IF((Eingabe!G879&lt;&gt;""),Eingabe!G879,Eingabe!F879)</f>
        <v>0</v>
      </c>
      <c r="M863" s="4">
        <f>+Eingabe!I879</f>
        <v>0</v>
      </c>
      <c r="N863" s="5" t="str">
        <f>IF(Eingabe!L879&lt;&gt; "",Eingabe!L879,"")</f>
        <v/>
      </c>
      <c r="O863" s="4" t="str">
        <f>IF(Eingabe!M879 &lt;&gt; "", VLOOKUP(Eingabe!M879,tblRFQZusatz!A$2:B$4,2,FALSE),"")</f>
        <v/>
      </c>
      <c r="P863" s="16">
        <f>+Eingabe!P879</f>
        <v>0</v>
      </c>
      <c r="Q863" s="4" t="e">
        <f>VLOOKUP(Eingabe!J879,tblBeobachter!$A$2:$B$4318,2,FALSE)</f>
        <v>#N/A</v>
      </c>
      <c r="R863" s="4" t="str">
        <f>IF(Eingabe!K879&lt;&gt; "",VLOOKUP(Eingabe!K879,tblBeobachter!$A$2:$B$4318,2,FALSE),"")</f>
        <v/>
      </c>
      <c r="S863" s="4" t="str">
        <f>IF(Eingabe!N879 &lt;&gt; "",VLOOKUP(Eingabe!N879,tlbLebensraumtyp!A$2:B$26,2,FALSE),"")</f>
        <v/>
      </c>
      <c r="T863" s="4" t="str">
        <f>IF(Eingabe!O879&lt;&gt;"",VLOOKUP(Eingabe!O879,tlbLebensraumtyp!A$2:B$26,2,FALSE)," ")</f>
        <v xml:space="preserve"> </v>
      </c>
    </row>
    <row r="864" spans="1:20" x14ac:dyDescent="0.25">
      <c r="A864" s="36">
        <f>+Eingabe!A880</f>
        <v>0</v>
      </c>
      <c r="B864" s="4" t="e">
        <f>VLOOKUP(Eingabe!Q880,tblArt!$A$2:$B$321,2,FALSE)</f>
        <v>#N/A</v>
      </c>
      <c r="C864" s="4" t="e">
        <f>VLOOKUP(Eingabe!B880,tblGemeinde!A$2:D$2867,4,FALSE)</f>
        <v>#N/A</v>
      </c>
      <c r="D864" s="4" t="e">
        <f>VLOOKUP(Eingabe!R880,tblAnzahl!A$2:D$6,4,FALSE)</f>
        <v>#N/A</v>
      </c>
      <c r="E864" s="18" t="str">
        <f>IF(Eingabe!S880&lt;&gt;"",Eingabe!S880,"")</f>
        <v/>
      </c>
      <c r="F864" s="4" t="e">
        <f>VLOOKUP(Eingabe!T880,tblBemerkung!A$2:B$8,2,FALSE)</f>
        <v>#N/A</v>
      </c>
      <c r="G864" s="35">
        <f>+Eingabe!C880</f>
        <v>0</v>
      </c>
      <c r="H864" s="4">
        <f>+Eingabe!H880</f>
        <v>0</v>
      </c>
      <c r="I864" s="4">
        <f>+Eingabe!D880</f>
        <v>0</v>
      </c>
      <c r="J864" s="4">
        <f>IF((Eingabe!E880&lt;&gt;""),Eingabe!E880,Eingabe!D880)</f>
        <v>0</v>
      </c>
      <c r="K864" s="4">
        <f>+Eingabe!F880</f>
        <v>0</v>
      </c>
      <c r="L864" s="4">
        <f>IF((Eingabe!G880&lt;&gt;""),Eingabe!G880,Eingabe!F880)</f>
        <v>0</v>
      </c>
      <c r="M864" s="4">
        <f>+Eingabe!I880</f>
        <v>0</v>
      </c>
      <c r="N864" s="5" t="str">
        <f>IF(Eingabe!L880&lt;&gt; "",Eingabe!L880,"")</f>
        <v/>
      </c>
      <c r="O864" s="4" t="str">
        <f>IF(Eingabe!M880 &lt;&gt; "", VLOOKUP(Eingabe!M880,tblRFQZusatz!A$2:B$4,2,FALSE),"")</f>
        <v/>
      </c>
      <c r="P864" s="16">
        <f>+Eingabe!P880</f>
        <v>0</v>
      </c>
      <c r="Q864" s="4" t="e">
        <f>VLOOKUP(Eingabe!J880,tblBeobachter!$A$2:$B$4318,2,FALSE)</f>
        <v>#N/A</v>
      </c>
      <c r="R864" s="4" t="str">
        <f>IF(Eingabe!K880&lt;&gt; "",VLOOKUP(Eingabe!K880,tblBeobachter!$A$2:$B$4318,2,FALSE),"")</f>
        <v/>
      </c>
      <c r="S864" s="4" t="str">
        <f>IF(Eingabe!N880 &lt;&gt; "",VLOOKUP(Eingabe!N880,tlbLebensraumtyp!A$2:B$26,2,FALSE),"")</f>
        <v/>
      </c>
      <c r="T864" s="4" t="str">
        <f>IF(Eingabe!O880&lt;&gt;"",VLOOKUP(Eingabe!O880,tlbLebensraumtyp!A$2:B$26,2,FALSE)," ")</f>
        <v xml:space="preserve"> </v>
      </c>
    </row>
    <row r="865" spans="1:20" x14ac:dyDescent="0.25">
      <c r="A865" s="36">
        <f>+Eingabe!A881</f>
        <v>0</v>
      </c>
      <c r="B865" s="4" t="e">
        <f>VLOOKUP(Eingabe!Q881,tblArt!$A$2:$B$321,2,FALSE)</f>
        <v>#N/A</v>
      </c>
      <c r="C865" s="4" t="e">
        <f>VLOOKUP(Eingabe!B881,tblGemeinde!A$2:D$2867,4,FALSE)</f>
        <v>#N/A</v>
      </c>
      <c r="D865" s="4" t="e">
        <f>VLOOKUP(Eingabe!R881,tblAnzahl!A$2:D$6,4,FALSE)</f>
        <v>#N/A</v>
      </c>
      <c r="E865" s="18" t="str">
        <f>IF(Eingabe!S881&lt;&gt;"",Eingabe!S881,"")</f>
        <v/>
      </c>
      <c r="F865" s="4" t="e">
        <f>VLOOKUP(Eingabe!T881,tblBemerkung!A$2:B$8,2,FALSE)</f>
        <v>#N/A</v>
      </c>
      <c r="G865" s="35">
        <f>+Eingabe!C881</f>
        <v>0</v>
      </c>
      <c r="H865" s="4">
        <f>+Eingabe!H881</f>
        <v>0</v>
      </c>
      <c r="I865" s="4">
        <f>+Eingabe!D881</f>
        <v>0</v>
      </c>
      <c r="J865" s="4">
        <f>IF((Eingabe!E881&lt;&gt;""),Eingabe!E881,Eingabe!D881)</f>
        <v>0</v>
      </c>
      <c r="K865" s="4">
        <f>+Eingabe!F881</f>
        <v>0</v>
      </c>
      <c r="L865" s="4">
        <f>IF((Eingabe!G881&lt;&gt;""),Eingabe!G881,Eingabe!F881)</f>
        <v>0</v>
      </c>
      <c r="M865" s="4">
        <f>+Eingabe!I881</f>
        <v>0</v>
      </c>
      <c r="N865" s="5" t="str">
        <f>IF(Eingabe!L881&lt;&gt; "",Eingabe!L881,"")</f>
        <v/>
      </c>
      <c r="O865" s="4" t="str">
        <f>IF(Eingabe!M881 &lt;&gt; "", VLOOKUP(Eingabe!M881,tblRFQZusatz!A$2:B$4,2,FALSE),"")</f>
        <v/>
      </c>
      <c r="P865" s="16">
        <f>+Eingabe!P881</f>
        <v>0</v>
      </c>
      <c r="Q865" s="4" t="e">
        <f>VLOOKUP(Eingabe!J881,tblBeobachter!$A$2:$B$4318,2,FALSE)</f>
        <v>#N/A</v>
      </c>
      <c r="R865" s="4" t="str">
        <f>IF(Eingabe!K881&lt;&gt; "",VLOOKUP(Eingabe!K881,tblBeobachter!$A$2:$B$4318,2,FALSE),"")</f>
        <v/>
      </c>
      <c r="S865" s="4" t="str">
        <f>IF(Eingabe!N881 &lt;&gt; "",VLOOKUP(Eingabe!N881,tlbLebensraumtyp!A$2:B$26,2,FALSE),"")</f>
        <v/>
      </c>
      <c r="T865" s="4" t="str">
        <f>IF(Eingabe!O881&lt;&gt;"",VLOOKUP(Eingabe!O881,tlbLebensraumtyp!A$2:B$26,2,FALSE)," ")</f>
        <v xml:space="preserve"> </v>
      </c>
    </row>
    <row r="866" spans="1:20" x14ac:dyDescent="0.25">
      <c r="A866" s="36">
        <f>+Eingabe!A882</f>
        <v>0</v>
      </c>
      <c r="B866" s="4" t="e">
        <f>VLOOKUP(Eingabe!Q882,tblArt!$A$2:$B$321,2,FALSE)</f>
        <v>#N/A</v>
      </c>
      <c r="C866" s="4" t="e">
        <f>VLOOKUP(Eingabe!B882,tblGemeinde!A$2:D$2867,4,FALSE)</f>
        <v>#N/A</v>
      </c>
      <c r="D866" s="4" t="e">
        <f>VLOOKUP(Eingabe!R882,tblAnzahl!A$2:D$6,4,FALSE)</f>
        <v>#N/A</v>
      </c>
      <c r="E866" s="18" t="str">
        <f>IF(Eingabe!S882&lt;&gt;"",Eingabe!S882,"")</f>
        <v/>
      </c>
      <c r="F866" s="4" t="e">
        <f>VLOOKUP(Eingabe!T882,tblBemerkung!A$2:B$8,2,FALSE)</f>
        <v>#N/A</v>
      </c>
      <c r="G866" s="35">
        <f>+Eingabe!C882</f>
        <v>0</v>
      </c>
      <c r="H866" s="4">
        <f>+Eingabe!H882</f>
        <v>0</v>
      </c>
      <c r="I866" s="4">
        <f>+Eingabe!D882</f>
        <v>0</v>
      </c>
      <c r="J866" s="4">
        <f>IF((Eingabe!E882&lt;&gt;""),Eingabe!E882,Eingabe!D882)</f>
        <v>0</v>
      </c>
      <c r="K866" s="4">
        <f>+Eingabe!F882</f>
        <v>0</v>
      </c>
      <c r="L866" s="4">
        <f>IF((Eingabe!G882&lt;&gt;""),Eingabe!G882,Eingabe!F882)</f>
        <v>0</v>
      </c>
      <c r="M866" s="4">
        <f>+Eingabe!I882</f>
        <v>0</v>
      </c>
      <c r="N866" s="5" t="str">
        <f>IF(Eingabe!L882&lt;&gt; "",Eingabe!L882,"")</f>
        <v/>
      </c>
      <c r="O866" s="4" t="str">
        <f>IF(Eingabe!M882 &lt;&gt; "", VLOOKUP(Eingabe!M882,tblRFQZusatz!A$2:B$4,2,FALSE),"")</f>
        <v/>
      </c>
      <c r="P866" s="16">
        <f>+Eingabe!P882</f>
        <v>0</v>
      </c>
      <c r="Q866" s="4" t="e">
        <f>VLOOKUP(Eingabe!J882,tblBeobachter!$A$2:$B$4318,2,FALSE)</f>
        <v>#N/A</v>
      </c>
      <c r="R866" s="4" t="str">
        <f>IF(Eingabe!K882&lt;&gt; "",VLOOKUP(Eingabe!K882,tblBeobachter!$A$2:$B$4318,2,FALSE),"")</f>
        <v/>
      </c>
      <c r="S866" s="4" t="str">
        <f>IF(Eingabe!N882 &lt;&gt; "",VLOOKUP(Eingabe!N882,tlbLebensraumtyp!A$2:B$26,2,FALSE),"")</f>
        <v/>
      </c>
      <c r="T866" s="4" t="str">
        <f>IF(Eingabe!O882&lt;&gt;"",VLOOKUP(Eingabe!O882,tlbLebensraumtyp!A$2:B$26,2,FALSE)," ")</f>
        <v xml:space="preserve"> </v>
      </c>
    </row>
    <row r="867" spans="1:20" x14ac:dyDescent="0.25">
      <c r="A867" s="36">
        <f>+Eingabe!A883</f>
        <v>0</v>
      </c>
      <c r="B867" s="4" t="e">
        <f>VLOOKUP(Eingabe!Q883,tblArt!$A$2:$B$321,2,FALSE)</f>
        <v>#N/A</v>
      </c>
      <c r="C867" s="4" t="e">
        <f>VLOOKUP(Eingabe!B883,tblGemeinde!A$2:D$2867,4,FALSE)</f>
        <v>#N/A</v>
      </c>
      <c r="D867" s="4" t="e">
        <f>VLOOKUP(Eingabe!R883,tblAnzahl!A$2:D$6,4,FALSE)</f>
        <v>#N/A</v>
      </c>
      <c r="E867" s="18" t="str">
        <f>IF(Eingabe!S883&lt;&gt;"",Eingabe!S883,"")</f>
        <v/>
      </c>
      <c r="F867" s="4" t="e">
        <f>VLOOKUP(Eingabe!T883,tblBemerkung!A$2:B$8,2,FALSE)</f>
        <v>#N/A</v>
      </c>
      <c r="G867" s="35">
        <f>+Eingabe!C883</f>
        <v>0</v>
      </c>
      <c r="H867" s="4">
        <f>+Eingabe!H883</f>
        <v>0</v>
      </c>
      <c r="I867" s="4">
        <f>+Eingabe!D883</f>
        <v>0</v>
      </c>
      <c r="J867" s="4">
        <f>IF((Eingabe!E883&lt;&gt;""),Eingabe!E883,Eingabe!D883)</f>
        <v>0</v>
      </c>
      <c r="K867" s="4">
        <f>+Eingabe!F883</f>
        <v>0</v>
      </c>
      <c r="L867" s="4">
        <f>IF((Eingabe!G883&lt;&gt;""),Eingabe!G883,Eingabe!F883)</f>
        <v>0</v>
      </c>
      <c r="M867" s="4">
        <f>+Eingabe!I883</f>
        <v>0</v>
      </c>
      <c r="N867" s="5" t="str">
        <f>IF(Eingabe!L883&lt;&gt; "",Eingabe!L883,"")</f>
        <v/>
      </c>
      <c r="O867" s="4" t="str">
        <f>IF(Eingabe!M883 &lt;&gt; "", VLOOKUP(Eingabe!M883,tblRFQZusatz!A$2:B$4,2,FALSE),"")</f>
        <v/>
      </c>
      <c r="P867" s="16">
        <f>+Eingabe!P883</f>
        <v>0</v>
      </c>
      <c r="Q867" s="4" t="e">
        <f>VLOOKUP(Eingabe!J883,tblBeobachter!$A$2:$B$4318,2,FALSE)</f>
        <v>#N/A</v>
      </c>
      <c r="R867" s="4" t="str">
        <f>IF(Eingabe!K883&lt;&gt; "",VLOOKUP(Eingabe!K883,tblBeobachter!$A$2:$B$4318,2,FALSE),"")</f>
        <v/>
      </c>
      <c r="S867" s="4" t="str">
        <f>IF(Eingabe!N883 &lt;&gt; "",VLOOKUP(Eingabe!N883,tlbLebensraumtyp!A$2:B$26,2,FALSE),"")</f>
        <v/>
      </c>
      <c r="T867" s="4" t="str">
        <f>IF(Eingabe!O883&lt;&gt;"",VLOOKUP(Eingabe!O883,tlbLebensraumtyp!A$2:B$26,2,FALSE)," ")</f>
        <v xml:space="preserve"> </v>
      </c>
    </row>
    <row r="868" spans="1:20" x14ac:dyDescent="0.25">
      <c r="A868" s="36">
        <f>+Eingabe!A884</f>
        <v>0</v>
      </c>
      <c r="B868" s="4" t="e">
        <f>VLOOKUP(Eingabe!Q884,tblArt!$A$2:$B$321,2,FALSE)</f>
        <v>#N/A</v>
      </c>
      <c r="C868" s="4" t="e">
        <f>VLOOKUP(Eingabe!B884,tblGemeinde!A$2:D$2867,4,FALSE)</f>
        <v>#N/A</v>
      </c>
      <c r="D868" s="4" t="e">
        <f>VLOOKUP(Eingabe!R884,tblAnzahl!A$2:D$6,4,FALSE)</f>
        <v>#N/A</v>
      </c>
      <c r="E868" s="18" t="str">
        <f>IF(Eingabe!S884&lt;&gt;"",Eingabe!S884,"")</f>
        <v/>
      </c>
      <c r="F868" s="4" t="e">
        <f>VLOOKUP(Eingabe!T884,tblBemerkung!A$2:B$8,2,FALSE)</f>
        <v>#N/A</v>
      </c>
      <c r="G868" s="35">
        <f>+Eingabe!C884</f>
        <v>0</v>
      </c>
      <c r="H868" s="4">
        <f>+Eingabe!H884</f>
        <v>0</v>
      </c>
      <c r="I868" s="4">
        <f>+Eingabe!D884</f>
        <v>0</v>
      </c>
      <c r="J868" s="4">
        <f>IF((Eingabe!E884&lt;&gt;""),Eingabe!E884,Eingabe!D884)</f>
        <v>0</v>
      </c>
      <c r="K868" s="4">
        <f>+Eingabe!F884</f>
        <v>0</v>
      </c>
      <c r="L868" s="4">
        <f>IF((Eingabe!G884&lt;&gt;""),Eingabe!G884,Eingabe!F884)</f>
        <v>0</v>
      </c>
      <c r="M868" s="4">
        <f>+Eingabe!I884</f>
        <v>0</v>
      </c>
      <c r="N868" s="5" t="str">
        <f>IF(Eingabe!L884&lt;&gt; "",Eingabe!L884,"")</f>
        <v/>
      </c>
      <c r="O868" s="4" t="str">
        <f>IF(Eingabe!M884 &lt;&gt; "", VLOOKUP(Eingabe!M884,tblRFQZusatz!A$2:B$4,2,FALSE),"")</f>
        <v/>
      </c>
      <c r="P868" s="16">
        <f>+Eingabe!P884</f>
        <v>0</v>
      </c>
      <c r="Q868" s="4" t="e">
        <f>VLOOKUP(Eingabe!J884,tblBeobachter!$A$2:$B$4318,2,FALSE)</f>
        <v>#N/A</v>
      </c>
      <c r="R868" s="4" t="str">
        <f>IF(Eingabe!K884&lt;&gt; "",VLOOKUP(Eingabe!K884,tblBeobachter!$A$2:$B$4318,2,FALSE),"")</f>
        <v/>
      </c>
      <c r="S868" s="4" t="str">
        <f>IF(Eingabe!N884 &lt;&gt; "",VLOOKUP(Eingabe!N884,tlbLebensraumtyp!A$2:B$26,2,FALSE),"")</f>
        <v/>
      </c>
      <c r="T868" s="4" t="str">
        <f>IF(Eingabe!O884&lt;&gt;"",VLOOKUP(Eingabe!O884,tlbLebensraumtyp!A$2:B$26,2,FALSE)," ")</f>
        <v xml:space="preserve"> </v>
      </c>
    </row>
    <row r="869" spans="1:20" x14ac:dyDescent="0.25">
      <c r="A869" s="36">
        <f>+Eingabe!A885</f>
        <v>0</v>
      </c>
      <c r="B869" s="4" t="e">
        <f>VLOOKUP(Eingabe!Q885,tblArt!$A$2:$B$321,2,FALSE)</f>
        <v>#N/A</v>
      </c>
      <c r="C869" s="4" t="e">
        <f>VLOOKUP(Eingabe!B885,tblGemeinde!A$2:D$2867,4,FALSE)</f>
        <v>#N/A</v>
      </c>
      <c r="D869" s="4" t="e">
        <f>VLOOKUP(Eingabe!R885,tblAnzahl!A$2:D$6,4,FALSE)</f>
        <v>#N/A</v>
      </c>
      <c r="E869" s="18" t="str">
        <f>IF(Eingabe!S885&lt;&gt;"",Eingabe!S885,"")</f>
        <v/>
      </c>
      <c r="F869" s="4" t="e">
        <f>VLOOKUP(Eingabe!T885,tblBemerkung!A$2:B$8,2,FALSE)</f>
        <v>#N/A</v>
      </c>
      <c r="G869" s="35">
        <f>+Eingabe!C885</f>
        <v>0</v>
      </c>
      <c r="H869" s="4">
        <f>+Eingabe!H885</f>
        <v>0</v>
      </c>
      <c r="I869" s="4">
        <f>+Eingabe!D885</f>
        <v>0</v>
      </c>
      <c r="J869" s="4">
        <f>IF((Eingabe!E885&lt;&gt;""),Eingabe!E885,Eingabe!D885)</f>
        <v>0</v>
      </c>
      <c r="K869" s="4">
        <f>+Eingabe!F885</f>
        <v>0</v>
      </c>
      <c r="L869" s="4">
        <f>IF((Eingabe!G885&lt;&gt;""),Eingabe!G885,Eingabe!F885)</f>
        <v>0</v>
      </c>
      <c r="M869" s="4">
        <f>+Eingabe!I885</f>
        <v>0</v>
      </c>
      <c r="N869" s="5" t="str">
        <f>IF(Eingabe!L885&lt;&gt; "",Eingabe!L885,"")</f>
        <v/>
      </c>
      <c r="O869" s="4" t="str">
        <f>IF(Eingabe!M885 &lt;&gt; "", VLOOKUP(Eingabe!M885,tblRFQZusatz!A$2:B$4,2,FALSE),"")</f>
        <v/>
      </c>
      <c r="P869" s="16">
        <f>+Eingabe!P885</f>
        <v>0</v>
      </c>
      <c r="Q869" s="4" t="e">
        <f>VLOOKUP(Eingabe!J885,tblBeobachter!$A$2:$B$4318,2,FALSE)</f>
        <v>#N/A</v>
      </c>
      <c r="R869" s="4" t="str">
        <f>IF(Eingabe!K885&lt;&gt; "",VLOOKUP(Eingabe!K885,tblBeobachter!$A$2:$B$4318,2,FALSE),"")</f>
        <v/>
      </c>
      <c r="S869" s="4" t="str">
        <f>IF(Eingabe!N885 &lt;&gt; "",VLOOKUP(Eingabe!N885,tlbLebensraumtyp!A$2:B$26,2,FALSE),"")</f>
        <v/>
      </c>
      <c r="T869" s="4" t="str">
        <f>IF(Eingabe!O885&lt;&gt;"",VLOOKUP(Eingabe!O885,tlbLebensraumtyp!A$2:B$26,2,FALSE)," ")</f>
        <v xml:space="preserve"> </v>
      </c>
    </row>
    <row r="870" spans="1:20" x14ac:dyDescent="0.25">
      <c r="A870" s="36">
        <f>+Eingabe!A886</f>
        <v>0</v>
      </c>
      <c r="B870" s="4" t="e">
        <f>VLOOKUP(Eingabe!Q886,tblArt!$A$2:$B$321,2,FALSE)</f>
        <v>#N/A</v>
      </c>
      <c r="C870" s="4" t="e">
        <f>VLOOKUP(Eingabe!B886,tblGemeinde!A$2:D$2867,4,FALSE)</f>
        <v>#N/A</v>
      </c>
      <c r="D870" s="4" t="e">
        <f>VLOOKUP(Eingabe!R886,tblAnzahl!A$2:D$6,4,FALSE)</f>
        <v>#N/A</v>
      </c>
      <c r="E870" s="18" t="str">
        <f>IF(Eingabe!S886&lt;&gt;"",Eingabe!S886,"")</f>
        <v/>
      </c>
      <c r="F870" s="4" t="e">
        <f>VLOOKUP(Eingabe!T886,tblBemerkung!A$2:B$8,2,FALSE)</f>
        <v>#N/A</v>
      </c>
      <c r="G870" s="35">
        <f>+Eingabe!C886</f>
        <v>0</v>
      </c>
      <c r="H870" s="4">
        <f>+Eingabe!H886</f>
        <v>0</v>
      </c>
      <c r="I870" s="4">
        <f>+Eingabe!D886</f>
        <v>0</v>
      </c>
      <c r="J870" s="4">
        <f>IF((Eingabe!E886&lt;&gt;""),Eingabe!E886,Eingabe!D886)</f>
        <v>0</v>
      </c>
      <c r="K870" s="4">
        <f>+Eingabe!F886</f>
        <v>0</v>
      </c>
      <c r="L870" s="4">
        <f>IF((Eingabe!G886&lt;&gt;""),Eingabe!G886,Eingabe!F886)</f>
        <v>0</v>
      </c>
      <c r="M870" s="4">
        <f>+Eingabe!I886</f>
        <v>0</v>
      </c>
      <c r="N870" s="5" t="str">
        <f>IF(Eingabe!L886&lt;&gt; "",Eingabe!L886,"")</f>
        <v/>
      </c>
      <c r="O870" s="4" t="str">
        <f>IF(Eingabe!M886 &lt;&gt; "", VLOOKUP(Eingabe!M886,tblRFQZusatz!A$2:B$4,2,FALSE),"")</f>
        <v/>
      </c>
      <c r="P870" s="16">
        <f>+Eingabe!P886</f>
        <v>0</v>
      </c>
      <c r="Q870" s="4" t="e">
        <f>VLOOKUP(Eingabe!J886,tblBeobachter!$A$2:$B$4318,2,FALSE)</f>
        <v>#N/A</v>
      </c>
      <c r="R870" s="4" t="str">
        <f>IF(Eingabe!K886&lt;&gt; "",VLOOKUP(Eingabe!K886,tblBeobachter!$A$2:$B$4318,2,FALSE),"")</f>
        <v/>
      </c>
      <c r="S870" s="4" t="str">
        <f>IF(Eingabe!N886 &lt;&gt; "",VLOOKUP(Eingabe!N886,tlbLebensraumtyp!A$2:B$26,2,FALSE),"")</f>
        <v/>
      </c>
      <c r="T870" s="4" t="str">
        <f>IF(Eingabe!O886&lt;&gt;"",VLOOKUP(Eingabe!O886,tlbLebensraumtyp!A$2:B$26,2,FALSE)," ")</f>
        <v xml:space="preserve"> </v>
      </c>
    </row>
    <row r="871" spans="1:20" x14ac:dyDescent="0.25">
      <c r="A871" s="36">
        <f>+Eingabe!A887</f>
        <v>0</v>
      </c>
      <c r="B871" s="4" t="e">
        <f>VLOOKUP(Eingabe!Q887,tblArt!$A$2:$B$321,2,FALSE)</f>
        <v>#N/A</v>
      </c>
      <c r="C871" s="4" t="e">
        <f>VLOOKUP(Eingabe!B887,tblGemeinde!A$2:D$2867,4,FALSE)</f>
        <v>#N/A</v>
      </c>
      <c r="D871" s="4" t="e">
        <f>VLOOKUP(Eingabe!R887,tblAnzahl!A$2:D$6,4,FALSE)</f>
        <v>#N/A</v>
      </c>
      <c r="E871" s="18" t="str">
        <f>IF(Eingabe!S887&lt;&gt;"",Eingabe!S887,"")</f>
        <v/>
      </c>
      <c r="F871" s="4" t="e">
        <f>VLOOKUP(Eingabe!T887,tblBemerkung!A$2:B$8,2,FALSE)</f>
        <v>#N/A</v>
      </c>
      <c r="G871" s="35">
        <f>+Eingabe!C887</f>
        <v>0</v>
      </c>
      <c r="H871" s="4">
        <f>+Eingabe!H887</f>
        <v>0</v>
      </c>
      <c r="I871" s="4">
        <f>+Eingabe!D887</f>
        <v>0</v>
      </c>
      <c r="J871" s="4">
        <f>IF((Eingabe!E887&lt;&gt;""),Eingabe!E887,Eingabe!D887)</f>
        <v>0</v>
      </c>
      <c r="K871" s="4">
        <f>+Eingabe!F887</f>
        <v>0</v>
      </c>
      <c r="L871" s="4">
        <f>IF((Eingabe!G887&lt;&gt;""),Eingabe!G887,Eingabe!F887)</f>
        <v>0</v>
      </c>
      <c r="M871" s="4">
        <f>+Eingabe!I887</f>
        <v>0</v>
      </c>
      <c r="N871" s="5" t="str">
        <f>IF(Eingabe!L887&lt;&gt; "",Eingabe!L887,"")</f>
        <v/>
      </c>
      <c r="O871" s="4" t="str">
        <f>IF(Eingabe!M887 &lt;&gt; "", VLOOKUP(Eingabe!M887,tblRFQZusatz!A$2:B$4,2,FALSE),"")</f>
        <v/>
      </c>
      <c r="P871" s="16">
        <f>+Eingabe!P887</f>
        <v>0</v>
      </c>
      <c r="Q871" s="4" t="e">
        <f>VLOOKUP(Eingabe!J887,tblBeobachter!$A$2:$B$4318,2,FALSE)</f>
        <v>#N/A</v>
      </c>
      <c r="R871" s="4" t="str">
        <f>IF(Eingabe!K887&lt;&gt; "",VLOOKUP(Eingabe!K887,tblBeobachter!$A$2:$B$4318,2,FALSE),"")</f>
        <v/>
      </c>
      <c r="S871" s="4" t="str">
        <f>IF(Eingabe!N887 &lt;&gt; "",VLOOKUP(Eingabe!N887,tlbLebensraumtyp!A$2:B$26,2,FALSE),"")</f>
        <v/>
      </c>
      <c r="T871" s="4" t="str">
        <f>IF(Eingabe!O887&lt;&gt;"",VLOOKUP(Eingabe!O887,tlbLebensraumtyp!A$2:B$26,2,FALSE)," ")</f>
        <v xml:space="preserve"> </v>
      </c>
    </row>
    <row r="872" spans="1:20" x14ac:dyDescent="0.25">
      <c r="A872" s="36">
        <f>+Eingabe!A888</f>
        <v>0</v>
      </c>
      <c r="B872" s="4" t="e">
        <f>VLOOKUP(Eingabe!Q888,tblArt!$A$2:$B$321,2,FALSE)</f>
        <v>#N/A</v>
      </c>
      <c r="C872" s="4" t="e">
        <f>VLOOKUP(Eingabe!B888,tblGemeinde!A$2:D$2867,4,FALSE)</f>
        <v>#N/A</v>
      </c>
      <c r="D872" s="4" t="e">
        <f>VLOOKUP(Eingabe!R888,tblAnzahl!A$2:D$6,4,FALSE)</f>
        <v>#N/A</v>
      </c>
      <c r="E872" s="18" t="str">
        <f>IF(Eingabe!S888&lt;&gt;"",Eingabe!S888,"")</f>
        <v/>
      </c>
      <c r="F872" s="4" t="e">
        <f>VLOOKUP(Eingabe!T888,tblBemerkung!A$2:B$8,2,FALSE)</f>
        <v>#N/A</v>
      </c>
      <c r="G872" s="35">
        <f>+Eingabe!C888</f>
        <v>0</v>
      </c>
      <c r="H872" s="4">
        <f>+Eingabe!H888</f>
        <v>0</v>
      </c>
      <c r="I872" s="4">
        <f>+Eingabe!D888</f>
        <v>0</v>
      </c>
      <c r="J872" s="4">
        <f>IF((Eingabe!E888&lt;&gt;""),Eingabe!E888,Eingabe!D888)</f>
        <v>0</v>
      </c>
      <c r="K872" s="4">
        <f>+Eingabe!F888</f>
        <v>0</v>
      </c>
      <c r="L872" s="4">
        <f>IF((Eingabe!G888&lt;&gt;""),Eingabe!G888,Eingabe!F888)</f>
        <v>0</v>
      </c>
      <c r="M872" s="4">
        <f>+Eingabe!I888</f>
        <v>0</v>
      </c>
      <c r="N872" s="5" t="str">
        <f>IF(Eingabe!L888&lt;&gt; "",Eingabe!L888,"")</f>
        <v/>
      </c>
      <c r="O872" s="4" t="str">
        <f>IF(Eingabe!M888 &lt;&gt; "", VLOOKUP(Eingabe!M888,tblRFQZusatz!A$2:B$4,2,FALSE),"")</f>
        <v/>
      </c>
      <c r="P872" s="16">
        <f>+Eingabe!P888</f>
        <v>0</v>
      </c>
      <c r="Q872" s="4" t="e">
        <f>VLOOKUP(Eingabe!J888,tblBeobachter!$A$2:$B$4318,2,FALSE)</f>
        <v>#N/A</v>
      </c>
      <c r="R872" s="4" t="str">
        <f>IF(Eingabe!K888&lt;&gt; "",VLOOKUP(Eingabe!K888,tblBeobachter!$A$2:$B$4318,2,FALSE),"")</f>
        <v/>
      </c>
      <c r="S872" s="4" t="str">
        <f>IF(Eingabe!N888 &lt;&gt; "",VLOOKUP(Eingabe!N888,tlbLebensraumtyp!A$2:B$26,2,FALSE),"")</f>
        <v/>
      </c>
      <c r="T872" s="4" t="str">
        <f>IF(Eingabe!O888&lt;&gt;"",VLOOKUP(Eingabe!O888,tlbLebensraumtyp!A$2:B$26,2,FALSE)," ")</f>
        <v xml:space="preserve"> </v>
      </c>
    </row>
    <row r="873" spans="1:20" x14ac:dyDescent="0.25">
      <c r="A873" s="36">
        <f>+Eingabe!A889</f>
        <v>0</v>
      </c>
      <c r="B873" s="4" t="e">
        <f>VLOOKUP(Eingabe!Q889,tblArt!$A$2:$B$321,2,FALSE)</f>
        <v>#N/A</v>
      </c>
      <c r="C873" s="4" t="e">
        <f>VLOOKUP(Eingabe!B889,tblGemeinde!A$2:D$2867,4,FALSE)</f>
        <v>#N/A</v>
      </c>
      <c r="D873" s="4" t="e">
        <f>VLOOKUP(Eingabe!R889,tblAnzahl!A$2:D$6,4,FALSE)</f>
        <v>#N/A</v>
      </c>
      <c r="E873" s="18" t="str">
        <f>IF(Eingabe!S889&lt;&gt;"",Eingabe!S889,"")</f>
        <v/>
      </c>
      <c r="F873" s="4" t="e">
        <f>VLOOKUP(Eingabe!T889,tblBemerkung!A$2:B$8,2,FALSE)</f>
        <v>#N/A</v>
      </c>
      <c r="G873" s="35">
        <f>+Eingabe!C889</f>
        <v>0</v>
      </c>
      <c r="H873" s="4">
        <f>+Eingabe!H889</f>
        <v>0</v>
      </c>
      <c r="I873" s="4">
        <f>+Eingabe!D889</f>
        <v>0</v>
      </c>
      <c r="J873" s="4">
        <f>IF((Eingabe!E889&lt;&gt;""),Eingabe!E889,Eingabe!D889)</f>
        <v>0</v>
      </c>
      <c r="K873" s="4">
        <f>+Eingabe!F889</f>
        <v>0</v>
      </c>
      <c r="L873" s="4">
        <f>IF((Eingabe!G889&lt;&gt;""),Eingabe!G889,Eingabe!F889)</f>
        <v>0</v>
      </c>
      <c r="M873" s="4">
        <f>+Eingabe!I889</f>
        <v>0</v>
      </c>
      <c r="N873" s="5" t="str">
        <f>IF(Eingabe!L889&lt;&gt; "",Eingabe!L889,"")</f>
        <v/>
      </c>
      <c r="O873" s="4" t="str">
        <f>IF(Eingabe!M889 &lt;&gt; "", VLOOKUP(Eingabe!M889,tblRFQZusatz!A$2:B$4,2,FALSE),"")</f>
        <v/>
      </c>
      <c r="P873" s="16">
        <f>+Eingabe!P889</f>
        <v>0</v>
      </c>
      <c r="Q873" s="4" t="e">
        <f>VLOOKUP(Eingabe!J889,tblBeobachter!$A$2:$B$4318,2,FALSE)</f>
        <v>#N/A</v>
      </c>
      <c r="R873" s="4" t="str">
        <f>IF(Eingabe!K889&lt;&gt; "",VLOOKUP(Eingabe!K889,tblBeobachter!$A$2:$B$4318,2,FALSE),"")</f>
        <v/>
      </c>
      <c r="S873" s="4" t="str">
        <f>IF(Eingabe!N889 &lt;&gt; "",VLOOKUP(Eingabe!N889,tlbLebensraumtyp!A$2:B$26,2,FALSE),"")</f>
        <v/>
      </c>
      <c r="T873" s="4" t="str">
        <f>IF(Eingabe!O889&lt;&gt;"",VLOOKUP(Eingabe!O889,tlbLebensraumtyp!A$2:B$26,2,FALSE)," ")</f>
        <v xml:space="preserve"> </v>
      </c>
    </row>
    <row r="874" spans="1:20" x14ac:dyDescent="0.25">
      <c r="A874" s="36">
        <f>+Eingabe!A890</f>
        <v>0</v>
      </c>
      <c r="B874" s="4" t="e">
        <f>VLOOKUP(Eingabe!Q890,tblArt!$A$2:$B$321,2,FALSE)</f>
        <v>#N/A</v>
      </c>
      <c r="C874" s="4" t="e">
        <f>VLOOKUP(Eingabe!B890,tblGemeinde!A$2:D$2867,4,FALSE)</f>
        <v>#N/A</v>
      </c>
      <c r="D874" s="4" t="e">
        <f>VLOOKUP(Eingabe!R890,tblAnzahl!A$2:D$6,4,FALSE)</f>
        <v>#N/A</v>
      </c>
      <c r="E874" s="18" t="str">
        <f>IF(Eingabe!S890&lt;&gt;"",Eingabe!S890,"")</f>
        <v/>
      </c>
      <c r="F874" s="4" t="e">
        <f>VLOOKUP(Eingabe!T890,tblBemerkung!A$2:B$8,2,FALSE)</f>
        <v>#N/A</v>
      </c>
      <c r="G874" s="35">
        <f>+Eingabe!C890</f>
        <v>0</v>
      </c>
      <c r="H874" s="4">
        <f>+Eingabe!H890</f>
        <v>0</v>
      </c>
      <c r="I874" s="4">
        <f>+Eingabe!D890</f>
        <v>0</v>
      </c>
      <c r="J874" s="4">
        <f>IF((Eingabe!E890&lt;&gt;""),Eingabe!E890,Eingabe!D890)</f>
        <v>0</v>
      </c>
      <c r="K874" s="4">
        <f>+Eingabe!F890</f>
        <v>0</v>
      </c>
      <c r="L874" s="4">
        <f>IF((Eingabe!G890&lt;&gt;""),Eingabe!G890,Eingabe!F890)</f>
        <v>0</v>
      </c>
      <c r="M874" s="4">
        <f>+Eingabe!I890</f>
        <v>0</v>
      </c>
      <c r="N874" s="5" t="str">
        <f>IF(Eingabe!L890&lt;&gt; "",Eingabe!L890,"")</f>
        <v/>
      </c>
      <c r="O874" s="4" t="str">
        <f>IF(Eingabe!M890 &lt;&gt; "", VLOOKUP(Eingabe!M890,tblRFQZusatz!A$2:B$4,2,FALSE),"")</f>
        <v/>
      </c>
      <c r="P874" s="16">
        <f>+Eingabe!P890</f>
        <v>0</v>
      </c>
      <c r="Q874" s="4" t="e">
        <f>VLOOKUP(Eingabe!J890,tblBeobachter!$A$2:$B$4318,2,FALSE)</f>
        <v>#N/A</v>
      </c>
      <c r="R874" s="4" t="str">
        <f>IF(Eingabe!K890&lt;&gt; "",VLOOKUP(Eingabe!K890,tblBeobachter!$A$2:$B$4318,2,FALSE),"")</f>
        <v/>
      </c>
      <c r="S874" s="4" t="str">
        <f>IF(Eingabe!N890 &lt;&gt; "",VLOOKUP(Eingabe!N890,tlbLebensraumtyp!A$2:B$26,2,FALSE),"")</f>
        <v/>
      </c>
      <c r="T874" s="4" t="str">
        <f>IF(Eingabe!O890&lt;&gt;"",VLOOKUP(Eingabe!O890,tlbLebensraumtyp!A$2:B$26,2,FALSE)," ")</f>
        <v xml:space="preserve"> </v>
      </c>
    </row>
    <row r="875" spans="1:20" x14ac:dyDescent="0.25">
      <c r="A875" s="36">
        <f>+Eingabe!A891</f>
        <v>0</v>
      </c>
      <c r="B875" s="4" t="e">
        <f>VLOOKUP(Eingabe!Q891,tblArt!$A$2:$B$321,2,FALSE)</f>
        <v>#N/A</v>
      </c>
      <c r="C875" s="4" t="e">
        <f>VLOOKUP(Eingabe!B891,tblGemeinde!A$2:D$2867,4,FALSE)</f>
        <v>#N/A</v>
      </c>
      <c r="D875" s="4" t="e">
        <f>VLOOKUP(Eingabe!R891,tblAnzahl!A$2:D$6,4,FALSE)</f>
        <v>#N/A</v>
      </c>
      <c r="E875" s="18" t="str">
        <f>IF(Eingabe!S891&lt;&gt;"",Eingabe!S891,"")</f>
        <v/>
      </c>
      <c r="F875" s="4" t="e">
        <f>VLOOKUP(Eingabe!T891,tblBemerkung!A$2:B$8,2,FALSE)</f>
        <v>#N/A</v>
      </c>
      <c r="G875" s="35">
        <f>+Eingabe!C891</f>
        <v>0</v>
      </c>
      <c r="H875" s="4">
        <f>+Eingabe!H891</f>
        <v>0</v>
      </c>
      <c r="I875" s="4">
        <f>+Eingabe!D891</f>
        <v>0</v>
      </c>
      <c r="J875" s="4">
        <f>IF((Eingabe!E891&lt;&gt;""),Eingabe!E891,Eingabe!D891)</f>
        <v>0</v>
      </c>
      <c r="K875" s="4">
        <f>+Eingabe!F891</f>
        <v>0</v>
      </c>
      <c r="L875" s="4">
        <f>IF((Eingabe!G891&lt;&gt;""),Eingabe!G891,Eingabe!F891)</f>
        <v>0</v>
      </c>
      <c r="M875" s="4">
        <f>+Eingabe!I891</f>
        <v>0</v>
      </c>
      <c r="N875" s="5" t="str">
        <f>IF(Eingabe!L891&lt;&gt; "",Eingabe!L891,"")</f>
        <v/>
      </c>
      <c r="O875" s="4" t="str">
        <f>IF(Eingabe!M891 &lt;&gt; "", VLOOKUP(Eingabe!M891,tblRFQZusatz!A$2:B$4,2,FALSE),"")</f>
        <v/>
      </c>
      <c r="P875" s="16">
        <f>+Eingabe!P891</f>
        <v>0</v>
      </c>
      <c r="Q875" s="4" t="e">
        <f>VLOOKUP(Eingabe!J891,tblBeobachter!$A$2:$B$4318,2,FALSE)</f>
        <v>#N/A</v>
      </c>
      <c r="R875" s="4" t="str">
        <f>IF(Eingabe!K891&lt;&gt; "",VLOOKUP(Eingabe!K891,tblBeobachter!$A$2:$B$4318,2,FALSE),"")</f>
        <v/>
      </c>
      <c r="S875" s="4" t="str">
        <f>IF(Eingabe!N891 &lt;&gt; "",VLOOKUP(Eingabe!N891,tlbLebensraumtyp!A$2:B$26,2,FALSE),"")</f>
        <v/>
      </c>
      <c r="T875" s="4" t="str">
        <f>IF(Eingabe!O891&lt;&gt;"",VLOOKUP(Eingabe!O891,tlbLebensraumtyp!A$2:B$26,2,FALSE)," ")</f>
        <v xml:space="preserve"> </v>
      </c>
    </row>
    <row r="876" spans="1:20" x14ac:dyDescent="0.25">
      <c r="A876" s="36">
        <f>+Eingabe!A892</f>
        <v>0</v>
      </c>
      <c r="B876" s="4" t="e">
        <f>VLOOKUP(Eingabe!Q892,tblArt!$A$2:$B$321,2,FALSE)</f>
        <v>#N/A</v>
      </c>
      <c r="C876" s="4" t="e">
        <f>VLOOKUP(Eingabe!B892,tblGemeinde!A$2:D$2867,4,FALSE)</f>
        <v>#N/A</v>
      </c>
      <c r="D876" s="4" t="e">
        <f>VLOOKUP(Eingabe!R892,tblAnzahl!A$2:D$6,4,FALSE)</f>
        <v>#N/A</v>
      </c>
      <c r="E876" s="18" t="str">
        <f>IF(Eingabe!S892&lt;&gt;"",Eingabe!S892,"")</f>
        <v/>
      </c>
      <c r="F876" s="4" t="e">
        <f>VLOOKUP(Eingabe!T892,tblBemerkung!A$2:B$8,2,FALSE)</f>
        <v>#N/A</v>
      </c>
      <c r="G876" s="35">
        <f>+Eingabe!C892</f>
        <v>0</v>
      </c>
      <c r="H876" s="4">
        <f>+Eingabe!H892</f>
        <v>0</v>
      </c>
      <c r="I876" s="4">
        <f>+Eingabe!D892</f>
        <v>0</v>
      </c>
      <c r="J876" s="4">
        <f>IF((Eingabe!E892&lt;&gt;""),Eingabe!E892,Eingabe!D892)</f>
        <v>0</v>
      </c>
      <c r="K876" s="4">
        <f>+Eingabe!F892</f>
        <v>0</v>
      </c>
      <c r="L876" s="4">
        <f>IF((Eingabe!G892&lt;&gt;""),Eingabe!G892,Eingabe!F892)</f>
        <v>0</v>
      </c>
      <c r="M876" s="4">
        <f>+Eingabe!I892</f>
        <v>0</v>
      </c>
      <c r="N876" s="5" t="str">
        <f>IF(Eingabe!L892&lt;&gt; "",Eingabe!L892,"")</f>
        <v/>
      </c>
      <c r="O876" s="4" t="str">
        <f>IF(Eingabe!M892 &lt;&gt; "", VLOOKUP(Eingabe!M892,tblRFQZusatz!A$2:B$4,2,FALSE),"")</f>
        <v/>
      </c>
      <c r="P876" s="16">
        <f>+Eingabe!P892</f>
        <v>0</v>
      </c>
      <c r="Q876" s="4" t="e">
        <f>VLOOKUP(Eingabe!J892,tblBeobachter!$A$2:$B$4318,2,FALSE)</f>
        <v>#N/A</v>
      </c>
      <c r="R876" s="4" t="str">
        <f>IF(Eingabe!K892&lt;&gt; "",VLOOKUP(Eingabe!K892,tblBeobachter!$A$2:$B$4318,2,FALSE),"")</f>
        <v/>
      </c>
      <c r="S876" s="4" t="str">
        <f>IF(Eingabe!N892 &lt;&gt; "",VLOOKUP(Eingabe!N892,tlbLebensraumtyp!A$2:B$26,2,FALSE),"")</f>
        <v/>
      </c>
      <c r="T876" s="4" t="str">
        <f>IF(Eingabe!O892&lt;&gt;"",VLOOKUP(Eingabe!O892,tlbLebensraumtyp!A$2:B$26,2,FALSE)," ")</f>
        <v xml:space="preserve"> </v>
      </c>
    </row>
    <row r="877" spans="1:20" x14ac:dyDescent="0.25">
      <c r="A877" s="36">
        <f>+Eingabe!A893</f>
        <v>0</v>
      </c>
      <c r="B877" s="4" t="e">
        <f>VLOOKUP(Eingabe!Q893,tblArt!$A$2:$B$321,2,FALSE)</f>
        <v>#N/A</v>
      </c>
      <c r="C877" s="4" t="e">
        <f>VLOOKUP(Eingabe!B893,tblGemeinde!A$2:D$2867,4,FALSE)</f>
        <v>#N/A</v>
      </c>
      <c r="D877" s="4" t="e">
        <f>VLOOKUP(Eingabe!R893,tblAnzahl!A$2:D$6,4,FALSE)</f>
        <v>#N/A</v>
      </c>
      <c r="E877" s="18" t="str">
        <f>IF(Eingabe!S893&lt;&gt;"",Eingabe!S893,"")</f>
        <v/>
      </c>
      <c r="F877" s="4" t="e">
        <f>VLOOKUP(Eingabe!T893,tblBemerkung!A$2:B$8,2,FALSE)</f>
        <v>#N/A</v>
      </c>
      <c r="G877" s="35">
        <f>+Eingabe!C893</f>
        <v>0</v>
      </c>
      <c r="H877" s="4">
        <f>+Eingabe!H893</f>
        <v>0</v>
      </c>
      <c r="I877" s="4">
        <f>+Eingabe!D893</f>
        <v>0</v>
      </c>
      <c r="J877" s="4">
        <f>IF((Eingabe!E893&lt;&gt;""),Eingabe!E893,Eingabe!D893)</f>
        <v>0</v>
      </c>
      <c r="K877" s="4">
        <f>+Eingabe!F893</f>
        <v>0</v>
      </c>
      <c r="L877" s="4">
        <f>IF((Eingabe!G893&lt;&gt;""),Eingabe!G893,Eingabe!F893)</f>
        <v>0</v>
      </c>
      <c r="M877" s="4">
        <f>+Eingabe!I893</f>
        <v>0</v>
      </c>
      <c r="N877" s="5" t="str">
        <f>IF(Eingabe!L893&lt;&gt; "",Eingabe!L893,"")</f>
        <v/>
      </c>
      <c r="O877" s="4" t="str">
        <f>IF(Eingabe!M893 &lt;&gt; "", VLOOKUP(Eingabe!M893,tblRFQZusatz!A$2:B$4,2,FALSE),"")</f>
        <v/>
      </c>
      <c r="P877" s="16">
        <f>+Eingabe!P893</f>
        <v>0</v>
      </c>
      <c r="Q877" s="4" t="e">
        <f>VLOOKUP(Eingabe!J893,tblBeobachter!$A$2:$B$4318,2,FALSE)</f>
        <v>#N/A</v>
      </c>
      <c r="R877" s="4" t="str">
        <f>IF(Eingabe!K893&lt;&gt; "",VLOOKUP(Eingabe!K893,tblBeobachter!$A$2:$B$4318,2,FALSE),"")</f>
        <v/>
      </c>
      <c r="S877" s="4" t="str">
        <f>IF(Eingabe!N893 &lt;&gt; "",VLOOKUP(Eingabe!N893,tlbLebensraumtyp!A$2:B$26,2,FALSE),"")</f>
        <v/>
      </c>
      <c r="T877" s="4" t="str">
        <f>IF(Eingabe!O893&lt;&gt;"",VLOOKUP(Eingabe!O893,tlbLebensraumtyp!A$2:B$26,2,FALSE)," ")</f>
        <v xml:space="preserve"> </v>
      </c>
    </row>
    <row r="878" spans="1:20" x14ac:dyDescent="0.25">
      <c r="A878" s="36">
        <f>+Eingabe!A894</f>
        <v>0</v>
      </c>
      <c r="B878" s="4" t="e">
        <f>VLOOKUP(Eingabe!Q894,tblArt!$A$2:$B$321,2,FALSE)</f>
        <v>#N/A</v>
      </c>
      <c r="C878" s="4" t="e">
        <f>VLOOKUP(Eingabe!B894,tblGemeinde!A$2:D$2867,4,FALSE)</f>
        <v>#N/A</v>
      </c>
      <c r="D878" s="4" t="e">
        <f>VLOOKUP(Eingabe!R894,tblAnzahl!A$2:D$6,4,FALSE)</f>
        <v>#N/A</v>
      </c>
      <c r="E878" s="18" t="str">
        <f>IF(Eingabe!S894&lt;&gt;"",Eingabe!S894,"")</f>
        <v/>
      </c>
      <c r="F878" s="4" t="e">
        <f>VLOOKUP(Eingabe!T894,tblBemerkung!A$2:B$8,2,FALSE)</f>
        <v>#N/A</v>
      </c>
      <c r="G878" s="35">
        <f>+Eingabe!C894</f>
        <v>0</v>
      </c>
      <c r="H878" s="4">
        <f>+Eingabe!H894</f>
        <v>0</v>
      </c>
      <c r="I878" s="4">
        <f>+Eingabe!D894</f>
        <v>0</v>
      </c>
      <c r="J878" s="4">
        <f>IF((Eingabe!E894&lt;&gt;""),Eingabe!E894,Eingabe!D894)</f>
        <v>0</v>
      </c>
      <c r="K878" s="4">
        <f>+Eingabe!F894</f>
        <v>0</v>
      </c>
      <c r="L878" s="4">
        <f>IF((Eingabe!G894&lt;&gt;""),Eingabe!G894,Eingabe!F894)</f>
        <v>0</v>
      </c>
      <c r="M878" s="4">
        <f>+Eingabe!I894</f>
        <v>0</v>
      </c>
      <c r="N878" s="5" t="str">
        <f>IF(Eingabe!L894&lt;&gt; "",Eingabe!L894,"")</f>
        <v/>
      </c>
      <c r="O878" s="4" t="str">
        <f>IF(Eingabe!M894 &lt;&gt; "", VLOOKUP(Eingabe!M894,tblRFQZusatz!A$2:B$4,2,FALSE),"")</f>
        <v/>
      </c>
      <c r="P878" s="16">
        <f>+Eingabe!P894</f>
        <v>0</v>
      </c>
      <c r="Q878" s="4" t="e">
        <f>VLOOKUP(Eingabe!J894,tblBeobachter!$A$2:$B$4318,2,FALSE)</f>
        <v>#N/A</v>
      </c>
      <c r="R878" s="4" t="str">
        <f>IF(Eingabe!K894&lt;&gt; "",VLOOKUP(Eingabe!K894,tblBeobachter!$A$2:$B$4318,2,FALSE),"")</f>
        <v/>
      </c>
      <c r="S878" s="4" t="str">
        <f>IF(Eingabe!N894 &lt;&gt; "",VLOOKUP(Eingabe!N894,tlbLebensraumtyp!A$2:B$26,2,FALSE),"")</f>
        <v/>
      </c>
      <c r="T878" s="4" t="str">
        <f>IF(Eingabe!O894&lt;&gt;"",VLOOKUP(Eingabe!O894,tlbLebensraumtyp!A$2:B$26,2,FALSE)," ")</f>
        <v xml:space="preserve"> </v>
      </c>
    </row>
    <row r="879" spans="1:20" x14ac:dyDescent="0.25">
      <c r="A879" s="36">
        <f>+Eingabe!A895</f>
        <v>0</v>
      </c>
      <c r="B879" s="4" t="e">
        <f>VLOOKUP(Eingabe!Q895,tblArt!$A$2:$B$321,2,FALSE)</f>
        <v>#N/A</v>
      </c>
      <c r="C879" s="4" t="e">
        <f>VLOOKUP(Eingabe!B895,tblGemeinde!A$2:D$2867,4,FALSE)</f>
        <v>#N/A</v>
      </c>
      <c r="D879" s="4" t="e">
        <f>VLOOKUP(Eingabe!R895,tblAnzahl!A$2:D$6,4,FALSE)</f>
        <v>#N/A</v>
      </c>
      <c r="E879" s="18" t="str">
        <f>IF(Eingabe!S895&lt;&gt;"",Eingabe!S895,"")</f>
        <v/>
      </c>
      <c r="F879" s="4" t="e">
        <f>VLOOKUP(Eingabe!T895,tblBemerkung!A$2:B$8,2,FALSE)</f>
        <v>#N/A</v>
      </c>
      <c r="G879" s="35">
        <f>+Eingabe!C895</f>
        <v>0</v>
      </c>
      <c r="H879" s="4">
        <f>+Eingabe!H895</f>
        <v>0</v>
      </c>
      <c r="I879" s="4">
        <f>+Eingabe!D895</f>
        <v>0</v>
      </c>
      <c r="J879" s="4">
        <f>IF((Eingabe!E895&lt;&gt;""),Eingabe!E895,Eingabe!D895)</f>
        <v>0</v>
      </c>
      <c r="K879" s="4">
        <f>+Eingabe!F895</f>
        <v>0</v>
      </c>
      <c r="L879" s="4">
        <f>IF((Eingabe!G895&lt;&gt;""),Eingabe!G895,Eingabe!F895)</f>
        <v>0</v>
      </c>
      <c r="M879" s="4">
        <f>+Eingabe!I895</f>
        <v>0</v>
      </c>
      <c r="N879" s="5" t="str">
        <f>IF(Eingabe!L895&lt;&gt; "",Eingabe!L895,"")</f>
        <v/>
      </c>
      <c r="O879" s="4" t="str">
        <f>IF(Eingabe!M895 &lt;&gt; "", VLOOKUP(Eingabe!M895,tblRFQZusatz!A$2:B$4,2,FALSE),"")</f>
        <v/>
      </c>
      <c r="P879" s="16">
        <f>+Eingabe!P895</f>
        <v>0</v>
      </c>
      <c r="Q879" s="4" t="e">
        <f>VLOOKUP(Eingabe!J895,tblBeobachter!$A$2:$B$4318,2,FALSE)</f>
        <v>#N/A</v>
      </c>
      <c r="R879" s="4" t="str">
        <f>IF(Eingabe!K895&lt;&gt; "",VLOOKUP(Eingabe!K895,tblBeobachter!$A$2:$B$4318,2,FALSE),"")</f>
        <v/>
      </c>
      <c r="S879" s="4" t="str">
        <f>IF(Eingabe!N895 &lt;&gt; "",VLOOKUP(Eingabe!N895,tlbLebensraumtyp!A$2:B$26,2,FALSE),"")</f>
        <v/>
      </c>
      <c r="T879" s="4" t="str">
        <f>IF(Eingabe!O895&lt;&gt;"",VLOOKUP(Eingabe!O895,tlbLebensraumtyp!A$2:B$26,2,FALSE)," ")</f>
        <v xml:space="preserve"> </v>
      </c>
    </row>
    <row r="880" spans="1:20" x14ac:dyDescent="0.25">
      <c r="A880" s="36">
        <f>+Eingabe!A896</f>
        <v>0</v>
      </c>
      <c r="B880" s="4" t="e">
        <f>VLOOKUP(Eingabe!Q896,tblArt!$A$2:$B$321,2,FALSE)</f>
        <v>#N/A</v>
      </c>
      <c r="C880" s="4" t="e">
        <f>VLOOKUP(Eingabe!B896,tblGemeinde!A$2:D$2867,4,FALSE)</f>
        <v>#N/A</v>
      </c>
      <c r="D880" s="4" t="e">
        <f>VLOOKUP(Eingabe!R896,tblAnzahl!A$2:D$6,4,FALSE)</f>
        <v>#N/A</v>
      </c>
      <c r="E880" s="18" t="str">
        <f>IF(Eingabe!S896&lt;&gt;"",Eingabe!S896,"")</f>
        <v/>
      </c>
      <c r="F880" s="4" t="e">
        <f>VLOOKUP(Eingabe!T896,tblBemerkung!A$2:B$8,2,FALSE)</f>
        <v>#N/A</v>
      </c>
      <c r="G880" s="35">
        <f>+Eingabe!C896</f>
        <v>0</v>
      </c>
      <c r="H880" s="4">
        <f>+Eingabe!H896</f>
        <v>0</v>
      </c>
      <c r="I880" s="4">
        <f>+Eingabe!D896</f>
        <v>0</v>
      </c>
      <c r="J880" s="4">
        <f>IF((Eingabe!E896&lt;&gt;""),Eingabe!E896,Eingabe!D896)</f>
        <v>0</v>
      </c>
      <c r="K880" s="4">
        <f>+Eingabe!F896</f>
        <v>0</v>
      </c>
      <c r="L880" s="4">
        <f>IF((Eingabe!G896&lt;&gt;""),Eingabe!G896,Eingabe!F896)</f>
        <v>0</v>
      </c>
      <c r="M880" s="4">
        <f>+Eingabe!I896</f>
        <v>0</v>
      </c>
      <c r="N880" s="5" t="str">
        <f>IF(Eingabe!L896&lt;&gt; "",Eingabe!L896,"")</f>
        <v/>
      </c>
      <c r="O880" s="4" t="str">
        <f>IF(Eingabe!M896 &lt;&gt; "", VLOOKUP(Eingabe!M896,tblRFQZusatz!A$2:B$4,2,FALSE),"")</f>
        <v/>
      </c>
      <c r="P880" s="16">
        <f>+Eingabe!P896</f>
        <v>0</v>
      </c>
      <c r="Q880" s="4" t="e">
        <f>VLOOKUP(Eingabe!J896,tblBeobachter!$A$2:$B$4318,2,FALSE)</f>
        <v>#N/A</v>
      </c>
      <c r="R880" s="4" t="str">
        <f>IF(Eingabe!K896&lt;&gt; "",VLOOKUP(Eingabe!K896,tblBeobachter!$A$2:$B$4318,2,FALSE),"")</f>
        <v/>
      </c>
      <c r="S880" s="4" t="str">
        <f>IF(Eingabe!N896 &lt;&gt; "",VLOOKUP(Eingabe!N896,tlbLebensraumtyp!A$2:B$26,2,FALSE),"")</f>
        <v/>
      </c>
      <c r="T880" s="4" t="str">
        <f>IF(Eingabe!O896&lt;&gt;"",VLOOKUP(Eingabe!O896,tlbLebensraumtyp!A$2:B$26,2,FALSE)," ")</f>
        <v xml:space="preserve"> </v>
      </c>
    </row>
    <row r="881" spans="1:20" x14ac:dyDescent="0.25">
      <c r="A881" s="36">
        <f>+Eingabe!A897</f>
        <v>0</v>
      </c>
      <c r="B881" s="4" t="e">
        <f>VLOOKUP(Eingabe!Q897,tblArt!$A$2:$B$321,2,FALSE)</f>
        <v>#N/A</v>
      </c>
      <c r="C881" s="4" t="e">
        <f>VLOOKUP(Eingabe!B897,tblGemeinde!A$2:D$2867,4,FALSE)</f>
        <v>#N/A</v>
      </c>
      <c r="D881" s="4" t="e">
        <f>VLOOKUP(Eingabe!R897,tblAnzahl!A$2:D$6,4,FALSE)</f>
        <v>#N/A</v>
      </c>
      <c r="E881" s="18" t="str">
        <f>IF(Eingabe!S897&lt;&gt;"",Eingabe!S897,"")</f>
        <v/>
      </c>
      <c r="F881" s="4" t="e">
        <f>VLOOKUP(Eingabe!T897,tblBemerkung!A$2:B$8,2,FALSE)</f>
        <v>#N/A</v>
      </c>
      <c r="G881" s="35">
        <f>+Eingabe!C897</f>
        <v>0</v>
      </c>
      <c r="H881" s="4">
        <f>+Eingabe!H897</f>
        <v>0</v>
      </c>
      <c r="I881" s="4">
        <f>+Eingabe!D897</f>
        <v>0</v>
      </c>
      <c r="J881" s="4">
        <f>IF((Eingabe!E897&lt;&gt;""),Eingabe!E897,Eingabe!D897)</f>
        <v>0</v>
      </c>
      <c r="K881" s="4">
        <f>+Eingabe!F897</f>
        <v>0</v>
      </c>
      <c r="L881" s="4">
        <f>IF((Eingabe!G897&lt;&gt;""),Eingabe!G897,Eingabe!F897)</f>
        <v>0</v>
      </c>
      <c r="M881" s="4">
        <f>+Eingabe!I897</f>
        <v>0</v>
      </c>
      <c r="N881" s="5" t="str">
        <f>IF(Eingabe!L897&lt;&gt; "",Eingabe!L897,"")</f>
        <v/>
      </c>
      <c r="O881" s="4" t="str">
        <f>IF(Eingabe!M897 &lt;&gt; "", VLOOKUP(Eingabe!M897,tblRFQZusatz!A$2:B$4,2,FALSE),"")</f>
        <v/>
      </c>
      <c r="P881" s="16">
        <f>+Eingabe!P897</f>
        <v>0</v>
      </c>
      <c r="Q881" s="4" t="e">
        <f>VLOOKUP(Eingabe!J897,tblBeobachter!$A$2:$B$4318,2,FALSE)</f>
        <v>#N/A</v>
      </c>
      <c r="R881" s="4" t="str">
        <f>IF(Eingabe!K897&lt;&gt; "",VLOOKUP(Eingabe!K897,tblBeobachter!$A$2:$B$4318,2,FALSE),"")</f>
        <v/>
      </c>
      <c r="S881" s="4" t="str">
        <f>IF(Eingabe!N897 &lt;&gt; "",VLOOKUP(Eingabe!N897,tlbLebensraumtyp!A$2:B$26,2,FALSE),"")</f>
        <v/>
      </c>
      <c r="T881" s="4" t="str">
        <f>IF(Eingabe!O897&lt;&gt;"",VLOOKUP(Eingabe!O897,tlbLebensraumtyp!A$2:B$26,2,FALSE)," ")</f>
        <v xml:space="preserve"> </v>
      </c>
    </row>
    <row r="882" spans="1:20" x14ac:dyDescent="0.25">
      <c r="A882" s="36">
        <f>+Eingabe!A898</f>
        <v>0</v>
      </c>
      <c r="B882" s="4" t="e">
        <f>VLOOKUP(Eingabe!Q898,tblArt!$A$2:$B$321,2,FALSE)</f>
        <v>#N/A</v>
      </c>
      <c r="C882" s="4" t="e">
        <f>VLOOKUP(Eingabe!B898,tblGemeinde!A$2:D$2867,4,FALSE)</f>
        <v>#N/A</v>
      </c>
      <c r="D882" s="4" t="e">
        <f>VLOOKUP(Eingabe!R898,tblAnzahl!A$2:D$6,4,FALSE)</f>
        <v>#N/A</v>
      </c>
      <c r="E882" s="18" t="str">
        <f>IF(Eingabe!S898&lt;&gt;"",Eingabe!S898,"")</f>
        <v/>
      </c>
      <c r="F882" s="4" t="e">
        <f>VLOOKUP(Eingabe!T898,tblBemerkung!A$2:B$8,2,FALSE)</f>
        <v>#N/A</v>
      </c>
      <c r="G882" s="35">
        <f>+Eingabe!C898</f>
        <v>0</v>
      </c>
      <c r="H882" s="4">
        <f>+Eingabe!H898</f>
        <v>0</v>
      </c>
      <c r="I882" s="4">
        <f>+Eingabe!D898</f>
        <v>0</v>
      </c>
      <c r="J882" s="4">
        <f>IF((Eingabe!E898&lt;&gt;""),Eingabe!E898,Eingabe!D898)</f>
        <v>0</v>
      </c>
      <c r="K882" s="4">
        <f>+Eingabe!F898</f>
        <v>0</v>
      </c>
      <c r="L882" s="4">
        <f>IF((Eingabe!G898&lt;&gt;""),Eingabe!G898,Eingabe!F898)</f>
        <v>0</v>
      </c>
      <c r="M882" s="4">
        <f>+Eingabe!I898</f>
        <v>0</v>
      </c>
      <c r="N882" s="5" t="str">
        <f>IF(Eingabe!L898&lt;&gt; "",Eingabe!L898,"")</f>
        <v/>
      </c>
      <c r="O882" s="4" t="str">
        <f>IF(Eingabe!M898 &lt;&gt; "", VLOOKUP(Eingabe!M898,tblRFQZusatz!A$2:B$4,2,FALSE),"")</f>
        <v/>
      </c>
      <c r="P882" s="16">
        <f>+Eingabe!P898</f>
        <v>0</v>
      </c>
      <c r="Q882" s="4" t="e">
        <f>VLOOKUP(Eingabe!J898,tblBeobachter!$A$2:$B$4318,2,FALSE)</f>
        <v>#N/A</v>
      </c>
      <c r="R882" s="4" t="str">
        <f>IF(Eingabe!K898&lt;&gt; "",VLOOKUP(Eingabe!K898,tblBeobachter!$A$2:$B$4318,2,FALSE),"")</f>
        <v/>
      </c>
      <c r="S882" s="4" t="str">
        <f>IF(Eingabe!N898 &lt;&gt; "",VLOOKUP(Eingabe!N898,tlbLebensraumtyp!A$2:B$26,2,FALSE),"")</f>
        <v/>
      </c>
      <c r="T882" s="4" t="str">
        <f>IF(Eingabe!O898&lt;&gt;"",VLOOKUP(Eingabe!O898,tlbLebensraumtyp!A$2:B$26,2,FALSE)," ")</f>
        <v xml:space="preserve"> </v>
      </c>
    </row>
    <row r="883" spans="1:20" x14ac:dyDescent="0.25">
      <c r="A883" s="36">
        <f>+Eingabe!A899</f>
        <v>0</v>
      </c>
      <c r="B883" s="4" t="e">
        <f>VLOOKUP(Eingabe!Q899,tblArt!$A$2:$B$321,2,FALSE)</f>
        <v>#N/A</v>
      </c>
      <c r="C883" s="4" t="e">
        <f>VLOOKUP(Eingabe!B899,tblGemeinde!A$2:D$2867,4,FALSE)</f>
        <v>#N/A</v>
      </c>
      <c r="D883" s="4" t="e">
        <f>VLOOKUP(Eingabe!R899,tblAnzahl!A$2:D$6,4,FALSE)</f>
        <v>#N/A</v>
      </c>
      <c r="E883" s="18" t="str">
        <f>IF(Eingabe!S899&lt;&gt;"",Eingabe!S899,"")</f>
        <v/>
      </c>
      <c r="F883" s="4" t="e">
        <f>VLOOKUP(Eingabe!T899,tblBemerkung!A$2:B$8,2,FALSE)</f>
        <v>#N/A</v>
      </c>
      <c r="G883" s="35">
        <f>+Eingabe!C899</f>
        <v>0</v>
      </c>
      <c r="H883" s="4">
        <f>+Eingabe!H899</f>
        <v>0</v>
      </c>
      <c r="I883" s="4">
        <f>+Eingabe!D899</f>
        <v>0</v>
      </c>
      <c r="J883" s="4">
        <f>IF((Eingabe!E899&lt;&gt;""),Eingabe!E899,Eingabe!D899)</f>
        <v>0</v>
      </c>
      <c r="K883" s="4">
        <f>+Eingabe!F899</f>
        <v>0</v>
      </c>
      <c r="L883" s="4">
        <f>IF((Eingabe!G899&lt;&gt;""),Eingabe!G899,Eingabe!F899)</f>
        <v>0</v>
      </c>
      <c r="M883" s="4">
        <f>+Eingabe!I899</f>
        <v>0</v>
      </c>
      <c r="N883" s="5" t="str">
        <f>IF(Eingabe!L899&lt;&gt; "",Eingabe!L899,"")</f>
        <v/>
      </c>
      <c r="O883" s="4" t="str">
        <f>IF(Eingabe!M899 &lt;&gt; "", VLOOKUP(Eingabe!M899,tblRFQZusatz!A$2:B$4,2,FALSE),"")</f>
        <v/>
      </c>
      <c r="P883" s="16">
        <f>+Eingabe!P899</f>
        <v>0</v>
      </c>
      <c r="Q883" s="4" t="e">
        <f>VLOOKUP(Eingabe!J899,tblBeobachter!$A$2:$B$4318,2,FALSE)</f>
        <v>#N/A</v>
      </c>
      <c r="R883" s="4" t="str">
        <f>IF(Eingabe!K899&lt;&gt; "",VLOOKUP(Eingabe!K899,tblBeobachter!$A$2:$B$4318,2,FALSE),"")</f>
        <v/>
      </c>
      <c r="S883" s="4" t="str">
        <f>IF(Eingabe!N899 &lt;&gt; "",VLOOKUP(Eingabe!N899,tlbLebensraumtyp!A$2:B$26,2,FALSE),"")</f>
        <v/>
      </c>
      <c r="T883" s="4" t="str">
        <f>IF(Eingabe!O899&lt;&gt;"",VLOOKUP(Eingabe!O899,tlbLebensraumtyp!A$2:B$26,2,FALSE)," ")</f>
        <v xml:space="preserve"> </v>
      </c>
    </row>
    <row r="884" spans="1:20" x14ac:dyDescent="0.25">
      <c r="A884" s="36">
        <f>+Eingabe!A900</f>
        <v>0</v>
      </c>
      <c r="B884" s="4" t="e">
        <f>VLOOKUP(Eingabe!Q900,tblArt!$A$2:$B$321,2,FALSE)</f>
        <v>#N/A</v>
      </c>
      <c r="C884" s="4" t="e">
        <f>VLOOKUP(Eingabe!B900,tblGemeinde!A$2:D$2867,4,FALSE)</f>
        <v>#N/A</v>
      </c>
      <c r="D884" s="4" t="e">
        <f>VLOOKUP(Eingabe!R900,tblAnzahl!A$2:D$6,4,FALSE)</f>
        <v>#N/A</v>
      </c>
      <c r="E884" s="18" t="str">
        <f>IF(Eingabe!S900&lt;&gt;"",Eingabe!S900,"")</f>
        <v/>
      </c>
      <c r="F884" s="4" t="e">
        <f>VLOOKUP(Eingabe!T900,tblBemerkung!A$2:B$8,2,FALSE)</f>
        <v>#N/A</v>
      </c>
      <c r="G884" s="35">
        <f>+Eingabe!C900</f>
        <v>0</v>
      </c>
      <c r="H884" s="4">
        <f>+Eingabe!H900</f>
        <v>0</v>
      </c>
      <c r="I884" s="4">
        <f>+Eingabe!D900</f>
        <v>0</v>
      </c>
      <c r="J884" s="4">
        <f>IF((Eingabe!E900&lt;&gt;""),Eingabe!E900,Eingabe!D900)</f>
        <v>0</v>
      </c>
      <c r="K884" s="4">
        <f>+Eingabe!F900</f>
        <v>0</v>
      </c>
      <c r="L884" s="4">
        <f>IF((Eingabe!G900&lt;&gt;""),Eingabe!G900,Eingabe!F900)</f>
        <v>0</v>
      </c>
      <c r="M884" s="4">
        <f>+Eingabe!I900</f>
        <v>0</v>
      </c>
      <c r="N884" s="5" t="str">
        <f>IF(Eingabe!L900&lt;&gt; "",Eingabe!L900,"")</f>
        <v/>
      </c>
      <c r="O884" s="4" t="str">
        <f>IF(Eingabe!M900 &lt;&gt; "", VLOOKUP(Eingabe!M900,tblRFQZusatz!A$2:B$4,2,FALSE),"")</f>
        <v/>
      </c>
      <c r="P884" s="16">
        <f>+Eingabe!P900</f>
        <v>0</v>
      </c>
      <c r="Q884" s="4" t="e">
        <f>VLOOKUP(Eingabe!J900,tblBeobachter!$A$2:$B$4318,2,FALSE)</f>
        <v>#N/A</v>
      </c>
      <c r="R884" s="4" t="str">
        <f>IF(Eingabe!K900&lt;&gt; "",VLOOKUP(Eingabe!K900,tblBeobachter!$A$2:$B$4318,2,FALSE),"")</f>
        <v/>
      </c>
      <c r="S884" s="4" t="str">
        <f>IF(Eingabe!N900 &lt;&gt; "",VLOOKUP(Eingabe!N900,tlbLebensraumtyp!A$2:B$26,2,FALSE),"")</f>
        <v/>
      </c>
      <c r="T884" s="4" t="str">
        <f>IF(Eingabe!O900&lt;&gt;"",VLOOKUP(Eingabe!O900,tlbLebensraumtyp!A$2:B$26,2,FALSE)," ")</f>
        <v xml:space="preserve"> </v>
      </c>
    </row>
    <row r="885" spans="1:20" x14ac:dyDescent="0.25">
      <c r="A885" s="36">
        <f>+Eingabe!A901</f>
        <v>0</v>
      </c>
      <c r="B885" s="4" t="e">
        <f>VLOOKUP(Eingabe!Q901,tblArt!$A$2:$B$321,2,FALSE)</f>
        <v>#N/A</v>
      </c>
      <c r="C885" s="4" t="e">
        <f>VLOOKUP(Eingabe!B901,tblGemeinde!A$2:D$2867,4,FALSE)</f>
        <v>#N/A</v>
      </c>
      <c r="D885" s="4" t="e">
        <f>VLOOKUP(Eingabe!R901,tblAnzahl!A$2:D$6,4,FALSE)</f>
        <v>#N/A</v>
      </c>
      <c r="E885" s="18" t="str">
        <f>IF(Eingabe!S901&lt;&gt;"",Eingabe!S901,"")</f>
        <v/>
      </c>
      <c r="F885" s="4" t="e">
        <f>VLOOKUP(Eingabe!T901,tblBemerkung!A$2:B$8,2,FALSE)</f>
        <v>#N/A</v>
      </c>
      <c r="G885" s="35">
        <f>+Eingabe!C901</f>
        <v>0</v>
      </c>
      <c r="H885" s="4">
        <f>+Eingabe!H901</f>
        <v>0</v>
      </c>
      <c r="I885" s="4">
        <f>+Eingabe!D901</f>
        <v>0</v>
      </c>
      <c r="J885" s="4">
        <f>IF((Eingabe!E901&lt;&gt;""),Eingabe!E901,Eingabe!D901)</f>
        <v>0</v>
      </c>
      <c r="K885" s="4">
        <f>+Eingabe!F901</f>
        <v>0</v>
      </c>
      <c r="L885" s="4">
        <f>IF((Eingabe!G901&lt;&gt;""),Eingabe!G901,Eingabe!F901)</f>
        <v>0</v>
      </c>
      <c r="M885" s="4">
        <f>+Eingabe!I901</f>
        <v>0</v>
      </c>
      <c r="N885" s="5" t="str">
        <f>IF(Eingabe!L901&lt;&gt; "",Eingabe!L901,"")</f>
        <v/>
      </c>
      <c r="O885" s="4" t="str">
        <f>IF(Eingabe!M901 &lt;&gt; "", VLOOKUP(Eingabe!M901,tblRFQZusatz!A$2:B$4,2,FALSE),"")</f>
        <v/>
      </c>
      <c r="P885" s="16">
        <f>+Eingabe!P901</f>
        <v>0</v>
      </c>
      <c r="Q885" s="4" t="e">
        <f>VLOOKUP(Eingabe!J901,tblBeobachter!$A$2:$B$4318,2,FALSE)</f>
        <v>#N/A</v>
      </c>
      <c r="R885" s="4" t="str">
        <f>IF(Eingabe!K901&lt;&gt; "",VLOOKUP(Eingabe!K901,tblBeobachter!$A$2:$B$4318,2,FALSE),"")</f>
        <v/>
      </c>
      <c r="S885" s="4" t="str">
        <f>IF(Eingabe!N901 &lt;&gt; "",VLOOKUP(Eingabe!N901,tlbLebensraumtyp!A$2:B$26,2,FALSE),"")</f>
        <v/>
      </c>
      <c r="T885" s="4" t="str">
        <f>IF(Eingabe!O901&lt;&gt;"",VLOOKUP(Eingabe!O901,tlbLebensraumtyp!A$2:B$26,2,FALSE)," ")</f>
        <v xml:space="preserve"> </v>
      </c>
    </row>
    <row r="886" spans="1:20" x14ac:dyDescent="0.25">
      <c r="A886" s="36">
        <f>+Eingabe!A902</f>
        <v>0</v>
      </c>
      <c r="B886" s="4" t="e">
        <f>VLOOKUP(Eingabe!Q902,tblArt!$A$2:$B$321,2,FALSE)</f>
        <v>#N/A</v>
      </c>
      <c r="C886" s="4" t="e">
        <f>VLOOKUP(Eingabe!B902,tblGemeinde!A$2:D$2867,4,FALSE)</f>
        <v>#N/A</v>
      </c>
      <c r="D886" s="4" t="e">
        <f>VLOOKUP(Eingabe!R902,tblAnzahl!A$2:D$6,4,FALSE)</f>
        <v>#N/A</v>
      </c>
      <c r="E886" s="18" t="str">
        <f>IF(Eingabe!S902&lt;&gt;"",Eingabe!S902,"")</f>
        <v/>
      </c>
      <c r="F886" s="4" t="e">
        <f>VLOOKUP(Eingabe!T902,tblBemerkung!A$2:B$8,2,FALSE)</f>
        <v>#N/A</v>
      </c>
      <c r="G886" s="35">
        <f>+Eingabe!C902</f>
        <v>0</v>
      </c>
      <c r="H886" s="4">
        <f>+Eingabe!H902</f>
        <v>0</v>
      </c>
      <c r="I886" s="4">
        <f>+Eingabe!D902</f>
        <v>0</v>
      </c>
      <c r="J886" s="4">
        <f>IF((Eingabe!E902&lt;&gt;""),Eingabe!E902,Eingabe!D902)</f>
        <v>0</v>
      </c>
      <c r="K886" s="4">
        <f>+Eingabe!F902</f>
        <v>0</v>
      </c>
      <c r="L886" s="4">
        <f>IF((Eingabe!G902&lt;&gt;""),Eingabe!G902,Eingabe!F902)</f>
        <v>0</v>
      </c>
      <c r="M886" s="4">
        <f>+Eingabe!I902</f>
        <v>0</v>
      </c>
      <c r="N886" s="5" t="str">
        <f>IF(Eingabe!L902&lt;&gt; "",Eingabe!L902,"")</f>
        <v/>
      </c>
      <c r="O886" s="4" t="str">
        <f>IF(Eingabe!M902 &lt;&gt; "", VLOOKUP(Eingabe!M902,tblRFQZusatz!A$2:B$4,2,FALSE),"")</f>
        <v/>
      </c>
      <c r="P886" s="16">
        <f>+Eingabe!P902</f>
        <v>0</v>
      </c>
      <c r="Q886" s="4" t="e">
        <f>VLOOKUP(Eingabe!J902,tblBeobachter!$A$2:$B$4318,2,FALSE)</f>
        <v>#N/A</v>
      </c>
      <c r="R886" s="4" t="str">
        <f>IF(Eingabe!K902&lt;&gt; "",VLOOKUP(Eingabe!K902,tblBeobachter!$A$2:$B$4318,2,FALSE),"")</f>
        <v/>
      </c>
      <c r="S886" s="4" t="str">
        <f>IF(Eingabe!N902 &lt;&gt; "",VLOOKUP(Eingabe!N902,tlbLebensraumtyp!A$2:B$26,2,FALSE),"")</f>
        <v/>
      </c>
      <c r="T886" s="4" t="str">
        <f>IF(Eingabe!O902&lt;&gt;"",VLOOKUP(Eingabe!O902,tlbLebensraumtyp!A$2:B$26,2,FALSE)," ")</f>
        <v xml:space="preserve"> </v>
      </c>
    </row>
    <row r="887" spans="1:20" x14ac:dyDescent="0.25">
      <c r="A887" s="36">
        <f>+Eingabe!A903</f>
        <v>0</v>
      </c>
      <c r="B887" s="4" t="e">
        <f>VLOOKUP(Eingabe!Q903,tblArt!$A$2:$B$321,2,FALSE)</f>
        <v>#N/A</v>
      </c>
      <c r="C887" s="4" t="e">
        <f>VLOOKUP(Eingabe!B903,tblGemeinde!A$2:D$2867,4,FALSE)</f>
        <v>#N/A</v>
      </c>
      <c r="D887" s="4" t="e">
        <f>VLOOKUP(Eingabe!R903,tblAnzahl!A$2:D$6,4,FALSE)</f>
        <v>#N/A</v>
      </c>
      <c r="E887" s="18" t="str">
        <f>IF(Eingabe!S903&lt;&gt;"",Eingabe!S903,"")</f>
        <v/>
      </c>
      <c r="F887" s="4" t="e">
        <f>VLOOKUP(Eingabe!T903,tblBemerkung!A$2:B$8,2,FALSE)</f>
        <v>#N/A</v>
      </c>
      <c r="G887" s="35">
        <f>+Eingabe!C903</f>
        <v>0</v>
      </c>
      <c r="H887" s="4">
        <f>+Eingabe!H903</f>
        <v>0</v>
      </c>
      <c r="I887" s="4">
        <f>+Eingabe!D903</f>
        <v>0</v>
      </c>
      <c r="J887" s="4">
        <f>IF((Eingabe!E903&lt;&gt;""),Eingabe!E903,Eingabe!D903)</f>
        <v>0</v>
      </c>
      <c r="K887" s="4">
        <f>+Eingabe!F903</f>
        <v>0</v>
      </c>
      <c r="L887" s="4">
        <f>IF((Eingabe!G903&lt;&gt;""),Eingabe!G903,Eingabe!F903)</f>
        <v>0</v>
      </c>
      <c r="M887" s="4">
        <f>+Eingabe!I903</f>
        <v>0</v>
      </c>
      <c r="N887" s="5" t="str">
        <f>IF(Eingabe!L903&lt;&gt; "",Eingabe!L903,"")</f>
        <v/>
      </c>
      <c r="O887" s="4" t="str">
        <f>IF(Eingabe!M903 &lt;&gt; "", VLOOKUP(Eingabe!M903,tblRFQZusatz!A$2:B$4,2,FALSE),"")</f>
        <v/>
      </c>
      <c r="P887" s="16">
        <f>+Eingabe!P903</f>
        <v>0</v>
      </c>
      <c r="Q887" s="4" t="e">
        <f>VLOOKUP(Eingabe!J903,tblBeobachter!$A$2:$B$4318,2,FALSE)</f>
        <v>#N/A</v>
      </c>
      <c r="R887" s="4" t="str">
        <f>IF(Eingabe!K903&lt;&gt; "",VLOOKUP(Eingabe!K903,tblBeobachter!$A$2:$B$4318,2,FALSE),"")</f>
        <v/>
      </c>
      <c r="S887" s="4" t="str">
        <f>IF(Eingabe!N903 &lt;&gt; "",VLOOKUP(Eingabe!N903,tlbLebensraumtyp!A$2:B$26,2,FALSE),"")</f>
        <v/>
      </c>
      <c r="T887" s="4" t="str">
        <f>IF(Eingabe!O903&lt;&gt;"",VLOOKUP(Eingabe!O903,tlbLebensraumtyp!A$2:B$26,2,FALSE)," ")</f>
        <v xml:space="preserve"> </v>
      </c>
    </row>
    <row r="888" spans="1:20" x14ac:dyDescent="0.25">
      <c r="A888" s="36">
        <f>+Eingabe!A904</f>
        <v>0</v>
      </c>
      <c r="B888" s="4" t="e">
        <f>VLOOKUP(Eingabe!Q904,tblArt!$A$2:$B$321,2,FALSE)</f>
        <v>#N/A</v>
      </c>
      <c r="C888" s="4" t="e">
        <f>VLOOKUP(Eingabe!B904,tblGemeinde!A$2:D$2867,4,FALSE)</f>
        <v>#N/A</v>
      </c>
      <c r="D888" s="4" t="e">
        <f>VLOOKUP(Eingabe!R904,tblAnzahl!A$2:D$6,4,FALSE)</f>
        <v>#N/A</v>
      </c>
      <c r="E888" s="18" t="str">
        <f>IF(Eingabe!S904&lt;&gt;"",Eingabe!S904,"")</f>
        <v/>
      </c>
      <c r="F888" s="4" t="e">
        <f>VLOOKUP(Eingabe!T904,tblBemerkung!A$2:B$8,2,FALSE)</f>
        <v>#N/A</v>
      </c>
      <c r="G888" s="35">
        <f>+Eingabe!C904</f>
        <v>0</v>
      </c>
      <c r="H888" s="4">
        <f>+Eingabe!H904</f>
        <v>0</v>
      </c>
      <c r="I888" s="4">
        <f>+Eingabe!D904</f>
        <v>0</v>
      </c>
      <c r="J888" s="4">
        <f>IF((Eingabe!E904&lt;&gt;""),Eingabe!E904,Eingabe!D904)</f>
        <v>0</v>
      </c>
      <c r="K888" s="4">
        <f>+Eingabe!F904</f>
        <v>0</v>
      </c>
      <c r="L888" s="4">
        <f>IF((Eingabe!G904&lt;&gt;""),Eingabe!G904,Eingabe!F904)</f>
        <v>0</v>
      </c>
      <c r="M888" s="4">
        <f>+Eingabe!I904</f>
        <v>0</v>
      </c>
      <c r="N888" s="5" t="str">
        <f>IF(Eingabe!L904&lt;&gt; "",Eingabe!L904,"")</f>
        <v/>
      </c>
      <c r="O888" s="4" t="str">
        <f>IF(Eingabe!M904 &lt;&gt; "", VLOOKUP(Eingabe!M904,tblRFQZusatz!A$2:B$4,2,FALSE),"")</f>
        <v/>
      </c>
      <c r="P888" s="16">
        <f>+Eingabe!P904</f>
        <v>0</v>
      </c>
      <c r="Q888" s="4" t="e">
        <f>VLOOKUP(Eingabe!J904,tblBeobachter!$A$2:$B$4318,2,FALSE)</f>
        <v>#N/A</v>
      </c>
      <c r="R888" s="4" t="str">
        <f>IF(Eingabe!K904&lt;&gt; "",VLOOKUP(Eingabe!K904,tblBeobachter!$A$2:$B$4318,2,FALSE),"")</f>
        <v/>
      </c>
      <c r="S888" s="4" t="str">
        <f>IF(Eingabe!N904 &lt;&gt; "",VLOOKUP(Eingabe!N904,tlbLebensraumtyp!A$2:B$26,2,FALSE),"")</f>
        <v/>
      </c>
      <c r="T888" s="4" t="str">
        <f>IF(Eingabe!O904&lt;&gt;"",VLOOKUP(Eingabe!O904,tlbLebensraumtyp!A$2:B$26,2,FALSE)," ")</f>
        <v xml:space="preserve"> </v>
      </c>
    </row>
    <row r="889" spans="1:20" x14ac:dyDescent="0.25">
      <c r="A889" s="36">
        <f>+Eingabe!A905</f>
        <v>0</v>
      </c>
      <c r="B889" s="4" t="e">
        <f>VLOOKUP(Eingabe!Q905,tblArt!$A$2:$B$321,2,FALSE)</f>
        <v>#N/A</v>
      </c>
      <c r="C889" s="4" t="e">
        <f>VLOOKUP(Eingabe!B905,tblGemeinde!A$2:D$2867,4,FALSE)</f>
        <v>#N/A</v>
      </c>
      <c r="D889" s="4" t="e">
        <f>VLOOKUP(Eingabe!R905,tblAnzahl!A$2:D$6,4,FALSE)</f>
        <v>#N/A</v>
      </c>
      <c r="E889" s="18" t="str">
        <f>IF(Eingabe!S905&lt;&gt;"",Eingabe!S905,"")</f>
        <v/>
      </c>
      <c r="F889" s="4" t="e">
        <f>VLOOKUP(Eingabe!T905,tblBemerkung!A$2:B$8,2,FALSE)</f>
        <v>#N/A</v>
      </c>
      <c r="G889" s="35">
        <f>+Eingabe!C905</f>
        <v>0</v>
      </c>
      <c r="H889" s="4">
        <f>+Eingabe!H905</f>
        <v>0</v>
      </c>
      <c r="I889" s="4">
        <f>+Eingabe!D905</f>
        <v>0</v>
      </c>
      <c r="J889" s="4">
        <f>IF((Eingabe!E905&lt;&gt;""),Eingabe!E905,Eingabe!D905)</f>
        <v>0</v>
      </c>
      <c r="K889" s="4">
        <f>+Eingabe!F905</f>
        <v>0</v>
      </c>
      <c r="L889" s="4">
        <f>IF((Eingabe!G905&lt;&gt;""),Eingabe!G905,Eingabe!F905)</f>
        <v>0</v>
      </c>
      <c r="M889" s="4">
        <f>+Eingabe!I905</f>
        <v>0</v>
      </c>
      <c r="N889" s="5" t="str">
        <f>IF(Eingabe!L905&lt;&gt; "",Eingabe!L905,"")</f>
        <v/>
      </c>
      <c r="O889" s="4" t="str">
        <f>IF(Eingabe!M905 &lt;&gt; "", VLOOKUP(Eingabe!M905,tblRFQZusatz!A$2:B$4,2,FALSE),"")</f>
        <v/>
      </c>
      <c r="P889" s="16">
        <f>+Eingabe!P905</f>
        <v>0</v>
      </c>
      <c r="Q889" s="4" t="e">
        <f>VLOOKUP(Eingabe!J905,tblBeobachter!$A$2:$B$4318,2,FALSE)</f>
        <v>#N/A</v>
      </c>
      <c r="R889" s="4" t="str">
        <f>IF(Eingabe!K905&lt;&gt; "",VLOOKUP(Eingabe!K905,tblBeobachter!$A$2:$B$4318,2,FALSE),"")</f>
        <v/>
      </c>
      <c r="S889" s="4" t="str">
        <f>IF(Eingabe!N905 &lt;&gt; "",VLOOKUP(Eingabe!N905,tlbLebensraumtyp!A$2:B$26,2,FALSE),"")</f>
        <v/>
      </c>
      <c r="T889" s="4" t="str">
        <f>IF(Eingabe!O905&lt;&gt;"",VLOOKUP(Eingabe!O905,tlbLebensraumtyp!A$2:B$26,2,FALSE)," ")</f>
        <v xml:space="preserve"> </v>
      </c>
    </row>
    <row r="890" spans="1:20" x14ac:dyDescent="0.25">
      <c r="A890" s="36">
        <f>+Eingabe!A906</f>
        <v>0</v>
      </c>
      <c r="B890" s="4" t="e">
        <f>VLOOKUP(Eingabe!Q906,tblArt!$A$2:$B$321,2,FALSE)</f>
        <v>#N/A</v>
      </c>
      <c r="C890" s="4" t="e">
        <f>VLOOKUP(Eingabe!B906,tblGemeinde!A$2:D$2867,4,FALSE)</f>
        <v>#N/A</v>
      </c>
      <c r="D890" s="4" t="e">
        <f>VLOOKUP(Eingabe!R906,tblAnzahl!A$2:D$6,4,FALSE)</f>
        <v>#N/A</v>
      </c>
      <c r="E890" s="18" t="str">
        <f>IF(Eingabe!S906&lt;&gt;"",Eingabe!S906,"")</f>
        <v/>
      </c>
      <c r="F890" s="4" t="e">
        <f>VLOOKUP(Eingabe!T906,tblBemerkung!A$2:B$8,2,FALSE)</f>
        <v>#N/A</v>
      </c>
      <c r="G890" s="35">
        <f>+Eingabe!C906</f>
        <v>0</v>
      </c>
      <c r="H890" s="4">
        <f>+Eingabe!H906</f>
        <v>0</v>
      </c>
      <c r="I890" s="4">
        <f>+Eingabe!D906</f>
        <v>0</v>
      </c>
      <c r="J890" s="4">
        <f>IF((Eingabe!E906&lt;&gt;""),Eingabe!E906,Eingabe!D906)</f>
        <v>0</v>
      </c>
      <c r="K890" s="4">
        <f>+Eingabe!F906</f>
        <v>0</v>
      </c>
      <c r="L890" s="4">
        <f>IF((Eingabe!G906&lt;&gt;""),Eingabe!G906,Eingabe!F906)</f>
        <v>0</v>
      </c>
      <c r="M890" s="4">
        <f>+Eingabe!I906</f>
        <v>0</v>
      </c>
      <c r="N890" s="5" t="str">
        <f>IF(Eingabe!L906&lt;&gt; "",Eingabe!L906,"")</f>
        <v/>
      </c>
      <c r="O890" s="4" t="str">
        <f>IF(Eingabe!M906 &lt;&gt; "", VLOOKUP(Eingabe!M906,tblRFQZusatz!A$2:B$4,2,FALSE),"")</f>
        <v/>
      </c>
      <c r="P890" s="16">
        <f>+Eingabe!P906</f>
        <v>0</v>
      </c>
      <c r="Q890" s="4" t="e">
        <f>VLOOKUP(Eingabe!J906,tblBeobachter!$A$2:$B$4318,2,FALSE)</f>
        <v>#N/A</v>
      </c>
      <c r="R890" s="4" t="str">
        <f>IF(Eingabe!K906&lt;&gt; "",VLOOKUP(Eingabe!K906,tblBeobachter!$A$2:$B$4318,2,FALSE),"")</f>
        <v/>
      </c>
      <c r="S890" s="4" t="str">
        <f>IF(Eingabe!N906 &lt;&gt; "",VLOOKUP(Eingabe!N906,tlbLebensraumtyp!A$2:B$26,2,FALSE),"")</f>
        <v/>
      </c>
      <c r="T890" s="4" t="str">
        <f>IF(Eingabe!O906&lt;&gt;"",VLOOKUP(Eingabe!O906,tlbLebensraumtyp!A$2:B$26,2,FALSE)," ")</f>
        <v xml:space="preserve"> </v>
      </c>
    </row>
    <row r="891" spans="1:20" x14ac:dyDescent="0.25">
      <c r="A891" s="36">
        <f>+Eingabe!A907</f>
        <v>0</v>
      </c>
      <c r="B891" s="4" t="e">
        <f>VLOOKUP(Eingabe!Q907,tblArt!$A$2:$B$321,2,FALSE)</f>
        <v>#N/A</v>
      </c>
      <c r="C891" s="4" t="e">
        <f>VLOOKUP(Eingabe!B907,tblGemeinde!A$2:D$2867,4,FALSE)</f>
        <v>#N/A</v>
      </c>
      <c r="D891" s="4" t="e">
        <f>VLOOKUP(Eingabe!R907,tblAnzahl!A$2:D$6,4,FALSE)</f>
        <v>#N/A</v>
      </c>
      <c r="E891" s="18" t="str">
        <f>IF(Eingabe!S907&lt;&gt;"",Eingabe!S907,"")</f>
        <v/>
      </c>
      <c r="F891" s="4" t="e">
        <f>VLOOKUP(Eingabe!T907,tblBemerkung!A$2:B$8,2,FALSE)</f>
        <v>#N/A</v>
      </c>
      <c r="G891" s="35">
        <f>+Eingabe!C907</f>
        <v>0</v>
      </c>
      <c r="H891" s="4">
        <f>+Eingabe!H907</f>
        <v>0</v>
      </c>
      <c r="I891" s="4">
        <f>+Eingabe!D907</f>
        <v>0</v>
      </c>
      <c r="J891" s="4">
        <f>IF((Eingabe!E907&lt;&gt;""),Eingabe!E907,Eingabe!D907)</f>
        <v>0</v>
      </c>
      <c r="K891" s="4">
        <f>+Eingabe!F907</f>
        <v>0</v>
      </c>
      <c r="L891" s="4">
        <f>IF((Eingabe!G907&lt;&gt;""),Eingabe!G907,Eingabe!F907)</f>
        <v>0</v>
      </c>
      <c r="M891" s="4">
        <f>+Eingabe!I907</f>
        <v>0</v>
      </c>
      <c r="N891" s="5" t="str">
        <f>IF(Eingabe!L907&lt;&gt; "",Eingabe!L907,"")</f>
        <v/>
      </c>
      <c r="O891" s="4" t="str">
        <f>IF(Eingabe!M907 &lt;&gt; "", VLOOKUP(Eingabe!M907,tblRFQZusatz!A$2:B$4,2,FALSE),"")</f>
        <v/>
      </c>
      <c r="P891" s="16">
        <f>+Eingabe!P907</f>
        <v>0</v>
      </c>
      <c r="Q891" s="4" t="e">
        <f>VLOOKUP(Eingabe!J907,tblBeobachter!$A$2:$B$4318,2,FALSE)</f>
        <v>#N/A</v>
      </c>
      <c r="R891" s="4" t="str">
        <f>IF(Eingabe!K907&lt;&gt; "",VLOOKUP(Eingabe!K907,tblBeobachter!$A$2:$B$4318,2,FALSE),"")</f>
        <v/>
      </c>
      <c r="S891" s="4" t="str">
        <f>IF(Eingabe!N907 &lt;&gt; "",VLOOKUP(Eingabe!N907,tlbLebensraumtyp!A$2:B$26,2,FALSE),"")</f>
        <v/>
      </c>
      <c r="T891" s="4" t="str">
        <f>IF(Eingabe!O907&lt;&gt;"",VLOOKUP(Eingabe!O907,tlbLebensraumtyp!A$2:B$26,2,FALSE)," ")</f>
        <v xml:space="preserve"> </v>
      </c>
    </row>
    <row r="892" spans="1:20" x14ac:dyDescent="0.25">
      <c r="A892" s="36">
        <f>+Eingabe!A908</f>
        <v>0</v>
      </c>
      <c r="B892" s="4" t="e">
        <f>VLOOKUP(Eingabe!Q908,tblArt!$A$2:$B$321,2,FALSE)</f>
        <v>#N/A</v>
      </c>
      <c r="C892" s="4" t="e">
        <f>VLOOKUP(Eingabe!B908,tblGemeinde!A$2:D$2867,4,FALSE)</f>
        <v>#N/A</v>
      </c>
      <c r="D892" s="4" t="e">
        <f>VLOOKUP(Eingabe!R908,tblAnzahl!A$2:D$6,4,FALSE)</f>
        <v>#N/A</v>
      </c>
      <c r="E892" s="18" t="str">
        <f>IF(Eingabe!S908&lt;&gt;"",Eingabe!S908,"")</f>
        <v/>
      </c>
      <c r="F892" s="4" t="e">
        <f>VLOOKUP(Eingabe!T908,tblBemerkung!A$2:B$8,2,FALSE)</f>
        <v>#N/A</v>
      </c>
      <c r="G892" s="35">
        <f>+Eingabe!C908</f>
        <v>0</v>
      </c>
      <c r="H892" s="4">
        <f>+Eingabe!H908</f>
        <v>0</v>
      </c>
      <c r="I892" s="4">
        <f>+Eingabe!D908</f>
        <v>0</v>
      </c>
      <c r="J892" s="4">
        <f>IF((Eingabe!E908&lt;&gt;""),Eingabe!E908,Eingabe!D908)</f>
        <v>0</v>
      </c>
      <c r="K892" s="4">
        <f>+Eingabe!F908</f>
        <v>0</v>
      </c>
      <c r="L892" s="4">
        <f>IF((Eingabe!G908&lt;&gt;""),Eingabe!G908,Eingabe!F908)</f>
        <v>0</v>
      </c>
      <c r="M892" s="4">
        <f>+Eingabe!I908</f>
        <v>0</v>
      </c>
      <c r="N892" s="5" t="str">
        <f>IF(Eingabe!L908&lt;&gt; "",Eingabe!L908,"")</f>
        <v/>
      </c>
      <c r="O892" s="4" t="str">
        <f>IF(Eingabe!M908 &lt;&gt; "", VLOOKUP(Eingabe!M908,tblRFQZusatz!A$2:B$4,2,FALSE),"")</f>
        <v/>
      </c>
      <c r="P892" s="16">
        <f>+Eingabe!P908</f>
        <v>0</v>
      </c>
      <c r="Q892" s="4" t="e">
        <f>VLOOKUP(Eingabe!J908,tblBeobachter!$A$2:$B$4318,2,FALSE)</f>
        <v>#N/A</v>
      </c>
      <c r="R892" s="4" t="str">
        <f>IF(Eingabe!K908&lt;&gt; "",VLOOKUP(Eingabe!K908,tblBeobachter!$A$2:$B$4318,2,FALSE),"")</f>
        <v/>
      </c>
      <c r="S892" s="4" t="str">
        <f>IF(Eingabe!N908 &lt;&gt; "",VLOOKUP(Eingabe!N908,tlbLebensraumtyp!A$2:B$26,2,FALSE),"")</f>
        <v/>
      </c>
      <c r="T892" s="4" t="str">
        <f>IF(Eingabe!O908&lt;&gt;"",VLOOKUP(Eingabe!O908,tlbLebensraumtyp!A$2:B$26,2,FALSE)," ")</f>
        <v xml:space="preserve"> </v>
      </c>
    </row>
    <row r="893" spans="1:20" x14ac:dyDescent="0.25">
      <c r="A893" s="36">
        <f>+Eingabe!A909</f>
        <v>0</v>
      </c>
      <c r="B893" s="4" t="e">
        <f>VLOOKUP(Eingabe!Q909,tblArt!$A$2:$B$321,2,FALSE)</f>
        <v>#N/A</v>
      </c>
      <c r="C893" s="4" t="e">
        <f>VLOOKUP(Eingabe!B909,tblGemeinde!A$2:D$2867,4,FALSE)</f>
        <v>#N/A</v>
      </c>
      <c r="D893" s="4" t="e">
        <f>VLOOKUP(Eingabe!R909,tblAnzahl!A$2:D$6,4,FALSE)</f>
        <v>#N/A</v>
      </c>
      <c r="E893" s="18" t="str">
        <f>IF(Eingabe!S909&lt;&gt;"",Eingabe!S909,"")</f>
        <v/>
      </c>
      <c r="F893" s="4" t="e">
        <f>VLOOKUP(Eingabe!T909,tblBemerkung!A$2:B$8,2,FALSE)</f>
        <v>#N/A</v>
      </c>
      <c r="G893" s="35">
        <f>+Eingabe!C909</f>
        <v>0</v>
      </c>
      <c r="H893" s="4">
        <f>+Eingabe!H909</f>
        <v>0</v>
      </c>
      <c r="I893" s="4">
        <f>+Eingabe!D909</f>
        <v>0</v>
      </c>
      <c r="J893" s="4">
        <f>IF((Eingabe!E909&lt;&gt;""),Eingabe!E909,Eingabe!D909)</f>
        <v>0</v>
      </c>
      <c r="K893" s="4">
        <f>+Eingabe!F909</f>
        <v>0</v>
      </c>
      <c r="L893" s="4">
        <f>IF((Eingabe!G909&lt;&gt;""),Eingabe!G909,Eingabe!F909)</f>
        <v>0</v>
      </c>
      <c r="M893" s="4">
        <f>+Eingabe!I909</f>
        <v>0</v>
      </c>
      <c r="N893" s="5" t="str">
        <f>IF(Eingabe!L909&lt;&gt; "",Eingabe!L909,"")</f>
        <v/>
      </c>
      <c r="O893" s="4" t="str">
        <f>IF(Eingabe!M909 &lt;&gt; "", VLOOKUP(Eingabe!M909,tblRFQZusatz!A$2:B$4,2,FALSE),"")</f>
        <v/>
      </c>
      <c r="P893" s="16">
        <f>+Eingabe!P909</f>
        <v>0</v>
      </c>
      <c r="Q893" s="4" t="e">
        <f>VLOOKUP(Eingabe!J909,tblBeobachter!$A$2:$B$4318,2,FALSE)</f>
        <v>#N/A</v>
      </c>
      <c r="R893" s="4" t="str">
        <f>IF(Eingabe!K909&lt;&gt; "",VLOOKUP(Eingabe!K909,tblBeobachter!$A$2:$B$4318,2,FALSE),"")</f>
        <v/>
      </c>
      <c r="S893" s="4" t="str">
        <f>IF(Eingabe!N909 &lt;&gt; "",VLOOKUP(Eingabe!N909,tlbLebensraumtyp!A$2:B$26,2,FALSE),"")</f>
        <v/>
      </c>
      <c r="T893" s="4" t="str">
        <f>IF(Eingabe!O909&lt;&gt;"",VLOOKUP(Eingabe!O909,tlbLebensraumtyp!A$2:B$26,2,FALSE)," ")</f>
        <v xml:space="preserve"> </v>
      </c>
    </row>
    <row r="894" spans="1:20" x14ac:dyDescent="0.25">
      <c r="A894" s="36">
        <f>+Eingabe!A910</f>
        <v>0</v>
      </c>
      <c r="B894" s="4" t="e">
        <f>VLOOKUP(Eingabe!Q910,tblArt!$A$2:$B$321,2,FALSE)</f>
        <v>#N/A</v>
      </c>
      <c r="C894" s="4" t="e">
        <f>VLOOKUP(Eingabe!B910,tblGemeinde!A$2:D$2867,4,FALSE)</f>
        <v>#N/A</v>
      </c>
      <c r="D894" s="4" t="e">
        <f>VLOOKUP(Eingabe!R910,tblAnzahl!A$2:D$6,4,FALSE)</f>
        <v>#N/A</v>
      </c>
      <c r="E894" s="18" t="str">
        <f>IF(Eingabe!S910&lt;&gt;"",Eingabe!S910,"")</f>
        <v/>
      </c>
      <c r="F894" s="4" t="e">
        <f>VLOOKUP(Eingabe!T910,tblBemerkung!A$2:B$8,2,FALSE)</f>
        <v>#N/A</v>
      </c>
      <c r="G894" s="35">
        <f>+Eingabe!C910</f>
        <v>0</v>
      </c>
      <c r="H894" s="4">
        <f>+Eingabe!H910</f>
        <v>0</v>
      </c>
      <c r="I894" s="4">
        <f>+Eingabe!D910</f>
        <v>0</v>
      </c>
      <c r="J894" s="4">
        <f>IF((Eingabe!E910&lt;&gt;""),Eingabe!E910,Eingabe!D910)</f>
        <v>0</v>
      </c>
      <c r="K894" s="4">
        <f>+Eingabe!F910</f>
        <v>0</v>
      </c>
      <c r="L894" s="4">
        <f>IF((Eingabe!G910&lt;&gt;""),Eingabe!G910,Eingabe!F910)</f>
        <v>0</v>
      </c>
      <c r="M894" s="4">
        <f>+Eingabe!I910</f>
        <v>0</v>
      </c>
      <c r="N894" s="5" t="str">
        <f>IF(Eingabe!L910&lt;&gt; "",Eingabe!L910,"")</f>
        <v/>
      </c>
      <c r="O894" s="4" t="str">
        <f>IF(Eingabe!M910 &lt;&gt; "", VLOOKUP(Eingabe!M910,tblRFQZusatz!A$2:B$4,2,FALSE),"")</f>
        <v/>
      </c>
      <c r="P894" s="16">
        <f>+Eingabe!P910</f>
        <v>0</v>
      </c>
      <c r="Q894" s="4" t="e">
        <f>VLOOKUP(Eingabe!J910,tblBeobachter!$A$2:$B$4318,2,FALSE)</f>
        <v>#N/A</v>
      </c>
      <c r="R894" s="4" t="str">
        <f>IF(Eingabe!K910&lt;&gt; "",VLOOKUP(Eingabe!K910,tblBeobachter!$A$2:$B$4318,2,FALSE),"")</f>
        <v/>
      </c>
      <c r="S894" s="4" t="str">
        <f>IF(Eingabe!N910 &lt;&gt; "",VLOOKUP(Eingabe!N910,tlbLebensraumtyp!A$2:B$26,2,FALSE),"")</f>
        <v/>
      </c>
      <c r="T894" s="4" t="str">
        <f>IF(Eingabe!O910&lt;&gt;"",VLOOKUP(Eingabe!O910,tlbLebensraumtyp!A$2:B$26,2,FALSE)," ")</f>
        <v xml:space="preserve"> </v>
      </c>
    </row>
    <row r="895" spans="1:20" x14ac:dyDescent="0.25">
      <c r="A895" s="36">
        <f>+Eingabe!A911</f>
        <v>0</v>
      </c>
      <c r="B895" s="4" t="e">
        <f>VLOOKUP(Eingabe!Q911,tblArt!$A$2:$B$321,2,FALSE)</f>
        <v>#N/A</v>
      </c>
      <c r="C895" s="4" t="e">
        <f>VLOOKUP(Eingabe!B911,tblGemeinde!A$2:D$2867,4,FALSE)</f>
        <v>#N/A</v>
      </c>
      <c r="D895" s="4" t="e">
        <f>VLOOKUP(Eingabe!R911,tblAnzahl!A$2:D$6,4,FALSE)</f>
        <v>#N/A</v>
      </c>
      <c r="E895" s="18" t="str">
        <f>IF(Eingabe!S911&lt;&gt;"",Eingabe!S911,"")</f>
        <v/>
      </c>
      <c r="F895" s="4" t="e">
        <f>VLOOKUP(Eingabe!T911,tblBemerkung!A$2:B$8,2,FALSE)</f>
        <v>#N/A</v>
      </c>
      <c r="G895" s="35">
        <f>+Eingabe!C911</f>
        <v>0</v>
      </c>
      <c r="H895" s="4">
        <f>+Eingabe!H911</f>
        <v>0</v>
      </c>
      <c r="I895" s="4">
        <f>+Eingabe!D911</f>
        <v>0</v>
      </c>
      <c r="J895" s="4">
        <f>IF((Eingabe!E911&lt;&gt;""),Eingabe!E911,Eingabe!D911)</f>
        <v>0</v>
      </c>
      <c r="K895" s="4">
        <f>+Eingabe!F911</f>
        <v>0</v>
      </c>
      <c r="L895" s="4">
        <f>IF((Eingabe!G911&lt;&gt;""),Eingabe!G911,Eingabe!F911)</f>
        <v>0</v>
      </c>
      <c r="M895" s="4">
        <f>+Eingabe!I911</f>
        <v>0</v>
      </c>
      <c r="N895" s="5" t="str">
        <f>IF(Eingabe!L911&lt;&gt; "",Eingabe!L911,"")</f>
        <v/>
      </c>
      <c r="O895" s="4" t="str">
        <f>IF(Eingabe!M911 &lt;&gt; "", VLOOKUP(Eingabe!M911,tblRFQZusatz!A$2:B$4,2,FALSE),"")</f>
        <v/>
      </c>
      <c r="P895" s="16">
        <f>+Eingabe!P911</f>
        <v>0</v>
      </c>
      <c r="Q895" s="4" t="e">
        <f>VLOOKUP(Eingabe!J911,tblBeobachter!$A$2:$B$4318,2,FALSE)</f>
        <v>#N/A</v>
      </c>
      <c r="R895" s="4" t="str">
        <f>IF(Eingabe!K911&lt;&gt; "",VLOOKUP(Eingabe!K911,tblBeobachter!$A$2:$B$4318,2,FALSE),"")</f>
        <v/>
      </c>
      <c r="S895" s="4" t="str">
        <f>IF(Eingabe!N911 &lt;&gt; "",VLOOKUP(Eingabe!N911,tlbLebensraumtyp!A$2:B$26,2,FALSE),"")</f>
        <v/>
      </c>
      <c r="T895" s="4" t="str">
        <f>IF(Eingabe!O911&lt;&gt;"",VLOOKUP(Eingabe!O911,tlbLebensraumtyp!A$2:B$26,2,FALSE)," ")</f>
        <v xml:space="preserve"> </v>
      </c>
    </row>
    <row r="896" spans="1:20" x14ac:dyDescent="0.25">
      <c r="A896" s="36">
        <f>+Eingabe!A912</f>
        <v>0</v>
      </c>
      <c r="B896" s="4" t="e">
        <f>VLOOKUP(Eingabe!Q912,tblArt!$A$2:$B$321,2,FALSE)</f>
        <v>#N/A</v>
      </c>
      <c r="C896" s="4" t="e">
        <f>VLOOKUP(Eingabe!B912,tblGemeinde!A$2:D$2867,4,FALSE)</f>
        <v>#N/A</v>
      </c>
      <c r="D896" s="4" t="e">
        <f>VLOOKUP(Eingabe!R912,tblAnzahl!A$2:D$6,4,FALSE)</f>
        <v>#N/A</v>
      </c>
      <c r="E896" s="18" t="str">
        <f>IF(Eingabe!S912&lt;&gt;"",Eingabe!S912,"")</f>
        <v/>
      </c>
      <c r="F896" s="4" t="e">
        <f>VLOOKUP(Eingabe!T912,tblBemerkung!A$2:B$8,2,FALSE)</f>
        <v>#N/A</v>
      </c>
      <c r="G896" s="35">
        <f>+Eingabe!C912</f>
        <v>0</v>
      </c>
      <c r="H896" s="4">
        <f>+Eingabe!H912</f>
        <v>0</v>
      </c>
      <c r="I896" s="4">
        <f>+Eingabe!D912</f>
        <v>0</v>
      </c>
      <c r="J896" s="4">
        <f>IF((Eingabe!E912&lt;&gt;""),Eingabe!E912,Eingabe!D912)</f>
        <v>0</v>
      </c>
      <c r="K896" s="4">
        <f>+Eingabe!F912</f>
        <v>0</v>
      </c>
      <c r="L896" s="4">
        <f>IF((Eingabe!G912&lt;&gt;""),Eingabe!G912,Eingabe!F912)</f>
        <v>0</v>
      </c>
      <c r="M896" s="4">
        <f>+Eingabe!I912</f>
        <v>0</v>
      </c>
      <c r="N896" s="5" t="str">
        <f>IF(Eingabe!L912&lt;&gt; "",Eingabe!L912,"")</f>
        <v/>
      </c>
      <c r="O896" s="4" t="str">
        <f>IF(Eingabe!M912 &lt;&gt; "", VLOOKUP(Eingabe!M912,tblRFQZusatz!A$2:B$4,2,FALSE),"")</f>
        <v/>
      </c>
      <c r="P896" s="16">
        <f>+Eingabe!P912</f>
        <v>0</v>
      </c>
      <c r="Q896" s="4" t="e">
        <f>VLOOKUP(Eingabe!J912,tblBeobachter!$A$2:$B$4318,2,FALSE)</f>
        <v>#N/A</v>
      </c>
      <c r="R896" s="4" t="str">
        <f>IF(Eingabe!K912&lt;&gt; "",VLOOKUP(Eingabe!K912,tblBeobachter!$A$2:$B$4318,2,FALSE),"")</f>
        <v/>
      </c>
      <c r="S896" s="4" t="str">
        <f>IF(Eingabe!N912 &lt;&gt; "",VLOOKUP(Eingabe!N912,tlbLebensraumtyp!A$2:B$26,2,FALSE),"")</f>
        <v/>
      </c>
      <c r="T896" s="4" t="str">
        <f>IF(Eingabe!O912&lt;&gt;"",VLOOKUP(Eingabe!O912,tlbLebensraumtyp!A$2:B$26,2,FALSE)," ")</f>
        <v xml:space="preserve"> </v>
      </c>
    </row>
    <row r="897" spans="1:20" x14ac:dyDescent="0.25">
      <c r="A897" s="36">
        <f>+Eingabe!A913</f>
        <v>0</v>
      </c>
      <c r="B897" s="4" t="e">
        <f>VLOOKUP(Eingabe!Q913,tblArt!$A$2:$B$321,2,FALSE)</f>
        <v>#N/A</v>
      </c>
      <c r="C897" s="4" t="e">
        <f>VLOOKUP(Eingabe!B913,tblGemeinde!A$2:D$2867,4,FALSE)</f>
        <v>#N/A</v>
      </c>
      <c r="D897" s="4" t="e">
        <f>VLOOKUP(Eingabe!R913,tblAnzahl!A$2:D$6,4,FALSE)</f>
        <v>#N/A</v>
      </c>
      <c r="E897" s="18" t="str">
        <f>IF(Eingabe!S913&lt;&gt;"",Eingabe!S913,"")</f>
        <v/>
      </c>
      <c r="F897" s="4" t="e">
        <f>VLOOKUP(Eingabe!T913,tblBemerkung!A$2:B$8,2,FALSE)</f>
        <v>#N/A</v>
      </c>
      <c r="G897" s="35">
        <f>+Eingabe!C913</f>
        <v>0</v>
      </c>
      <c r="H897" s="4">
        <f>+Eingabe!H913</f>
        <v>0</v>
      </c>
      <c r="I897" s="4">
        <f>+Eingabe!D913</f>
        <v>0</v>
      </c>
      <c r="J897" s="4">
        <f>IF((Eingabe!E913&lt;&gt;""),Eingabe!E913,Eingabe!D913)</f>
        <v>0</v>
      </c>
      <c r="K897" s="4">
        <f>+Eingabe!F913</f>
        <v>0</v>
      </c>
      <c r="L897" s="4">
        <f>IF((Eingabe!G913&lt;&gt;""),Eingabe!G913,Eingabe!F913)</f>
        <v>0</v>
      </c>
      <c r="M897" s="4">
        <f>+Eingabe!I913</f>
        <v>0</v>
      </c>
      <c r="N897" s="5" t="str">
        <f>IF(Eingabe!L913&lt;&gt; "",Eingabe!L913,"")</f>
        <v/>
      </c>
      <c r="O897" s="4" t="str">
        <f>IF(Eingabe!M913 &lt;&gt; "", VLOOKUP(Eingabe!M913,tblRFQZusatz!A$2:B$4,2,FALSE),"")</f>
        <v/>
      </c>
      <c r="P897" s="16">
        <f>+Eingabe!P913</f>
        <v>0</v>
      </c>
      <c r="Q897" s="4" t="e">
        <f>VLOOKUP(Eingabe!J913,tblBeobachter!$A$2:$B$4318,2,FALSE)</f>
        <v>#N/A</v>
      </c>
      <c r="R897" s="4" t="str">
        <f>IF(Eingabe!K913&lt;&gt; "",VLOOKUP(Eingabe!K913,tblBeobachter!$A$2:$B$4318,2,FALSE),"")</f>
        <v/>
      </c>
      <c r="S897" s="4" t="str">
        <f>IF(Eingabe!N913 &lt;&gt; "",VLOOKUP(Eingabe!N913,tlbLebensraumtyp!A$2:B$26,2,FALSE),"")</f>
        <v/>
      </c>
      <c r="T897" s="4" t="str">
        <f>IF(Eingabe!O913&lt;&gt;"",VLOOKUP(Eingabe!O913,tlbLebensraumtyp!A$2:B$26,2,FALSE)," ")</f>
        <v xml:space="preserve"> </v>
      </c>
    </row>
    <row r="898" spans="1:20" x14ac:dyDescent="0.25">
      <c r="A898" s="36">
        <f>+Eingabe!A914</f>
        <v>0</v>
      </c>
      <c r="B898" s="4" t="e">
        <f>VLOOKUP(Eingabe!Q914,tblArt!$A$2:$B$321,2,FALSE)</f>
        <v>#N/A</v>
      </c>
      <c r="C898" s="4" t="e">
        <f>VLOOKUP(Eingabe!B914,tblGemeinde!A$2:D$2867,4,FALSE)</f>
        <v>#N/A</v>
      </c>
      <c r="D898" s="4" t="e">
        <f>VLOOKUP(Eingabe!R914,tblAnzahl!A$2:D$6,4,FALSE)</f>
        <v>#N/A</v>
      </c>
      <c r="E898" s="18" t="str">
        <f>IF(Eingabe!S914&lt;&gt;"",Eingabe!S914,"")</f>
        <v/>
      </c>
      <c r="F898" s="4" t="e">
        <f>VLOOKUP(Eingabe!T914,tblBemerkung!A$2:B$8,2,FALSE)</f>
        <v>#N/A</v>
      </c>
      <c r="G898" s="35">
        <f>+Eingabe!C914</f>
        <v>0</v>
      </c>
      <c r="H898" s="4">
        <f>+Eingabe!H914</f>
        <v>0</v>
      </c>
      <c r="I898" s="4">
        <f>+Eingabe!D914</f>
        <v>0</v>
      </c>
      <c r="J898" s="4">
        <f>IF((Eingabe!E914&lt;&gt;""),Eingabe!E914,Eingabe!D914)</f>
        <v>0</v>
      </c>
      <c r="K898" s="4">
        <f>+Eingabe!F914</f>
        <v>0</v>
      </c>
      <c r="L898" s="4">
        <f>IF((Eingabe!G914&lt;&gt;""),Eingabe!G914,Eingabe!F914)</f>
        <v>0</v>
      </c>
      <c r="M898" s="4">
        <f>+Eingabe!I914</f>
        <v>0</v>
      </c>
      <c r="N898" s="5" t="str">
        <f>IF(Eingabe!L914&lt;&gt; "",Eingabe!L914,"")</f>
        <v/>
      </c>
      <c r="O898" s="4" t="str">
        <f>IF(Eingabe!M914 &lt;&gt; "", VLOOKUP(Eingabe!M914,tblRFQZusatz!A$2:B$4,2,FALSE),"")</f>
        <v/>
      </c>
      <c r="P898" s="16">
        <f>+Eingabe!P914</f>
        <v>0</v>
      </c>
      <c r="Q898" s="4" t="e">
        <f>VLOOKUP(Eingabe!J914,tblBeobachter!$A$2:$B$4318,2,FALSE)</f>
        <v>#N/A</v>
      </c>
      <c r="R898" s="4" t="str">
        <f>IF(Eingabe!K914&lt;&gt; "",VLOOKUP(Eingabe!K914,tblBeobachter!$A$2:$B$4318,2,FALSE),"")</f>
        <v/>
      </c>
      <c r="S898" s="4" t="str">
        <f>IF(Eingabe!N914 &lt;&gt; "",VLOOKUP(Eingabe!N914,tlbLebensraumtyp!A$2:B$26,2,FALSE),"")</f>
        <v/>
      </c>
      <c r="T898" s="4" t="str">
        <f>IF(Eingabe!O914&lt;&gt;"",VLOOKUP(Eingabe!O914,tlbLebensraumtyp!A$2:B$26,2,FALSE)," ")</f>
        <v xml:space="preserve"> </v>
      </c>
    </row>
    <row r="899" spans="1:20" x14ac:dyDescent="0.25">
      <c r="A899" s="36">
        <f>+Eingabe!A915</f>
        <v>0</v>
      </c>
      <c r="B899" s="4" t="e">
        <f>VLOOKUP(Eingabe!Q915,tblArt!$A$2:$B$321,2,FALSE)</f>
        <v>#N/A</v>
      </c>
      <c r="C899" s="4" t="e">
        <f>VLOOKUP(Eingabe!B915,tblGemeinde!A$2:D$2867,4,FALSE)</f>
        <v>#N/A</v>
      </c>
      <c r="D899" s="4" t="e">
        <f>VLOOKUP(Eingabe!R915,tblAnzahl!A$2:D$6,4,FALSE)</f>
        <v>#N/A</v>
      </c>
      <c r="E899" s="18" t="str">
        <f>IF(Eingabe!S915&lt;&gt;"",Eingabe!S915,"")</f>
        <v/>
      </c>
      <c r="F899" s="4" t="e">
        <f>VLOOKUP(Eingabe!T915,tblBemerkung!A$2:B$8,2,FALSE)</f>
        <v>#N/A</v>
      </c>
      <c r="G899" s="35">
        <f>+Eingabe!C915</f>
        <v>0</v>
      </c>
      <c r="H899" s="4">
        <f>+Eingabe!H915</f>
        <v>0</v>
      </c>
      <c r="I899" s="4">
        <f>+Eingabe!D915</f>
        <v>0</v>
      </c>
      <c r="J899" s="4">
        <f>IF((Eingabe!E915&lt;&gt;""),Eingabe!E915,Eingabe!D915)</f>
        <v>0</v>
      </c>
      <c r="K899" s="4">
        <f>+Eingabe!F915</f>
        <v>0</v>
      </c>
      <c r="L899" s="4">
        <f>IF((Eingabe!G915&lt;&gt;""),Eingabe!G915,Eingabe!F915)</f>
        <v>0</v>
      </c>
      <c r="M899" s="4">
        <f>+Eingabe!I915</f>
        <v>0</v>
      </c>
      <c r="N899" s="5" t="str">
        <f>IF(Eingabe!L915&lt;&gt; "",Eingabe!L915,"")</f>
        <v/>
      </c>
      <c r="O899" s="4" t="str">
        <f>IF(Eingabe!M915 &lt;&gt; "", VLOOKUP(Eingabe!M915,tblRFQZusatz!A$2:B$4,2,FALSE),"")</f>
        <v/>
      </c>
      <c r="P899" s="16">
        <f>+Eingabe!P915</f>
        <v>0</v>
      </c>
      <c r="Q899" s="4" t="e">
        <f>VLOOKUP(Eingabe!J915,tblBeobachter!$A$2:$B$4318,2,FALSE)</f>
        <v>#N/A</v>
      </c>
      <c r="R899" s="4" t="str">
        <f>IF(Eingabe!K915&lt;&gt; "",VLOOKUP(Eingabe!K915,tblBeobachter!$A$2:$B$4318,2,FALSE),"")</f>
        <v/>
      </c>
      <c r="S899" s="4" t="str">
        <f>IF(Eingabe!N915 &lt;&gt; "",VLOOKUP(Eingabe!N915,tlbLebensraumtyp!A$2:B$26,2,FALSE),"")</f>
        <v/>
      </c>
      <c r="T899" s="4" t="str">
        <f>IF(Eingabe!O915&lt;&gt;"",VLOOKUP(Eingabe!O915,tlbLebensraumtyp!A$2:B$26,2,FALSE)," ")</f>
        <v xml:space="preserve"> </v>
      </c>
    </row>
    <row r="900" spans="1:20" x14ac:dyDescent="0.25">
      <c r="A900" s="36">
        <f>+Eingabe!A916</f>
        <v>0</v>
      </c>
      <c r="B900" s="4" t="e">
        <f>VLOOKUP(Eingabe!Q916,tblArt!$A$2:$B$321,2,FALSE)</f>
        <v>#N/A</v>
      </c>
      <c r="C900" s="4" t="e">
        <f>VLOOKUP(Eingabe!B916,tblGemeinde!A$2:D$2867,4,FALSE)</f>
        <v>#N/A</v>
      </c>
      <c r="D900" s="4" t="e">
        <f>VLOOKUP(Eingabe!R916,tblAnzahl!A$2:D$6,4,FALSE)</f>
        <v>#N/A</v>
      </c>
      <c r="E900" s="18" t="str">
        <f>IF(Eingabe!S916&lt;&gt;"",Eingabe!S916,"")</f>
        <v/>
      </c>
      <c r="F900" s="4" t="e">
        <f>VLOOKUP(Eingabe!T916,tblBemerkung!A$2:B$8,2,FALSE)</f>
        <v>#N/A</v>
      </c>
      <c r="G900" s="35">
        <f>+Eingabe!C916</f>
        <v>0</v>
      </c>
      <c r="H900" s="4">
        <f>+Eingabe!H916</f>
        <v>0</v>
      </c>
      <c r="I900" s="4">
        <f>+Eingabe!D916</f>
        <v>0</v>
      </c>
      <c r="J900" s="4">
        <f>IF((Eingabe!E916&lt;&gt;""),Eingabe!E916,Eingabe!D916)</f>
        <v>0</v>
      </c>
      <c r="K900" s="4">
        <f>+Eingabe!F916</f>
        <v>0</v>
      </c>
      <c r="L900" s="4">
        <f>IF((Eingabe!G916&lt;&gt;""),Eingabe!G916,Eingabe!F916)</f>
        <v>0</v>
      </c>
      <c r="M900" s="4">
        <f>+Eingabe!I916</f>
        <v>0</v>
      </c>
      <c r="N900" s="5" t="str">
        <f>IF(Eingabe!L916&lt;&gt; "",Eingabe!L916,"")</f>
        <v/>
      </c>
      <c r="O900" s="4" t="str">
        <f>IF(Eingabe!M916 &lt;&gt; "", VLOOKUP(Eingabe!M916,tblRFQZusatz!A$2:B$4,2,FALSE),"")</f>
        <v/>
      </c>
      <c r="P900" s="16">
        <f>+Eingabe!P916</f>
        <v>0</v>
      </c>
      <c r="Q900" s="4" t="e">
        <f>VLOOKUP(Eingabe!J916,tblBeobachter!$A$2:$B$4318,2,FALSE)</f>
        <v>#N/A</v>
      </c>
      <c r="R900" s="4" t="str">
        <f>IF(Eingabe!K916&lt;&gt; "",VLOOKUP(Eingabe!K916,tblBeobachter!$A$2:$B$4318,2,FALSE),"")</f>
        <v/>
      </c>
      <c r="S900" s="4" t="str">
        <f>IF(Eingabe!N916 &lt;&gt; "",VLOOKUP(Eingabe!N916,tlbLebensraumtyp!A$2:B$26,2,FALSE),"")</f>
        <v/>
      </c>
      <c r="T900" s="4" t="str">
        <f>IF(Eingabe!O916&lt;&gt;"",VLOOKUP(Eingabe!O916,tlbLebensraumtyp!A$2:B$26,2,FALSE)," ")</f>
        <v xml:space="preserve"> </v>
      </c>
    </row>
    <row r="901" spans="1:20" x14ac:dyDescent="0.25">
      <c r="A901" s="36">
        <f>+Eingabe!A917</f>
        <v>0</v>
      </c>
      <c r="B901" s="4" t="e">
        <f>VLOOKUP(Eingabe!Q917,tblArt!$A$2:$B$321,2,FALSE)</f>
        <v>#N/A</v>
      </c>
      <c r="C901" s="4" t="e">
        <f>VLOOKUP(Eingabe!B917,tblGemeinde!A$2:D$2867,4,FALSE)</f>
        <v>#N/A</v>
      </c>
      <c r="D901" s="4" t="e">
        <f>VLOOKUP(Eingabe!R917,tblAnzahl!A$2:D$6,4,FALSE)</f>
        <v>#N/A</v>
      </c>
      <c r="E901" s="18" t="str">
        <f>IF(Eingabe!S917&lt;&gt;"",Eingabe!S917,"")</f>
        <v/>
      </c>
      <c r="F901" s="4" t="e">
        <f>VLOOKUP(Eingabe!T917,tblBemerkung!A$2:B$8,2,FALSE)</f>
        <v>#N/A</v>
      </c>
      <c r="G901" s="35">
        <f>+Eingabe!C917</f>
        <v>0</v>
      </c>
      <c r="H901" s="4">
        <f>+Eingabe!H917</f>
        <v>0</v>
      </c>
      <c r="I901" s="4">
        <f>+Eingabe!D917</f>
        <v>0</v>
      </c>
      <c r="J901" s="4">
        <f>IF((Eingabe!E917&lt;&gt;""),Eingabe!E917,Eingabe!D917)</f>
        <v>0</v>
      </c>
      <c r="K901" s="4">
        <f>+Eingabe!F917</f>
        <v>0</v>
      </c>
      <c r="L901" s="4">
        <f>IF((Eingabe!G917&lt;&gt;""),Eingabe!G917,Eingabe!F917)</f>
        <v>0</v>
      </c>
      <c r="M901" s="4">
        <f>+Eingabe!I917</f>
        <v>0</v>
      </c>
      <c r="N901" s="5" t="str">
        <f>IF(Eingabe!L917&lt;&gt; "",Eingabe!L917,"")</f>
        <v/>
      </c>
      <c r="O901" s="4" t="str">
        <f>IF(Eingabe!M917 &lt;&gt; "", VLOOKUP(Eingabe!M917,tblRFQZusatz!A$2:B$4,2,FALSE),"")</f>
        <v/>
      </c>
      <c r="P901" s="16">
        <f>+Eingabe!P917</f>
        <v>0</v>
      </c>
      <c r="Q901" s="4" t="e">
        <f>VLOOKUP(Eingabe!J917,tblBeobachter!$A$2:$B$4318,2,FALSE)</f>
        <v>#N/A</v>
      </c>
      <c r="R901" s="4" t="str">
        <f>IF(Eingabe!K917&lt;&gt; "",VLOOKUP(Eingabe!K917,tblBeobachter!$A$2:$B$4318,2,FALSE),"")</f>
        <v/>
      </c>
      <c r="S901" s="4" t="str">
        <f>IF(Eingabe!N917 &lt;&gt; "",VLOOKUP(Eingabe!N917,tlbLebensraumtyp!A$2:B$26,2,FALSE),"")</f>
        <v/>
      </c>
      <c r="T901" s="4" t="str">
        <f>IF(Eingabe!O917&lt;&gt;"",VLOOKUP(Eingabe!O917,tlbLebensraumtyp!A$2:B$26,2,FALSE)," ")</f>
        <v xml:space="preserve"> </v>
      </c>
    </row>
    <row r="902" spans="1:20" x14ac:dyDescent="0.25">
      <c r="A902" s="36">
        <f>+Eingabe!A918</f>
        <v>0</v>
      </c>
      <c r="B902" s="4" t="e">
        <f>VLOOKUP(Eingabe!Q918,tblArt!$A$2:$B$321,2,FALSE)</f>
        <v>#N/A</v>
      </c>
      <c r="C902" s="4" t="e">
        <f>VLOOKUP(Eingabe!B918,tblGemeinde!A$2:D$2867,4,FALSE)</f>
        <v>#N/A</v>
      </c>
      <c r="D902" s="4" t="e">
        <f>VLOOKUP(Eingabe!R918,tblAnzahl!A$2:D$6,4,FALSE)</f>
        <v>#N/A</v>
      </c>
      <c r="E902" s="18" t="str">
        <f>IF(Eingabe!S918&lt;&gt;"",Eingabe!S918,"")</f>
        <v/>
      </c>
      <c r="F902" s="4" t="e">
        <f>VLOOKUP(Eingabe!T918,tblBemerkung!A$2:B$8,2,FALSE)</f>
        <v>#N/A</v>
      </c>
      <c r="G902" s="35">
        <f>+Eingabe!C918</f>
        <v>0</v>
      </c>
      <c r="H902" s="4">
        <f>+Eingabe!H918</f>
        <v>0</v>
      </c>
      <c r="I902" s="4">
        <f>+Eingabe!D918</f>
        <v>0</v>
      </c>
      <c r="J902" s="4">
        <f>IF((Eingabe!E918&lt;&gt;""),Eingabe!E918,Eingabe!D918)</f>
        <v>0</v>
      </c>
      <c r="K902" s="4">
        <f>+Eingabe!F918</f>
        <v>0</v>
      </c>
      <c r="L902" s="4">
        <f>IF((Eingabe!G918&lt;&gt;""),Eingabe!G918,Eingabe!F918)</f>
        <v>0</v>
      </c>
      <c r="M902" s="4">
        <f>+Eingabe!I918</f>
        <v>0</v>
      </c>
      <c r="N902" s="5" t="str">
        <f>IF(Eingabe!L918&lt;&gt; "",Eingabe!L918,"")</f>
        <v/>
      </c>
      <c r="O902" s="4" t="str">
        <f>IF(Eingabe!M918 &lt;&gt; "", VLOOKUP(Eingabe!M918,tblRFQZusatz!A$2:B$4,2,FALSE),"")</f>
        <v/>
      </c>
      <c r="P902" s="16">
        <f>+Eingabe!P918</f>
        <v>0</v>
      </c>
      <c r="Q902" s="4" t="e">
        <f>VLOOKUP(Eingabe!J918,tblBeobachter!$A$2:$B$4318,2,FALSE)</f>
        <v>#N/A</v>
      </c>
      <c r="R902" s="4" t="str">
        <f>IF(Eingabe!K918&lt;&gt; "",VLOOKUP(Eingabe!K918,tblBeobachter!$A$2:$B$4318,2,FALSE),"")</f>
        <v/>
      </c>
      <c r="S902" s="4" t="str">
        <f>IF(Eingabe!N918 &lt;&gt; "",VLOOKUP(Eingabe!N918,tlbLebensraumtyp!A$2:B$26,2,FALSE),"")</f>
        <v/>
      </c>
      <c r="T902" s="4" t="str">
        <f>IF(Eingabe!O918&lt;&gt;"",VLOOKUP(Eingabe!O918,tlbLebensraumtyp!A$2:B$26,2,FALSE)," ")</f>
        <v xml:space="preserve"> </v>
      </c>
    </row>
    <row r="903" spans="1:20" x14ac:dyDescent="0.25">
      <c r="A903" s="36">
        <f>+Eingabe!A919</f>
        <v>0</v>
      </c>
      <c r="B903" s="4" t="e">
        <f>VLOOKUP(Eingabe!Q919,tblArt!$A$2:$B$321,2,FALSE)</f>
        <v>#N/A</v>
      </c>
      <c r="C903" s="4" t="e">
        <f>VLOOKUP(Eingabe!B919,tblGemeinde!A$2:D$2867,4,FALSE)</f>
        <v>#N/A</v>
      </c>
      <c r="D903" s="4" t="e">
        <f>VLOOKUP(Eingabe!R919,tblAnzahl!A$2:D$6,4,FALSE)</f>
        <v>#N/A</v>
      </c>
      <c r="E903" s="18" t="str">
        <f>IF(Eingabe!S919&lt;&gt;"",Eingabe!S919,"")</f>
        <v/>
      </c>
      <c r="F903" s="4" t="e">
        <f>VLOOKUP(Eingabe!T919,tblBemerkung!A$2:B$8,2,FALSE)</f>
        <v>#N/A</v>
      </c>
      <c r="G903" s="35">
        <f>+Eingabe!C919</f>
        <v>0</v>
      </c>
      <c r="H903" s="4">
        <f>+Eingabe!H919</f>
        <v>0</v>
      </c>
      <c r="I903" s="4">
        <f>+Eingabe!D919</f>
        <v>0</v>
      </c>
      <c r="J903" s="4">
        <f>IF((Eingabe!E919&lt;&gt;""),Eingabe!E919,Eingabe!D919)</f>
        <v>0</v>
      </c>
      <c r="K903" s="4">
        <f>+Eingabe!F919</f>
        <v>0</v>
      </c>
      <c r="L903" s="4">
        <f>IF((Eingabe!G919&lt;&gt;""),Eingabe!G919,Eingabe!F919)</f>
        <v>0</v>
      </c>
      <c r="M903" s="4">
        <f>+Eingabe!I919</f>
        <v>0</v>
      </c>
      <c r="N903" s="5" t="str">
        <f>IF(Eingabe!L919&lt;&gt; "",Eingabe!L919,"")</f>
        <v/>
      </c>
      <c r="O903" s="4" t="str">
        <f>IF(Eingabe!M919 &lt;&gt; "", VLOOKUP(Eingabe!M919,tblRFQZusatz!A$2:B$4,2,FALSE),"")</f>
        <v/>
      </c>
      <c r="P903" s="16">
        <f>+Eingabe!P919</f>
        <v>0</v>
      </c>
      <c r="Q903" s="4" t="e">
        <f>VLOOKUP(Eingabe!J919,tblBeobachter!$A$2:$B$4318,2,FALSE)</f>
        <v>#N/A</v>
      </c>
      <c r="R903" s="4" t="str">
        <f>IF(Eingabe!K919&lt;&gt; "",VLOOKUP(Eingabe!K919,tblBeobachter!$A$2:$B$4318,2,FALSE),"")</f>
        <v/>
      </c>
      <c r="S903" s="4" t="str">
        <f>IF(Eingabe!N919 &lt;&gt; "",VLOOKUP(Eingabe!N919,tlbLebensraumtyp!A$2:B$26,2,FALSE),"")</f>
        <v/>
      </c>
      <c r="T903" s="4" t="str">
        <f>IF(Eingabe!O919&lt;&gt;"",VLOOKUP(Eingabe!O919,tlbLebensraumtyp!A$2:B$26,2,FALSE)," ")</f>
        <v xml:space="preserve"> </v>
      </c>
    </row>
    <row r="904" spans="1:20" x14ac:dyDescent="0.25">
      <c r="A904" s="36">
        <f>+Eingabe!A920</f>
        <v>0</v>
      </c>
      <c r="B904" s="4" t="e">
        <f>VLOOKUP(Eingabe!Q920,tblArt!$A$2:$B$321,2,FALSE)</f>
        <v>#N/A</v>
      </c>
      <c r="C904" s="4" t="e">
        <f>VLOOKUP(Eingabe!B920,tblGemeinde!A$2:D$2867,4,FALSE)</f>
        <v>#N/A</v>
      </c>
      <c r="D904" s="4" t="e">
        <f>VLOOKUP(Eingabe!R920,tblAnzahl!A$2:D$6,4,FALSE)</f>
        <v>#N/A</v>
      </c>
      <c r="E904" s="18" t="str">
        <f>IF(Eingabe!S920&lt;&gt;"",Eingabe!S920,"")</f>
        <v/>
      </c>
      <c r="F904" s="4" t="e">
        <f>VLOOKUP(Eingabe!T920,tblBemerkung!A$2:B$8,2,FALSE)</f>
        <v>#N/A</v>
      </c>
      <c r="G904" s="35">
        <f>+Eingabe!C920</f>
        <v>0</v>
      </c>
      <c r="H904" s="4">
        <f>+Eingabe!H920</f>
        <v>0</v>
      </c>
      <c r="I904" s="4">
        <f>+Eingabe!D920</f>
        <v>0</v>
      </c>
      <c r="J904" s="4">
        <f>IF((Eingabe!E920&lt;&gt;""),Eingabe!E920,Eingabe!D920)</f>
        <v>0</v>
      </c>
      <c r="K904" s="4">
        <f>+Eingabe!F920</f>
        <v>0</v>
      </c>
      <c r="L904" s="4">
        <f>IF((Eingabe!G920&lt;&gt;""),Eingabe!G920,Eingabe!F920)</f>
        <v>0</v>
      </c>
      <c r="M904" s="4">
        <f>+Eingabe!I920</f>
        <v>0</v>
      </c>
      <c r="N904" s="5" t="str">
        <f>IF(Eingabe!L920&lt;&gt; "",Eingabe!L920,"")</f>
        <v/>
      </c>
      <c r="O904" s="4" t="str">
        <f>IF(Eingabe!M920 &lt;&gt; "", VLOOKUP(Eingabe!M920,tblRFQZusatz!A$2:B$4,2,FALSE),"")</f>
        <v/>
      </c>
      <c r="P904" s="16">
        <f>+Eingabe!P920</f>
        <v>0</v>
      </c>
      <c r="Q904" s="4" t="e">
        <f>VLOOKUP(Eingabe!J920,tblBeobachter!$A$2:$B$4318,2,FALSE)</f>
        <v>#N/A</v>
      </c>
      <c r="R904" s="4" t="str">
        <f>IF(Eingabe!K920&lt;&gt; "",VLOOKUP(Eingabe!K920,tblBeobachter!$A$2:$B$4318,2,FALSE),"")</f>
        <v/>
      </c>
      <c r="S904" s="4" t="str">
        <f>IF(Eingabe!N920 &lt;&gt; "",VLOOKUP(Eingabe!N920,tlbLebensraumtyp!A$2:B$26,2,FALSE),"")</f>
        <v/>
      </c>
      <c r="T904" s="4" t="str">
        <f>IF(Eingabe!O920&lt;&gt;"",VLOOKUP(Eingabe!O920,tlbLebensraumtyp!A$2:B$26,2,FALSE)," ")</f>
        <v xml:space="preserve"> </v>
      </c>
    </row>
    <row r="905" spans="1:20" x14ac:dyDescent="0.25">
      <c r="A905" s="36">
        <f>+Eingabe!A921</f>
        <v>0</v>
      </c>
      <c r="B905" s="4" t="e">
        <f>VLOOKUP(Eingabe!Q921,tblArt!$A$2:$B$321,2,FALSE)</f>
        <v>#N/A</v>
      </c>
      <c r="C905" s="4" t="e">
        <f>VLOOKUP(Eingabe!B921,tblGemeinde!A$2:D$2867,4,FALSE)</f>
        <v>#N/A</v>
      </c>
      <c r="D905" s="4" t="e">
        <f>VLOOKUP(Eingabe!R921,tblAnzahl!A$2:D$6,4,FALSE)</f>
        <v>#N/A</v>
      </c>
      <c r="E905" s="18" t="str">
        <f>IF(Eingabe!S921&lt;&gt;"",Eingabe!S921,"")</f>
        <v/>
      </c>
      <c r="F905" s="4" t="e">
        <f>VLOOKUP(Eingabe!T921,tblBemerkung!A$2:B$8,2,FALSE)</f>
        <v>#N/A</v>
      </c>
      <c r="G905" s="35">
        <f>+Eingabe!C921</f>
        <v>0</v>
      </c>
      <c r="H905" s="4">
        <f>+Eingabe!H921</f>
        <v>0</v>
      </c>
      <c r="I905" s="4">
        <f>+Eingabe!D921</f>
        <v>0</v>
      </c>
      <c r="J905" s="4">
        <f>IF((Eingabe!E921&lt;&gt;""),Eingabe!E921,Eingabe!D921)</f>
        <v>0</v>
      </c>
      <c r="K905" s="4">
        <f>+Eingabe!F921</f>
        <v>0</v>
      </c>
      <c r="L905" s="4">
        <f>IF((Eingabe!G921&lt;&gt;""),Eingabe!G921,Eingabe!F921)</f>
        <v>0</v>
      </c>
      <c r="M905" s="4">
        <f>+Eingabe!I921</f>
        <v>0</v>
      </c>
      <c r="N905" s="5" t="str">
        <f>IF(Eingabe!L921&lt;&gt; "",Eingabe!L921,"")</f>
        <v/>
      </c>
      <c r="O905" s="4" t="str">
        <f>IF(Eingabe!M921 &lt;&gt; "", VLOOKUP(Eingabe!M921,tblRFQZusatz!A$2:B$4,2,FALSE),"")</f>
        <v/>
      </c>
      <c r="P905" s="16">
        <f>+Eingabe!P921</f>
        <v>0</v>
      </c>
      <c r="Q905" s="4" t="e">
        <f>VLOOKUP(Eingabe!J921,tblBeobachter!$A$2:$B$4318,2,FALSE)</f>
        <v>#N/A</v>
      </c>
      <c r="R905" s="4" t="str">
        <f>IF(Eingabe!K921&lt;&gt; "",VLOOKUP(Eingabe!K921,tblBeobachter!$A$2:$B$4318,2,FALSE),"")</f>
        <v/>
      </c>
      <c r="S905" s="4" t="str">
        <f>IF(Eingabe!N921 &lt;&gt; "",VLOOKUP(Eingabe!N921,tlbLebensraumtyp!A$2:B$26,2,FALSE),"")</f>
        <v/>
      </c>
      <c r="T905" s="4" t="str">
        <f>IF(Eingabe!O921&lt;&gt;"",VLOOKUP(Eingabe!O921,tlbLebensraumtyp!A$2:B$26,2,FALSE)," ")</f>
        <v xml:space="preserve"> </v>
      </c>
    </row>
    <row r="906" spans="1:20" x14ac:dyDescent="0.25">
      <c r="A906" s="36">
        <f>+Eingabe!A922</f>
        <v>0</v>
      </c>
      <c r="B906" s="4" t="e">
        <f>VLOOKUP(Eingabe!Q922,tblArt!$A$2:$B$321,2,FALSE)</f>
        <v>#N/A</v>
      </c>
      <c r="C906" s="4" t="e">
        <f>VLOOKUP(Eingabe!B922,tblGemeinde!A$2:D$2867,4,FALSE)</f>
        <v>#N/A</v>
      </c>
      <c r="D906" s="4" t="e">
        <f>VLOOKUP(Eingabe!R922,tblAnzahl!A$2:D$6,4,FALSE)</f>
        <v>#N/A</v>
      </c>
      <c r="E906" s="18" t="str">
        <f>IF(Eingabe!S922&lt;&gt;"",Eingabe!S922,"")</f>
        <v/>
      </c>
      <c r="F906" s="4" t="e">
        <f>VLOOKUP(Eingabe!T922,tblBemerkung!A$2:B$8,2,FALSE)</f>
        <v>#N/A</v>
      </c>
      <c r="G906" s="35">
        <f>+Eingabe!C922</f>
        <v>0</v>
      </c>
      <c r="H906" s="4">
        <f>+Eingabe!H922</f>
        <v>0</v>
      </c>
      <c r="I906" s="4">
        <f>+Eingabe!D922</f>
        <v>0</v>
      </c>
      <c r="J906" s="4">
        <f>IF((Eingabe!E922&lt;&gt;""),Eingabe!E922,Eingabe!D922)</f>
        <v>0</v>
      </c>
      <c r="K906" s="4">
        <f>+Eingabe!F922</f>
        <v>0</v>
      </c>
      <c r="L906" s="4">
        <f>IF((Eingabe!G922&lt;&gt;""),Eingabe!G922,Eingabe!F922)</f>
        <v>0</v>
      </c>
      <c r="M906" s="4">
        <f>+Eingabe!I922</f>
        <v>0</v>
      </c>
      <c r="N906" s="5" t="str">
        <f>IF(Eingabe!L922&lt;&gt; "",Eingabe!L922,"")</f>
        <v/>
      </c>
      <c r="O906" s="4" t="str">
        <f>IF(Eingabe!M922 &lt;&gt; "", VLOOKUP(Eingabe!M922,tblRFQZusatz!A$2:B$4,2,FALSE),"")</f>
        <v/>
      </c>
      <c r="P906" s="16">
        <f>+Eingabe!P922</f>
        <v>0</v>
      </c>
      <c r="Q906" s="4" t="e">
        <f>VLOOKUP(Eingabe!J922,tblBeobachter!$A$2:$B$4318,2,FALSE)</f>
        <v>#N/A</v>
      </c>
      <c r="R906" s="4" t="str">
        <f>IF(Eingabe!K922&lt;&gt; "",VLOOKUP(Eingabe!K922,tblBeobachter!$A$2:$B$4318,2,FALSE),"")</f>
        <v/>
      </c>
      <c r="S906" s="4" t="str">
        <f>IF(Eingabe!N922 &lt;&gt; "",VLOOKUP(Eingabe!N922,tlbLebensraumtyp!A$2:B$26,2,FALSE),"")</f>
        <v/>
      </c>
      <c r="T906" s="4" t="str">
        <f>IF(Eingabe!O922&lt;&gt;"",VLOOKUP(Eingabe!O922,tlbLebensraumtyp!A$2:B$26,2,FALSE)," ")</f>
        <v xml:space="preserve"> </v>
      </c>
    </row>
    <row r="907" spans="1:20" x14ac:dyDescent="0.25">
      <c r="A907" s="36">
        <f>+Eingabe!A923</f>
        <v>0</v>
      </c>
      <c r="B907" s="4" t="e">
        <f>VLOOKUP(Eingabe!Q923,tblArt!$A$2:$B$321,2,FALSE)</f>
        <v>#N/A</v>
      </c>
      <c r="C907" s="4" t="e">
        <f>VLOOKUP(Eingabe!B923,tblGemeinde!A$2:D$2867,4,FALSE)</f>
        <v>#N/A</v>
      </c>
      <c r="D907" s="4" t="e">
        <f>VLOOKUP(Eingabe!R923,tblAnzahl!A$2:D$6,4,FALSE)</f>
        <v>#N/A</v>
      </c>
      <c r="E907" s="18" t="str">
        <f>IF(Eingabe!S923&lt;&gt;"",Eingabe!S923,"")</f>
        <v/>
      </c>
      <c r="F907" s="4" t="e">
        <f>VLOOKUP(Eingabe!T923,tblBemerkung!A$2:B$8,2,FALSE)</f>
        <v>#N/A</v>
      </c>
      <c r="G907" s="35">
        <f>+Eingabe!C923</f>
        <v>0</v>
      </c>
      <c r="H907" s="4">
        <f>+Eingabe!H923</f>
        <v>0</v>
      </c>
      <c r="I907" s="4">
        <f>+Eingabe!D923</f>
        <v>0</v>
      </c>
      <c r="J907" s="4">
        <f>IF((Eingabe!E923&lt;&gt;""),Eingabe!E923,Eingabe!D923)</f>
        <v>0</v>
      </c>
      <c r="K907" s="4">
        <f>+Eingabe!F923</f>
        <v>0</v>
      </c>
      <c r="L907" s="4">
        <f>IF((Eingabe!G923&lt;&gt;""),Eingabe!G923,Eingabe!F923)</f>
        <v>0</v>
      </c>
      <c r="M907" s="4">
        <f>+Eingabe!I923</f>
        <v>0</v>
      </c>
      <c r="N907" s="5" t="str">
        <f>IF(Eingabe!L923&lt;&gt; "",Eingabe!L923,"")</f>
        <v/>
      </c>
      <c r="O907" s="4" t="str">
        <f>IF(Eingabe!M923 &lt;&gt; "", VLOOKUP(Eingabe!M923,tblRFQZusatz!A$2:B$4,2,FALSE),"")</f>
        <v/>
      </c>
      <c r="P907" s="16">
        <f>+Eingabe!P923</f>
        <v>0</v>
      </c>
      <c r="Q907" s="4" t="e">
        <f>VLOOKUP(Eingabe!J923,tblBeobachter!$A$2:$B$4318,2,FALSE)</f>
        <v>#N/A</v>
      </c>
      <c r="R907" s="4" t="str">
        <f>IF(Eingabe!K923&lt;&gt; "",VLOOKUP(Eingabe!K923,tblBeobachter!$A$2:$B$4318,2,FALSE),"")</f>
        <v/>
      </c>
      <c r="S907" s="4" t="str">
        <f>IF(Eingabe!N923 &lt;&gt; "",VLOOKUP(Eingabe!N923,tlbLebensraumtyp!A$2:B$26,2,FALSE),"")</f>
        <v/>
      </c>
      <c r="T907" s="4" t="str">
        <f>IF(Eingabe!O923&lt;&gt;"",VLOOKUP(Eingabe!O923,tlbLebensraumtyp!A$2:B$26,2,FALSE)," ")</f>
        <v xml:space="preserve"> </v>
      </c>
    </row>
    <row r="908" spans="1:20" x14ac:dyDescent="0.25">
      <c r="A908" s="36">
        <f>+Eingabe!A924</f>
        <v>0</v>
      </c>
      <c r="B908" s="4" t="e">
        <f>VLOOKUP(Eingabe!Q924,tblArt!$A$2:$B$321,2,FALSE)</f>
        <v>#N/A</v>
      </c>
      <c r="C908" s="4" t="e">
        <f>VLOOKUP(Eingabe!B924,tblGemeinde!A$2:D$2867,4,FALSE)</f>
        <v>#N/A</v>
      </c>
      <c r="D908" s="4" t="e">
        <f>VLOOKUP(Eingabe!R924,tblAnzahl!A$2:D$6,4,FALSE)</f>
        <v>#N/A</v>
      </c>
      <c r="E908" s="18" t="str">
        <f>IF(Eingabe!S924&lt;&gt;"",Eingabe!S924,"")</f>
        <v/>
      </c>
      <c r="F908" s="4" t="e">
        <f>VLOOKUP(Eingabe!T924,tblBemerkung!A$2:B$8,2,FALSE)</f>
        <v>#N/A</v>
      </c>
      <c r="G908" s="35">
        <f>+Eingabe!C924</f>
        <v>0</v>
      </c>
      <c r="H908" s="4">
        <f>+Eingabe!H924</f>
        <v>0</v>
      </c>
      <c r="I908" s="4">
        <f>+Eingabe!D924</f>
        <v>0</v>
      </c>
      <c r="J908" s="4">
        <f>IF((Eingabe!E924&lt;&gt;""),Eingabe!E924,Eingabe!D924)</f>
        <v>0</v>
      </c>
      <c r="K908" s="4">
        <f>+Eingabe!F924</f>
        <v>0</v>
      </c>
      <c r="L908" s="4">
        <f>IF((Eingabe!G924&lt;&gt;""),Eingabe!G924,Eingabe!F924)</f>
        <v>0</v>
      </c>
      <c r="M908" s="4">
        <f>+Eingabe!I924</f>
        <v>0</v>
      </c>
      <c r="N908" s="5" t="str">
        <f>IF(Eingabe!L924&lt;&gt; "",Eingabe!L924,"")</f>
        <v/>
      </c>
      <c r="O908" s="4" t="str">
        <f>IF(Eingabe!M924 &lt;&gt; "", VLOOKUP(Eingabe!M924,tblRFQZusatz!A$2:B$4,2,FALSE),"")</f>
        <v/>
      </c>
      <c r="P908" s="16">
        <f>+Eingabe!P924</f>
        <v>0</v>
      </c>
      <c r="Q908" s="4" t="e">
        <f>VLOOKUP(Eingabe!J924,tblBeobachter!$A$2:$B$4318,2,FALSE)</f>
        <v>#N/A</v>
      </c>
      <c r="R908" s="4" t="str">
        <f>IF(Eingabe!K924&lt;&gt; "",VLOOKUP(Eingabe!K924,tblBeobachter!$A$2:$B$4318,2,FALSE),"")</f>
        <v/>
      </c>
      <c r="S908" s="4" t="str">
        <f>IF(Eingabe!N924 &lt;&gt; "",VLOOKUP(Eingabe!N924,tlbLebensraumtyp!A$2:B$26,2,FALSE),"")</f>
        <v/>
      </c>
      <c r="T908" s="4" t="str">
        <f>IF(Eingabe!O924&lt;&gt;"",VLOOKUP(Eingabe!O924,tlbLebensraumtyp!A$2:B$26,2,FALSE)," ")</f>
        <v xml:space="preserve"> </v>
      </c>
    </row>
    <row r="909" spans="1:20" x14ac:dyDescent="0.25">
      <c r="A909" s="36">
        <f>+Eingabe!A925</f>
        <v>0</v>
      </c>
      <c r="B909" s="4" t="e">
        <f>VLOOKUP(Eingabe!Q925,tblArt!$A$2:$B$321,2,FALSE)</f>
        <v>#N/A</v>
      </c>
      <c r="C909" s="4" t="e">
        <f>VLOOKUP(Eingabe!B925,tblGemeinde!A$2:D$2867,4,FALSE)</f>
        <v>#N/A</v>
      </c>
      <c r="D909" s="4" t="e">
        <f>VLOOKUP(Eingabe!R925,tblAnzahl!A$2:D$6,4,FALSE)</f>
        <v>#N/A</v>
      </c>
      <c r="E909" s="18" t="str">
        <f>IF(Eingabe!S925&lt;&gt;"",Eingabe!S925,"")</f>
        <v/>
      </c>
      <c r="F909" s="4" t="e">
        <f>VLOOKUP(Eingabe!T925,tblBemerkung!A$2:B$8,2,FALSE)</f>
        <v>#N/A</v>
      </c>
      <c r="G909" s="35">
        <f>+Eingabe!C925</f>
        <v>0</v>
      </c>
      <c r="H909" s="4">
        <f>+Eingabe!H925</f>
        <v>0</v>
      </c>
      <c r="I909" s="4">
        <f>+Eingabe!D925</f>
        <v>0</v>
      </c>
      <c r="J909" s="4">
        <f>IF((Eingabe!E925&lt;&gt;""),Eingabe!E925,Eingabe!D925)</f>
        <v>0</v>
      </c>
      <c r="K909" s="4">
        <f>+Eingabe!F925</f>
        <v>0</v>
      </c>
      <c r="L909" s="4">
        <f>IF((Eingabe!G925&lt;&gt;""),Eingabe!G925,Eingabe!F925)</f>
        <v>0</v>
      </c>
      <c r="M909" s="4">
        <f>+Eingabe!I925</f>
        <v>0</v>
      </c>
      <c r="N909" s="5" t="str">
        <f>IF(Eingabe!L925&lt;&gt; "",Eingabe!L925,"")</f>
        <v/>
      </c>
      <c r="O909" s="4" t="str">
        <f>IF(Eingabe!M925 &lt;&gt; "", VLOOKUP(Eingabe!M925,tblRFQZusatz!A$2:B$4,2,FALSE),"")</f>
        <v/>
      </c>
      <c r="P909" s="16">
        <f>+Eingabe!P925</f>
        <v>0</v>
      </c>
      <c r="Q909" s="4" t="e">
        <f>VLOOKUP(Eingabe!J925,tblBeobachter!$A$2:$B$4318,2,FALSE)</f>
        <v>#N/A</v>
      </c>
      <c r="R909" s="4" t="str">
        <f>IF(Eingabe!K925&lt;&gt; "",VLOOKUP(Eingabe!K925,tblBeobachter!$A$2:$B$4318,2,FALSE),"")</f>
        <v/>
      </c>
      <c r="S909" s="4" t="str">
        <f>IF(Eingabe!N925 &lt;&gt; "",VLOOKUP(Eingabe!N925,tlbLebensraumtyp!A$2:B$26,2,FALSE),"")</f>
        <v/>
      </c>
      <c r="T909" s="4" t="str">
        <f>IF(Eingabe!O925&lt;&gt;"",VLOOKUP(Eingabe!O925,tlbLebensraumtyp!A$2:B$26,2,FALSE)," ")</f>
        <v xml:space="preserve"> </v>
      </c>
    </row>
    <row r="910" spans="1:20" x14ac:dyDescent="0.25">
      <c r="A910" s="36">
        <f>+Eingabe!A926</f>
        <v>0</v>
      </c>
      <c r="B910" s="4" t="e">
        <f>VLOOKUP(Eingabe!Q926,tblArt!$A$2:$B$321,2,FALSE)</f>
        <v>#N/A</v>
      </c>
      <c r="C910" s="4" t="e">
        <f>VLOOKUP(Eingabe!B926,tblGemeinde!A$2:D$2867,4,FALSE)</f>
        <v>#N/A</v>
      </c>
      <c r="D910" s="4" t="e">
        <f>VLOOKUP(Eingabe!R926,tblAnzahl!A$2:D$6,4,FALSE)</f>
        <v>#N/A</v>
      </c>
      <c r="E910" s="18" t="str">
        <f>IF(Eingabe!S926&lt;&gt;"",Eingabe!S926,"")</f>
        <v/>
      </c>
      <c r="F910" s="4" t="e">
        <f>VLOOKUP(Eingabe!T926,tblBemerkung!A$2:B$8,2,FALSE)</f>
        <v>#N/A</v>
      </c>
      <c r="G910" s="35">
        <f>+Eingabe!C926</f>
        <v>0</v>
      </c>
      <c r="H910" s="4">
        <f>+Eingabe!H926</f>
        <v>0</v>
      </c>
      <c r="I910" s="4">
        <f>+Eingabe!D926</f>
        <v>0</v>
      </c>
      <c r="J910" s="4">
        <f>IF((Eingabe!E926&lt;&gt;""),Eingabe!E926,Eingabe!D926)</f>
        <v>0</v>
      </c>
      <c r="K910" s="4">
        <f>+Eingabe!F926</f>
        <v>0</v>
      </c>
      <c r="L910" s="4">
        <f>IF((Eingabe!G926&lt;&gt;""),Eingabe!G926,Eingabe!F926)</f>
        <v>0</v>
      </c>
      <c r="M910" s="4">
        <f>+Eingabe!I926</f>
        <v>0</v>
      </c>
      <c r="N910" s="5" t="str">
        <f>IF(Eingabe!L926&lt;&gt; "",Eingabe!L926,"")</f>
        <v/>
      </c>
      <c r="O910" s="4" t="str">
        <f>IF(Eingabe!M926 &lt;&gt; "", VLOOKUP(Eingabe!M926,tblRFQZusatz!A$2:B$4,2,FALSE),"")</f>
        <v/>
      </c>
      <c r="P910" s="16">
        <f>+Eingabe!P926</f>
        <v>0</v>
      </c>
      <c r="Q910" s="4" t="e">
        <f>VLOOKUP(Eingabe!J926,tblBeobachter!$A$2:$B$4318,2,FALSE)</f>
        <v>#N/A</v>
      </c>
      <c r="R910" s="4" t="str">
        <f>IF(Eingabe!K926&lt;&gt; "",VLOOKUP(Eingabe!K926,tblBeobachter!$A$2:$B$4318,2,FALSE),"")</f>
        <v/>
      </c>
      <c r="S910" s="4" t="str">
        <f>IF(Eingabe!N926 &lt;&gt; "",VLOOKUP(Eingabe!N926,tlbLebensraumtyp!A$2:B$26,2,FALSE),"")</f>
        <v/>
      </c>
      <c r="T910" s="4" t="str">
        <f>IF(Eingabe!O926&lt;&gt;"",VLOOKUP(Eingabe!O926,tlbLebensraumtyp!A$2:B$26,2,FALSE)," ")</f>
        <v xml:space="preserve"> </v>
      </c>
    </row>
    <row r="911" spans="1:20" x14ac:dyDescent="0.25">
      <c r="A911" s="36">
        <f>+Eingabe!A927</f>
        <v>0</v>
      </c>
      <c r="B911" s="4" t="e">
        <f>VLOOKUP(Eingabe!Q927,tblArt!$A$2:$B$321,2,FALSE)</f>
        <v>#N/A</v>
      </c>
      <c r="C911" s="4" t="e">
        <f>VLOOKUP(Eingabe!B927,tblGemeinde!A$2:D$2867,4,FALSE)</f>
        <v>#N/A</v>
      </c>
      <c r="D911" s="4" t="e">
        <f>VLOOKUP(Eingabe!R927,tblAnzahl!A$2:D$6,4,FALSE)</f>
        <v>#N/A</v>
      </c>
      <c r="E911" s="18" t="str">
        <f>IF(Eingabe!S927&lt;&gt;"",Eingabe!S927,"")</f>
        <v/>
      </c>
      <c r="F911" s="4" t="e">
        <f>VLOOKUP(Eingabe!T927,tblBemerkung!A$2:B$8,2,FALSE)</f>
        <v>#N/A</v>
      </c>
      <c r="G911" s="35">
        <f>+Eingabe!C927</f>
        <v>0</v>
      </c>
      <c r="H911" s="4">
        <f>+Eingabe!H927</f>
        <v>0</v>
      </c>
      <c r="I911" s="4">
        <f>+Eingabe!D927</f>
        <v>0</v>
      </c>
      <c r="J911" s="4">
        <f>IF((Eingabe!E927&lt;&gt;""),Eingabe!E927,Eingabe!D927)</f>
        <v>0</v>
      </c>
      <c r="K911" s="4">
        <f>+Eingabe!F927</f>
        <v>0</v>
      </c>
      <c r="L911" s="4">
        <f>IF((Eingabe!G927&lt;&gt;""),Eingabe!G927,Eingabe!F927)</f>
        <v>0</v>
      </c>
      <c r="M911" s="4">
        <f>+Eingabe!I927</f>
        <v>0</v>
      </c>
      <c r="N911" s="5" t="str">
        <f>IF(Eingabe!L927&lt;&gt; "",Eingabe!L927,"")</f>
        <v/>
      </c>
      <c r="O911" s="4" t="str">
        <f>IF(Eingabe!M927 &lt;&gt; "", VLOOKUP(Eingabe!M927,tblRFQZusatz!A$2:B$4,2,FALSE),"")</f>
        <v/>
      </c>
      <c r="P911" s="16">
        <f>+Eingabe!P927</f>
        <v>0</v>
      </c>
      <c r="Q911" s="4" t="e">
        <f>VLOOKUP(Eingabe!J927,tblBeobachter!$A$2:$B$4318,2,FALSE)</f>
        <v>#N/A</v>
      </c>
      <c r="R911" s="4" t="str">
        <f>IF(Eingabe!K927&lt;&gt; "",VLOOKUP(Eingabe!K927,tblBeobachter!$A$2:$B$4318,2,FALSE),"")</f>
        <v/>
      </c>
      <c r="S911" s="4" t="str">
        <f>IF(Eingabe!N927 &lt;&gt; "",VLOOKUP(Eingabe!N927,tlbLebensraumtyp!A$2:B$26,2,FALSE),"")</f>
        <v/>
      </c>
      <c r="T911" s="4" t="str">
        <f>IF(Eingabe!O927&lt;&gt;"",VLOOKUP(Eingabe!O927,tlbLebensraumtyp!A$2:B$26,2,FALSE)," ")</f>
        <v xml:space="preserve"> </v>
      </c>
    </row>
    <row r="912" spans="1:20" x14ac:dyDescent="0.25">
      <c r="A912" s="36">
        <f>+Eingabe!A928</f>
        <v>0</v>
      </c>
      <c r="B912" s="4" t="e">
        <f>VLOOKUP(Eingabe!Q928,tblArt!$A$2:$B$321,2,FALSE)</f>
        <v>#N/A</v>
      </c>
      <c r="C912" s="4" t="e">
        <f>VLOOKUP(Eingabe!B928,tblGemeinde!A$2:D$2867,4,FALSE)</f>
        <v>#N/A</v>
      </c>
      <c r="D912" s="4" t="e">
        <f>VLOOKUP(Eingabe!R928,tblAnzahl!A$2:D$6,4,FALSE)</f>
        <v>#N/A</v>
      </c>
      <c r="E912" s="18" t="str">
        <f>IF(Eingabe!S928&lt;&gt;"",Eingabe!S928,"")</f>
        <v/>
      </c>
      <c r="F912" s="4" t="e">
        <f>VLOOKUP(Eingabe!T928,tblBemerkung!A$2:B$8,2,FALSE)</f>
        <v>#N/A</v>
      </c>
      <c r="G912" s="35">
        <f>+Eingabe!C928</f>
        <v>0</v>
      </c>
      <c r="H912" s="4">
        <f>+Eingabe!H928</f>
        <v>0</v>
      </c>
      <c r="I912" s="4">
        <f>+Eingabe!D928</f>
        <v>0</v>
      </c>
      <c r="J912" s="4">
        <f>IF((Eingabe!E928&lt;&gt;""),Eingabe!E928,Eingabe!D928)</f>
        <v>0</v>
      </c>
      <c r="K912" s="4">
        <f>+Eingabe!F928</f>
        <v>0</v>
      </c>
      <c r="L912" s="4">
        <f>IF((Eingabe!G928&lt;&gt;""),Eingabe!G928,Eingabe!F928)</f>
        <v>0</v>
      </c>
      <c r="M912" s="4">
        <f>+Eingabe!I928</f>
        <v>0</v>
      </c>
      <c r="N912" s="5" t="str">
        <f>IF(Eingabe!L928&lt;&gt; "",Eingabe!L928,"")</f>
        <v/>
      </c>
      <c r="O912" s="4" t="str">
        <f>IF(Eingabe!M928 &lt;&gt; "", VLOOKUP(Eingabe!M928,tblRFQZusatz!A$2:B$4,2,FALSE),"")</f>
        <v/>
      </c>
      <c r="P912" s="16">
        <f>+Eingabe!P928</f>
        <v>0</v>
      </c>
      <c r="Q912" s="4" t="e">
        <f>VLOOKUP(Eingabe!J928,tblBeobachter!$A$2:$B$4318,2,FALSE)</f>
        <v>#N/A</v>
      </c>
      <c r="R912" s="4" t="str">
        <f>IF(Eingabe!K928&lt;&gt; "",VLOOKUP(Eingabe!K928,tblBeobachter!$A$2:$B$4318,2,FALSE),"")</f>
        <v/>
      </c>
      <c r="S912" s="4" t="str">
        <f>IF(Eingabe!N928 &lt;&gt; "",VLOOKUP(Eingabe!N928,tlbLebensraumtyp!A$2:B$26,2,FALSE),"")</f>
        <v/>
      </c>
      <c r="T912" s="4" t="str">
        <f>IF(Eingabe!O928&lt;&gt;"",VLOOKUP(Eingabe!O928,tlbLebensraumtyp!A$2:B$26,2,FALSE)," ")</f>
        <v xml:space="preserve"> </v>
      </c>
    </row>
    <row r="913" spans="1:20" x14ac:dyDescent="0.25">
      <c r="A913" s="36">
        <f>+Eingabe!A929</f>
        <v>0</v>
      </c>
      <c r="B913" s="4" t="e">
        <f>VLOOKUP(Eingabe!Q929,tblArt!$A$2:$B$321,2,FALSE)</f>
        <v>#N/A</v>
      </c>
      <c r="C913" s="4" t="e">
        <f>VLOOKUP(Eingabe!B929,tblGemeinde!A$2:D$2867,4,FALSE)</f>
        <v>#N/A</v>
      </c>
      <c r="D913" s="4" t="e">
        <f>VLOOKUP(Eingabe!R929,tblAnzahl!A$2:D$6,4,FALSE)</f>
        <v>#N/A</v>
      </c>
      <c r="E913" s="18" t="str">
        <f>IF(Eingabe!S929&lt;&gt;"",Eingabe!S929,"")</f>
        <v/>
      </c>
      <c r="F913" s="4" t="e">
        <f>VLOOKUP(Eingabe!T929,tblBemerkung!A$2:B$8,2,FALSE)</f>
        <v>#N/A</v>
      </c>
      <c r="G913" s="35">
        <f>+Eingabe!C929</f>
        <v>0</v>
      </c>
      <c r="H913" s="4">
        <f>+Eingabe!H929</f>
        <v>0</v>
      </c>
      <c r="I913" s="4">
        <f>+Eingabe!D929</f>
        <v>0</v>
      </c>
      <c r="J913" s="4">
        <f>IF((Eingabe!E929&lt;&gt;""),Eingabe!E929,Eingabe!D929)</f>
        <v>0</v>
      </c>
      <c r="K913" s="4">
        <f>+Eingabe!F929</f>
        <v>0</v>
      </c>
      <c r="L913" s="4">
        <f>IF((Eingabe!G929&lt;&gt;""),Eingabe!G929,Eingabe!F929)</f>
        <v>0</v>
      </c>
      <c r="M913" s="4">
        <f>+Eingabe!I929</f>
        <v>0</v>
      </c>
      <c r="N913" s="5" t="str">
        <f>IF(Eingabe!L929&lt;&gt; "",Eingabe!L929,"")</f>
        <v/>
      </c>
      <c r="O913" s="4" t="str">
        <f>IF(Eingabe!M929 &lt;&gt; "", VLOOKUP(Eingabe!M929,tblRFQZusatz!A$2:B$4,2,FALSE),"")</f>
        <v/>
      </c>
      <c r="P913" s="16">
        <f>+Eingabe!P929</f>
        <v>0</v>
      </c>
      <c r="Q913" s="4" t="e">
        <f>VLOOKUP(Eingabe!J929,tblBeobachter!$A$2:$B$4318,2,FALSE)</f>
        <v>#N/A</v>
      </c>
      <c r="R913" s="4" t="str">
        <f>IF(Eingabe!K929&lt;&gt; "",VLOOKUP(Eingabe!K929,tblBeobachter!$A$2:$B$4318,2,FALSE),"")</f>
        <v/>
      </c>
      <c r="S913" s="4" t="str">
        <f>IF(Eingabe!N929 &lt;&gt; "",VLOOKUP(Eingabe!N929,tlbLebensraumtyp!A$2:B$26,2,FALSE),"")</f>
        <v/>
      </c>
      <c r="T913" s="4" t="str">
        <f>IF(Eingabe!O929&lt;&gt;"",VLOOKUP(Eingabe!O929,tlbLebensraumtyp!A$2:B$26,2,FALSE)," ")</f>
        <v xml:space="preserve"> </v>
      </c>
    </row>
    <row r="914" spans="1:20" x14ac:dyDescent="0.25">
      <c r="A914" s="36">
        <f>+Eingabe!A930</f>
        <v>0</v>
      </c>
      <c r="B914" s="4" t="e">
        <f>VLOOKUP(Eingabe!Q930,tblArt!$A$2:$B$321,2,FALSE)</f>
        <v>#N/A</v>
      </c>
      <c r="C914" s="4" t="e">
        <f>VLOOKUP(Eingabe!B930,tblGemeinde!A$2:D$2867,4,FALSE)</f>
        <v>#N/A</v>
      </c>
      <c r="D914" s="4" t="e">
        <f>VLOOKUP(Eingabe!R930,tblAnzahl!A$2:D$6,4,FALSE)</f>
        <v>#N/A</v>
      </c>
      <c r="E914" s="18" t="str">
        <f>IF(Eingabe!S930&lt;&gt;"",Eingabe!S930,"")</f>
        <v/>
      </c>
      <c r="F914" s="4" t="e">
        <f>VLOOKUP(Eingabe!T930,tblBemerkung!A$2:B$8,2,FALSE)</f>
        <v>#N/A</v>
      </c>
      <c r="G914" s="35">
        <f>+Eingabe!C930</f>
        <v>0</v>
      </c>
      <c r="H914" s="4">
        <f>+Eingabe!H930</f>
        <v>0</v>
      </c>
      <c r="I914" s="4">
        <f>+Eingabe!D930</f>
        <v>0</v>
      </c>
      <c r="J914" s="4">
        <f>IF((Eingabe!E930&lt;&gt;""),Eingabe!E930,Eingabe!D930)</f>
        <v>0</v>
      </c>
      <c r="K914" s="4">
        <f>+Eingabe!F930</f>
        <v>0</v>
      </c>
      <c r="L914" s="4">
        <f>IF((Eingabe!G930&lt;&gt;""),Eingabe!G930,Eingabe!F930)</f>
        <v>0</v>
      </c>
      <c r="M914" s="4">
        <f>+Eingabe!I930</f>
        <v>0</v>
      </c>
      <c r="N914" s="5" t="str">
        <f>IF(Eingabe!L930&lt;&gt; "",Eingabe!L930,"")</f>
        <v/>
      </c>
      <c r="O914" s="4" t="str">
        <f>IF(Eingabe!M930 &lt;&gt; "", VLOOKUP(Eingabe!M930,tblRFQZusatz!A$2:B$4,2,FALSE),"")</f>
        <v/>
      </c>
      <c r="P914" s="16">
        <f>+Eingabe!P930</f>
        <v>0</v>
      </c>
      <c r="Q914" s="4" t="e">
        <f>VLOOKUP(Eingabe!J930,tblBeobachter!$A$2:$B$4318,2,FALSE)</f>
        <v>#N/A</v>
      </c>
      <c r="R914" s="4" t="str">
        <f>IF(Eingabe!K930&lt;&gt; "",VLOOKUP(Eingabe!K930,tblBeobachter!$A$2:$B$4318,2,FALSE),"")</f>
        <v/>
      </c>
      <c r="S914" s="4" t="str">
        <f>IF(Eingabe!N930 &lt;&gt; "",VLOOKUP(Eingabe!N930,tlbLebensraumtyp!A$2:B$26,2,FALSE),"")</f>
        <v/>
      </c>
      <c r="T914" s="4" t="str">
        <f>IF(Eingabe!O930&lt;&gt;"",VLOOKUP(Eingabe!O930,tlbLebensraumtyp!A$2:B$26,2,FALSE)," ")</f>
        <v xml:space="preserve"> </v>
      </c>
    </row>
    <row r="915" spans="1:20" x14ac:dyDescent="0.25">
      <c r="A915" s="36">
        <f>+Eingabe!A931</f>
        <v>0</v>
      </c>
      <c r="B915" s="4" t="e">
        <f>VLOOKUP(Eingabe!Q931,tblArt!$A$2:$B$321,2,FALSE)</f>
        <v>#N/A</v>
      </c>
      <c r="C915" s="4" t="e">
        <f>VLOOKUP(Eingabe!B931,tblGemeinde!A$2:D$2867,4,FALSE)</f>
        <v>#N/A</v>
      </c>
      <c r="D915" s="4" t="e">
        <f>VLOOKUP(Eingabe!R931,tblAnzahl!A$2:D$6,4,FALSE)</f>
        <v>#N/A</v>
      </c>
      <c r="E915" s="18" t="str">
        <f>IF(Eingabe!S931&lt;&gt;"",Eingabe!S931,"")</f>
        <v/>
      </c>
      <c r="F915" s="4" t="e">
        <f>VLOOKUP(Eingabe!T931,tblBemerkung!A$2:B$8,2,FALSE)</f>
        <v>#N/A</v>
      </c>
      <c r="G915" s="35">
        <f>+Eingabe!C931</f>
        <v>0</v>
      </c>
      <c r="H915" s="4">
        <f>+Eingabe!H931</f>
        <v>0</v>
      </c>
      <c r="I915" s="4">
        <f>+Eingabe!D931</f>
        <v>0</v>
      </c>
      <c r="J915" s="4">
        <f>IF((Eingabe!E931&lt;&gt;""),Eingabe!E931,Eingabe!D931)</f>
        <v>0</v>
      </c>
      <c r="K915" s="4">
        <f>+Eingabe!F931</f>
        <v>0</v>
      </c>
      <c r="L915" s="4">
        <f>IF((Eingabe!G931&lt;&gt;""),Eingabe!G931,Eingabe!F931)</f>
        <v>0</v>
      </c>
      <c r="M915" s="4">
        <f>+Eingabe!I931</f>
        <v>0</v>
      </c>
      <c r="N915" s="5" t="str">
        <f>IF(Eingabe!L931&lt;&gt; "",Eingabe!L931,"")</f>
        <v/>
      </c>
      <c r="O915" s="4" t="str">
        <f>IF(Eingabe!M931 &lt;&gt; "", VLOOKUP(Eingabe!M931,tblRFQZusatz!A$2:B$4,2,FALSE),"")</f>
        <v/>
      </c>
      <c r="P915" s="16">
        <f>+Eingabe!P931</f>
        <v>0</v>
      </c>
      <c r="Q915" s="4" t="e">
        <f>VLOOKUP(Eingabe!J931,tblBeobachter!$A$2:$B$4318,2,FALSE)</f>
        <v>#N/A</v>
      </c>
      <c r="R915" s="4" t="str">
        <f>IF(Eingabe!K931&lt;&gt; "",VLOOKUP(Eingabe!K931,tblBeobachter!$A$2:$B$4318,2,FALSE),"")</f>
        <v/>
      </c>
      <c r="S915" s="4" t="str">
        <f>IF(Eingabe!N931 &lt;&gt; "",VLOOKUP(Eingabe!N931,tlbLebensraumtyp!A$2:B$26,2,FALSE),"")</f>
        <v/>
      </c>
      <c r="T915" s="4" t="str">
        <f>IF(Eingabe!O931&lt;&gt;"",VLOOKUP(Eingabe!O931,tlbLebensraumtyp!A$2:B$26,2,FALSE)," ")</f>
        <v xml:space="preserve"> </v>
      </c>
    </row>
    <row r="916" spans="1:20" x14ac:dyDescent="0.25">
      <c r="A916" s="36">
        <f>+Eingabe!A932</f>
        <v>0</v>
      </c>
      <c r="B916" s="4" t="e">
        <f>VLOOKUP(Eingabe!Q932,tblArt!$A$2:$B$321,2,FALSE)</f>
        <v>#N/A</v>
      </c>
      <c r="C916" s="4" t="e">
        <f>VLOOKUP(Eingabe!B932,tblGemeinde!A$2:D$2867,4,FALSE)</f>
        <v>#N/A</v>
      </c>
      <c r="D916" s="4" t="e">
        <f>VLOOKUP(Eingabe!R932,tblAnzahl!A$2:D$6,4,FALSE)</f>
        <v>#N/A</v>
      </c>
      <c r="E916" s="18" t="str">
        <f>IF(Eingabe!S932&lt;&gt;"",Eingabe!S932,"")</f>
        <v/>
      </c>
      <c r="F916" s="4" t="e">
        <f>VLOOKUP(Eingabe!T932,tblBemerkung!A$2:B$8,2,FALSE)</f>
        <v>#N/A</v>
      </c>
      <c r="G916" s="35">
        <f>+Eingabe!C932</f>
        <v>0</v>
      </c>
      <c r="H916" s="4">
        <f>+Eingabe!H932</f>
        <v>0</v>
      </c>
      <c r="I916" s="4">
        <f>+Eingabe!D932</f>
        <v>0</v>
      </c>
      <c r="J916" s="4">
        <f>IF((Eingabe!E932&lt;&gt;""),Eingabe!E932,Eingabe!D932)</f>
        <v>0</v>
      </c>
      <c r="K916" s="4">
        <f>+Eingabe!F932</f>
        <v>0</v>
      </c>
      <c r="L916" s="4">
        <f>IF((Eingabe!G932&lt;&gt;""),Eingabe!G932,Eingabe!F932)</f>
        <v>0</v>
      </c>
      <c r="M916" s="4">
        <f>+Eingabe!I932</f>
        <v>0</v>
      </c>
      <c r="N916" s="5" t="str">
        <f>IF(Eingabe!L932&lt;&gt; "",Eingabe!L932,"")</f>
        <v/>
      </c>
      <c r="O916" s="4" t="str">
        <f>IF(Eingabe!M932 &lt;&gt; "", VLOOKUP(Eingabe!M932,tblRFQZusatz!A$2:B$4,2,FALSE),"")</f>
        <v/>
      </c>
      <c r="P916" s="16">
        <f>+Eingabe!P932</f>
        <v>0</v>
      </c>
      <c r="Q916" s="4" t="e">
        <f>VLOOKUP(Eingabe!J932,tblBeobachter!$A$2:$B$4318,2,FALSE)</f>
        <v>#N/A</v>
      </c>
      <c r="R916" s="4" t="str">
        <f>IF(Eingabe!K932&lt;&gt; "",VLOOKUP(Eingabe!K932,tblBeobachter!$A$2:$B$4318,2,FALSE),"")</f>
        <v/>
      </c>
      <c r="S916" s="4" t="str">
        <f>IF(Eingabe!N932 &lt;&gt; "",VLOOKUP(Eingabe!N932,tlbLebensraumtyp!A$2:B$26,2,FALSE),"")</f>
        <v/>
      </c>
      <c r="T916" s="4" t="str">
        <f>IF(Eingabe!O932&lt;&gt;"",VLOOKUP(Eingabe!O932,tlbLebensraumtyp!A$2:B$26,2,FALSE)," ")</f>
        <v xml:space="preserve"> </v>
      </c>
    </row>
    <row r="917" spans="1:20" x14ac:dyDescent="0.25">
      <c r="A917" s="36">
        <f>+Eingabe!A933</f>
        <v>0</v>
      </c>
      <c r="B917" s="4" t="e">
        <f>VLOOKUP(Eingabe!Q933,tblArt!$A$2:$B$321,2,FALSE)</f>
        <v>#N/A</v>
      </c>
      <c r="C917" s="4" t="e">
        <f>VLOOKUP(Eingabe!B933,tblGemeinde!A$2:D$2867,4,FALSE)</f>
        <v>#N/A</v>
      </c>
      <c r="D917" s="4" t="e">
        <f>VLOOKUP(Eingabe!R933,tblAnzahl!A$2:D$6,4,FALSE)</f>
        <v>#N/A</v>
      </c>
      <c r="E917" s="18" t="str">
        <f>IF(Eingabe!S933&lt;&gt;"",Eingabe!S933,"")</f>
        <v/>
      </c>
      <c r="F917" s="4" t="e">
        <f>VLOOKUP(Eingabe!T933,tblBemerkung!A$2:B$8,2,FALSE)</f>
        <v>#N/A</v>
      </c>
      <c r="G917" s="35">
        <f>+Eingabe!C933</f>
        <v>0</v>
      </c>
      <c r="H917" s="4">
        <f>+Eingabe!H933</f>
        <v>0</v>
      </c>
      <c r="I917" s="4">
        <f>+Eingabe!D933</f>
        <v>0</v>
      </c>
      <c r="J917" s="4">
        <f>IF((Eingabe!E933&lt;&gt;""),Eingabe!E933,Eingabe!D933)</f>
        <v>0</v>
      </c>
      <c r="K917" s="4">
        <f>+Eingabe!F933</f>
        <v>0</v>
      </c>
      <c r="L917" s="4">
        <f>IF((Eingabe!G933&lt;&gt;""),Eingabe!G933,Eingabe!F933)</f>
        <v>0</v>
      </c>
      <c r="M917" s="4">
        <f>+Eingabe!I933</f>
        <v>0</v>
      </c>
      <c r="N917" s="5" t="str">
        <f>IF(Eingabe!L933&lt;&gt; "",Eingabe!L933,"")</f>
        <v/>
      </c>
      <c r="O917" s="4" t="str">
        <f>IF(Eingabe!M933 &lt;&gt; "", VLOOKUP(Eingabe!M933,tblRFQZusatz!A$2:B$4,2,FALSE),"")</f>
        <v/>
      </c>
      <c r="P917" s="16">
        <f>+Eingabe!P933</f>
        <v>0</v>
      </c>
      <c r="Q917" s="4" t="e">
        <f>VLOOKUP(Eingabe!J933,tblBeobachter!$A$2:$B$4318,2,FALSE)</f>
        <v>#N/A</v>
      </c>
      <c r="R917" s="4" t="str">
        <f>IF(Eingabe!K933&lt;&gt; "",VLOOKUP(Eingabe!K933,tblBeobachter!$A$2:$B$4318,2,FALSE),"")</f>
        <v/>
      </c>
      <c r="S917" s="4" t="str">
        <f>IF(Eingabe!N933 &lt;&gt; "",VLOOKUP(Eingabe!N933,tlbLebensraumtyp!A$2:B$26,2,FALSE),"")</f>
        <v/>
      </c>
      <c r="T917" s="4" t="str">
        <f>IF(Eingabe!O933&lt;&gt;"",VLOOKUP(Eingabe!O933,tlbLebensraumtyp!A$2:B$26,2,FALSE)," ")</f>
        <v xml:space="preserve"> </v>
      </c>
    </row>
    <row r="918" spans="1:20" x14ac:dyDescent="0.25">
      <c r="A918" s="36">
        <f>+Eingabe!A934</f>
        <v>0</v>
      </c>
      <c r="B918" s="4" t="e">
        <f>VLOOKUP(Eingabe!Q934,tblArt!$A$2:$B$321,2,FALSE)</f>
        <v>#N/A</v>
      </c>
      <c r="C918" s="4" t="e">
        <f>VLOOKUP(Eingabe!B934,tblGemeinde!A$2:D$2867,4,FALSE)</f>
        <v>#N/A</v>
      </c>
      <c r="D918" s="4" t="e">
        <f>VLOOKUP(Eingabe!R934,tblAnzahl!A$2:D$6,4,FALSE)</f>
        <v>#N/A</v>
      </c>
      <c r="E918" s="18" t="str">
        <f>IF(Eingabe!S934&lt;&gt;"",Eingabe!S934,"")</f>
        <v/>
      </c>
      <c r="F918" s="4" t="e">
        <f>VLOOKUP(Eingabe!T934,tblBemerkung!A$2:B$8,2,FALSE)</f>
        <v>#N/A</v>
      </c>
      <c r="G918" s="35">
        <f>+Eingabe!C934</f>
        <v>0</v>
      </c>
      <c r="H918" s="4">
        <f>+Eingabe!H934</f>
        <v>0</v>
      </c>
      <c r="I918" s="4">
        <f>+Eingabe!D934</f>
        <v>0</v>
      </c>
      <c r="J918" s="4">
        <f>IF((Eingabe!E934&lt;&gt;""),Eingabe!E934,Eingabe!D934)</f>
        <v>0</v>
      </c>
      <c r="K918" s="4">
        <f>+Eingabe!F934</f>
        <v>0</v>
      </c>
      <c r="L918" s="4">
        <f>IF((Eingabe!G934&lt;&gt;""),Eingabe!G934,Eingabe!F934)</f>
        <v>0</v>
      </c>
      <c r="M918" s="4">
        <f>+Eingabe!I934</f>
        <v>0</v>
      </c>
      <c r="N918" s="5" t="str">
        <f>IF(Eingabe!L934&lt;&gt; "",Eingabe!L934,"")</f>
        <v/>
      </c>
      <c r="O918" s="4" t="str">
        <f>IF(Eingabe!M934 &lt;&gt; "", VLOOKUP(Eingabe!M934,tblRFQZusatz!A$2:B$4,2,FALSE),"")</f>
        <v/>
      </c>
      <c r="P918" s="16">
        <f>+Eingabe!P934</f>
        <v>0</v>
      </c>
      <c r="Q918" s="4" t="e">
        <f>VLOOKUP(Eingabe!J934,tblBeobachter!$A$2:$B$4318,2,FALSE)</f>
        <v>#N/A</v>
      </c>
      <c r="R918" s="4" t="str">
        <f>IF(Eingabe!K934&lt;&gt; "",VLOOKUP(Eingabe!K934,tblBeobachter!$A$2:$B$4318,2,FALSE),"")</f>
        <v/>
      </c>
      <c r="S918" s="4" t="str">
        <f>IF(Eingabe!N934 &lt;&gt; "",VLOOKUP(Eingabe!N934,tlbLebensraumtyp!A$2:B$26,2,FALSE),"")</f>
        <v/>
      </c>
      <c r="T918" s="4" t="str">
        <f>IF(Eingabe!O934&lt;&gt;"",VLOOKUP(Eingabe!O934,tlbLebensraumtyp!A$2:B$26,2,FALSE)," ")</f>
        <v xml:space="preserve"> </v>
      </c>
    </row>
    <row r="919" spans="1:20" x14ac:dyDescent="0.25">
      <c r="A919" s="36">
        <f>+Eingabe!A935</f>
        <v>0</v>
      </c>
      <c r="B919" s="4" t="e">
        <f>VLOOKUP(Eingabe!Q935,tblArt!$A$2:$B$321,2,FALSE)</f>
        <v>#N/A</v>
      </c>
      <c r="C919" s="4" t="e">
        <f>VLOOKUP(Eingabe!B935,tblGemeinde!A$2:D$2867,4,FALSE)</f>
        <v>#N/A</v>
      </c>
      <c r="D919" s="4" t="e">
        <f>VLOOKUP(Eingabe!R935,tblAnzahl!A$2:D$6,4,FALSE)</f>
        <v>#N/A</v>
      </c>
      <c r="E919" s="18" t="str">
        <f>IF(Eingabe!S935&lt;&gt;"",Eingabe!S935,"")</f>
        <v/>
      </c>
      <c r="F919" s="4" t="e">
        <f>VLOOKUP(Eingabe!T935,tblBemerkung!A$2:B$8,2,FALSE)</f>
        <v>#N/A</v>
      </c>
      <c r="G919" s="35">
        <f>+Eingabe!C935</f>
        <v>0</v>
      </c>
      <c r="H919" s="4">
        <f>+Eingabe!H935</f>
        <v>0</v>
      </c>
      <c r="I919" s="4">
        <f>+Eingabe!D935</f>
        <v>0</v>
      </c>
      <c r="J919" s="4">
        <f>IF((Eingabe!E935&lt;&gt;""),Eingabe!E935,Eingabe!D935)</f>
        <v>0</v>
      </c>
      <c r="K919" s="4">
        <f>+Eingabe!F935</f>
        <v>0</v>
      </c>
      <c r="L919" s="4">
        <f>IF((Eingabe!G935&lt;&gt;""),Eingabe!G935,Eingabe!F935)</f>
        <v>0</v>
      </c>
      <c r="M919" s="4">
        <f>+Eingabe!I935</f>
        <v>0</v>
      </c>
      <c r="N919" s="5" t="str">
        <f>IF(Eingabe!L935&lt;&gt; "",Eingabe!L935,"")</f>
        <v/>
      </c>
      <c r="O919" s="4" t="str">
        <f>IF(Eingabe!M935 &lt;&gt; "", VLOOKUP(Eingabe!M935,tblRFQZusatz!A$2:B$4,2,FALSE),"")</f>
        <v/>
      </c>
      <c r="P919" s="16">
        <f>+Eingabe!P935</f>
        <v>0</v>
      </c>
      <c r="Q919" s="4" t="e">
        <f>VLOOKUP(Eingabe!J935,tblBeobachter!$A$2:$B$4318,2,FALSE)</f>
        <v>#N/A</v>
      </c>
      <c r="R919" s="4" t="str">
        <f>IF(Eingabe!K935&lt;&gt; "",VLOOKUP(Eingabe!K935,tblBeobachter!$A$2:$B$4318,2,FALSE),"")</f>
        <v/>
      </c>
      <c r="S919" s="4" t="str">
        <f>IF(Eingabe!N935 &lt;&gt; "",VLOOKUP(Eingabe!N935,tlbLebensraumtyp!A$2:B$26,2,FALSE),"")</f>
        <v/>
      </c>
      <c r="T919" s="4" t="str">
        <f>IF(Eingabe!O935&lt;&gt;"",VLOOKUP(Eingabe!O935,tlbLebensraumtyp!A$2:B$26,2,FALSE)," ")</f>
        <v xml:space="preserve"> </v>
      </c>
    </row>
    <row r="920" spans="1:20" x14ac:dyDescent="0.25">
      <c r="A920" s="36">
        <f>+Eingabe!A936</f>
        <v>0</v>
      </c>
      <c r="B920" s="4" t="e">
        <f>VLOOKUP(Eingabe!Q936,tblArt!$A$2:$B$321,2,FALSE)</f>
        <v>#N/A</v>
      </c>
      <c r="C920" s="4" t="e">
        <f>VLOOKUP(Eingabe!B936,tblGemeinde!A$2:D$2867,4,FALSE)</f>
        <v>#N/A</v>
      </c>
      <c r="D920" s="4" t="e">
        <f>VLOOKUP(Eingabe!R936,tblAnzahl!A$2:D$6,4,FALSE)</f>
        <v>#N/A</v>
      </c>
      <c r="E920" s="18" t="str">
        <f>IF(Eingabe!S936&lt;&gt;"",Eingabe!S936,"")</f>
        <v/>
      </c>
      <c r="F920" s="4" t="e">
        <f>VLOOKUP(Eingabe!T936,tblBemerkung!A$2:B$8,2,FALSE)</f>
        <v>#N/A</v>
      </c>
      <c r="G920" s="35">
        <f>+Eingabe!C936</f>
        <v>0</v>
      </c>
      <c r="H920" s="4">
        <f>+Eingabe!H936</f>
        <v>0</v>
      </c>
      <c r="I920" s="4">
        <f>+Eingabe!D936</f>
        <v>0</v>
      </c>
      <c r="J920" s="4">
        <f>IF((Eingabe!E936&lt;&gt;""),Eingabe!E936,Eingabe!D936)</f>
        <v>0</v>
      </c>
      <c r="K920" s="4">
        <f>+Eingabe!F936</f>
        <v>0</v>
      </c>
      <c r="L920" s="4">
        <f>IF((Eingabe!G936&lt;&gt;""),Eingabe!G936,Eingabe!F936)</f>
        <v>0</v>
      </c>
      <c r="M920" s="4">
        <f>+Eingabe!I936</f>
        <v>0</v>
      </c>
      <c r="N920" s="5" t="str">
        <f>IF(Eingabe!L936&lt;&gt; "",Eingabe!L936,"")</f>
        <v/>
      </c>
      <c r="O920" s="4" t="str">
        <f>IF(Eingabe!M936 &lt;&gt; "", VLOOKUP(Eingabe!M936,tblRFQZusatz!A$2:B$4,2,FALSE),"")</f>
        <v/>
      </c>
      <c r="P920" s="16">
        <f>+Eingabe!P936</f>
        <v>0</v>
      </c>
      <c r="Q920" s="4" t="e">
        <f>VLOOKUP(Eingabe!J936,tblBeobachter!$A$2:$B$4318,2,FALSE)</f>
        <v>#N/A</v>
      </c>
      <c r="R920" s="4" t="str">
        <f>IF(Eingabe!K936&lt;&gt; "",VLOOKUP(Eingabe!K936,tblBeobachter!$A$2:$B$4318,2,FALSE),"")</f>
        <v/>
      </c>
      <c r="S920" s="4" t="str">
        <f>IF(Eingabe!N936 &lt;&gt; "",VLOOKUP(Eingabe!N936,tlbLebensraumtyp!A$2:B$26,2,FALSE),"")</f>
        <v/>
      </c>
      <c r="T920" s="4" t="str">
        <f>IF(Eingabe!O936&lt;&gt;"",VLOOKUP(Eingabe!O936,tlbLebensraumtyp!A$2:B$26,2,FALSE)," ")</f>
        <v xml:space="preserve"> </v>
      </c>
    </row>
    <row r="921" spans="1:20" x14ac:dyDescent="0.25">
      <c r="A921" s="36">
        <f>+Eingabe!A937</f>
        <v>0</v>
      </c>
      <c r="B921" s="4" t="e">
        <f>VLOOKUP(Eingabe!Q937,tblArt!$A$2:$B$321,2,FALSE)</f>
        <v>#N/A</v>
      </c>
      <c r="C921" s="4" t="e">
        <f>VLOOKUP(Eingabe!B937,tblGemeinde!A$2:D$2867,4,FALSE)</f>
        <v>#N/A</v>
      </c>
      <c r="D921" s="4" t="e">
        <f>VLOOKUP(Eingabe!R937,tblAnzahl!A$2:D$6,4,FALSE)</f>
        <v>#N/A</v>
      </c>
      <c r="E921" s="18" t="str">
        <f>IF(Eingabe!S937&lt;&gt;"",Eingabe!S937,"")</f>
        <v/>
      </c>
      <c r="F921" s="4" t="e">
        <f>VLOOKUP(Eingabe!T937,tblBemerkung!A$2:B$8,2,FALSE)</f>
        <v>#N/A</v>
      </c>
      <c r="G921" s="35">
        <f>+Eingabe!C937</f>
        <v>0</v>
      </c>
      <c r="H921" s="4">
        <f>+Eingabe!H937</f>
        <v>0</v>
      </c>
      <c r="I921" s="4">
        <f>+Eingabe!D937</f>
        <v>0</v>
      </c>
      <c r="J921" s="4">
        <f>IF((Eingabe!E937&lt;&gt;""),Eingabe!E937,Eingabe!D937)</f>
        <v>0</v>
      </c>
      <c r="K921" s="4">
        <f>+Eingabe!F937</f>
        <v>0</v>
      </c>
      <c r="L921" s="4">
        <f>IF((Eingabe!G937&lt;&gt;""),Eingabe!G937,Eingabe!F937)</f>
        <v>0</v>
      </c>
      <c r="M921" s="4">
        <f>+Eingabe!I937</f>
        <v>0</v>
      </c>
      <c r="N921" s="5" t="str">
        <f>IF(Eingabe!L937&lt;&gt; "",Eingabe!L937,"")</f>
        <v/>
      </c>
      <c r="O921" s="4" t="str">
        <f>IF(Eingabe!M937 &lt;&gt; "", VLOOKUP(Eingabe!M937,tblRFQZusatz!A$2:B$4,2,FALSE),"")</f>
        <v/>
      </c>
      <c r="P921" s="16">
        <f>+Eingabe!P937</f>
        <v>0</v>
      </c>
      <c r="Q921" s="4" t="e">
        <f>VLOOKUP(Eingabe!J937,tblBeobachter!$A$2:$B$4318,2,FALSE)</f>
        <v>#N/A</v>
      </c>
      <c r="R921" s="4" t="str">
        <f>IF(Eingabe!K937&lt;&gt; "",VLOOKUP(Eingabe!K937,tblBeobachter!$A$2:$B$4318,2,FALSE),"")</f>
        <v/>
      </c>
      <c r="S921" s="4" t="str">
        <f>IF(Eingabe!N937 &lt;&gt; "",VLOOKUP(Eingabe!N937,tlbLebensraumtyp!A$2:B$26,2,FALSE),"")</f>
        <v/>
      </c>
      <c r="T921" s="4" t="str">
        <f>IF(Eingabe!O937&lt;&gt;"",VLOOKUP(Eingabe!O937,tlbLebensraumtyp!A$2:B$26,2,FALSE)," ")</f>
        <v xml:space="preserve"> </v>
      </c>
    </row>
    <row r="922" spans="1:20" x14ac:dyDescent="0.25">
      <c r="A922" s="36">
        <f>+Eingabe!A938</f>
        <v>0</v>
      </c>
      <c r="B922" s="4" t="e">
        <f>VLOOKUP(Eingabe!Q938,tblArt!$A$2:$B$321,2,FALSE)</f>
        <v>#N/A</v>
      </c>
      <c r="C922" s="4" t="e">
        <f>VLOOKUP(Eingabe!B938,tblGemeinde!A$2:D$2867,4,FALSE)</f>
        <v>#N/A</v>
      </c>
      <c r="D922" s="4" t="e">
        <f>VLOOKUP(Eingabe!R938,tblAnzahl!A$2:D$6,4,FALSE)</f>
        <v>#N/A</v>
      </c>
      <c r="E922" s="18" t="str">
        <f>IF(Eingabe!S938&lt;&gt;"",Eingabe!S938,"")</f>
        <v/>
      </c>
      <c r="F922" s="4" t="e">
        <f>VLOOKUP(Eingabe!T938,tblBemerkung!A$2:B$8,2,FALSE)</f>
        <v>#N/A</v>
      </c>
      <c r="G922" s="35">
        <f>+Eingabe!C938</f>
        <v>0</v>
      </c>
      <c r="H922" s="4">
        <f>+Eingabe!H938</f>
        <v>0</v>
      </c>
      <c r="I922" s="4">
        <f>+Eingabe!D938</f>
        <v>0</v>
      </c>
      <c r="J922" s="4">
        <f>IF((Eingabe!E938&lt;&gt;""),Eingabe!E938,Eingabe!D938)</f>
        <v>0</v>
      </c>
      <c r="K922" s="4">
        <f>+Eingabe!F938</f>
        <v>0</v>
      </c>
      <c r="L922" s="4">
        <f>IF((Eingabe!G938&lt;&gt;""),Eingabe!G938,Eingabe!F938)</f>
        <v>0</v>
      </c>
      <c r="M922" s="4">
        <f>+Eingabe!I938</f>
        <v>0</v>
      </c>
      <c r="N922" s="5" t="str">
        <f>IF(Eingabe!L938&lt;&gt; "",Eingabe!L938,"")</f>
        <v/>
      </c>
      <c r="O922" s="4" t="str">
        <f>IF(Eingabe!M938 &lt;&gt; "", VLOOKUP(Eingabe!M938,tblRFQZusatz!A$2:B$4,2,FALSE),"")</f>
        <v/>
      </c>
      <c r="P922" s="16">
        <f>+Eingabe!P938</f>
        <v>0</v>
      </c>
      <c r="Q922" s="4" t="e">
        <f>VLOOKUP(Eingabe!J938,tblBeobachter!$A$2:$B$4318,2,FALSE)</f>
        <v>#N/A</v>
      </c>
      <c r="R922" s="4" t="str">
        <f>IF(Eingabe!K938&lt;&gt; "",VLOOKUP(Eingabe!K938,tblBeobachter!$A$2:$B$4318,2,FALSE),"")</f>
        <v/>
      </c>
      <c r="S922" s="4" t="str">
        <f>IF(Eingabe!N938 &lt;&gt; "",VLOOKUP(Eingabe!N938,tlbLebensraumtyp!A$2:B$26,2,FALSE),"")</f>
        <v/>
      </c>
      <c r="T922" s="4" t="str">
        <f>IF(Eingabe!O938&lt;&gt;"",VLOOKUP(Eingabe!O938,tlbLebensraumtyp!A$2:B$26,2,FALSE)," ")</f>
        <v xml:space="preserve"> </v>
      </c>
    </row>
    <row r="923" spans="1:20" x14ac:dyDescent="0.25">
      <c r="A923" s="36">
        <f>+Eingabe!A939</f>
        <v>0</v>
      </c>
      <c r="B923" s="4" t="e">
        <f>VLOOKUP(Eingabe!Q939,tblArt!$A$2:$B$321,2,FALSE)</f>
        <v>#N/A</v>
      </c>
      <c r="C923" s="4" t="e">
        <f>VLOOKUP(Eingabe!B939,tblGemeinde!A$2:D$2867,4,FALSE)</f>
        <v>#N/A</v>
      </c>
      <c r="D923" s="4" t="e">
        <f>VLOOKUP(Eingabe!R939,tblAnzahl!A$2:D$6,4,FALSE)</f>
        <v>#N/A</v>
      </c>
      <c r="E923" s="18" t="str">
        <f>IF(Eingabe!S939&lt;&gt;"",Eingabe!S939,"")</f>
        <v/>
      </c>
      <c r="F923" s="4" t="e">
        <f>VLOOKUP(Eingabe!T939,tblBemerkung!A$2:B$8,2,FALSE)</f>
        <v>#N/A</v>
      </c>
      <c r="G923" s="35">
        <f>+Eingabe!C939</f>
        <v>0</v>
      </c>
      <c r="H923" s="4">
        <f>+Eingabe!H939</f>
        <v>0</v>
      </c>
      <c r="I923" s="4">
        <f>+Eingabe!D939</f>
        <v>0</v>
      </c>
      <c r="J923" s="4">
        <f>IF((Eingabe!E939&lt;&gt;""),Eingabe!E939,Eingabe!D939)</f>
        <v>0</v>
      </c>
      <c r="K923" s="4">
        <f>+Eingabe!F939</f>
        <v>0</v>
      </c>
      <c r="L923" s="4">
        <f>IF((Eingabe!G939&lt;&gt;""),Eingabe!G939,Eingabe!F939)</f>
        <v>0</v>
      </c>
      <c r="M923" s="4">
        <f>+Eingabe!I939</f>
        <v>0</v>
      </c>
      <c r="N923" s="5" t="str">
        <f>IF(Eingabe!L939&lt;&gt; "",Eingabe!L939,"")</f>
        <v/>
      </c>
      <c r="O923" s="4" t="str">
        <f>IF(Eingabe!M939 &lt;&gt; "", VLOOKUP(Eingabe!M939,tblRFQZusatz!A$2:B$4,2,FALSE),"")</f>
        <v/>
      </c>
      <c r="P923" s="16">
        <f>+Eingabe!P939</f>
        <v>0</v>
      </c>
      <c r="Q923" s="4" t="e">
        <f>VLOOKUP(Eingabe!J939,tblBeobachter!$A$2:$B$4318,2,FALSE)</f>
        <v>#N/A</v>
      </c>
      <c r="R923" s="4" t="str">
        <f>IF(Eingabe!K939&lt;&gt; "",VLOOKUP(Eingabe!K939,tblBeobachter!$A$2:$B$4318,2,FALSE),"")</f>
        <v/>
      </c>
      <c r="S923" s="4" t="str">
        <f>IF(Eingabe!N939 &lt;&gt; "",VLOOKUP(Eingabe!N939,tlbLebensraumtyp!A$2:B$26,2,FALSE),"")</f>
        <v/>
      </c>
      <c r="T923" s="4" t="str">
        <f>IF(Eingabe!O939&lt;&gt;"",VLOOKUP(Eingabe!O939,tlbLebensraumtyp!A$2:B$26,2,FALSE)," ")</f>
        <v xml:space="preserve"> </v>
      </c>
    </row>
    <row r="924" spans="1:20" x14ac:dyDescent="0.25">
      <c r="A924" s="36">
        <f>+Eingabe!A940</f>
        <v>0</v>
      </c>
      <c r="B924" s="4" t="e">
        <f>VLOOKUP(Eingabe!Q940,tblArt!$A$2:$B$321,2,FALSE)</f>
        <v>#N/A</v>
      </c>
      <c r="C924" s="4" t="e">
        <f>VLOOKUP(Eingabe!B940,tblGemeinde!A$2:D$2867,4,FALSE)</f>
        <v>#N/A</v>
      </c>
      <c r="D924" s="4" t="e">
        <f>VLOOKUP(Eingabe!R940,tblAnzahl!A$2:D$6,4,FALSE)</f>
        <v>#N/A</v>
      </c>
      <c r="E924" s="18" t="str">
        <f>IF(Eingabe!S940&lt;&gt;"",Eingabe!S940,"")</f>
        <v/>
      </c>
      <c r="F924" s="4" t="e">
        <f>VLOOKUP(Eingabe!T940,tblBemerkung!A$2:B$8,2,FALSE)</f>
        <v>#N/A</v>
      </c>
      <c r="G924" s="35">
        <f>+Eingabe!C940</f>
        <v>0</v>
      </c>
      <c r="H924" s="4">
        <f>+Eingabe!H940</f>
        <v>0</v>
      </c>
      <c r="I924" s="4">
        <f>+Eingabe!D940</f>
        <v>0</v>
      </c>
      <c r="J924" s="4">
        <f>IF((Eingabe!E940&lt;&gt;""),Eingabe!E940,Eingabe!D940)</f>
        <v>0</v>
      </c>
      <c r="K924" s="4">
        <f>+Eingabe!F940</f>
        <v>0</v>
      </c>
      <c r="L924" s="4">
        <f>IF((Eingabe!G940&lt;&gt;""),Eingabe!G940,Eingabe!F940)</f>
        <v>0</v>
      </c>
      <c r="M924" s="4">
        <f>+Eingabe!I940</f>
        <v>0</v>
      </c>
      <c r="N924" s="5" t="str">
        <f>IF(Eingabe!L940&lt;&gt; "",Eingabe!L940,"")</f>
        <v/>
      </c>
      <c r="O924" s="4" t="str">
        <f>IF(Eingabe!M940 &lt;&gt; "", VLOOKUP(Eingabe!M940,tblRFQZusatz!A$2:B$4,2,FALSE),"")</f>
        <v/>
      </c>
      <c r="P924" s="16">
        <f>+Eingabe!P940</f>
        <v>0</v>
      </c>
      <c r="Q924" s="4" t="e">
        <f>VLOOKUP(Eingabe!J940,tblBeobachter!$A$2:$B$4318,2,FALSE)</f>
        <v>#N/A</v>
      </c>
      <c r="R924" s="4" t="str">
        <f>IF(Eingabe!K940&lt;&gt; "",VLOOKUP(Eingabe!K940,tblBeobachter!$A$2:$B$4318,2,FALSE),"")</f>
        <v/>
      </c>
      <c r="S924" s="4" t="str">
        <f>IF(Eingabe!N940 &lt;&gt; "",VLOOKUP(Eingabe!N940,tlbLebensraumtyp!A$2:B$26,2,FALSE),"")</f>
        <v/>
      </c>
      <c r="T924" s="4" t="str">
        <f>IF(Eingabe!O940&lt;&gt;"",VLOOKUP(Eingabe!O940,tlbLebensraumtyp!A$2:B$26,2,FALSE)," ")</f>
        <v xml:space="preserve"> </v>
      </c>
    </row>
    <row r="925" spans="1:20" x14ac:dyDescent="0.25">
      <c r="A925" s="36">
        <f>+Eingabe!A941</f>
        <v>0</v>
      </c>
      <c r="B925" s="4" t="e">
        <f>VLOOKUP(Eingabe!Q941,tblArt!$A$2:$B$321,2,FALSE)</f>
        <v>#N/A</v>
      </c>
      <c r="C925" s="4" t="e">
        <f>VLOOKUP(Eingabe!B941,tblGemeinde!A$2:D$2867,4,FALSE)</f>
        <v>#N/A</v>
      </c>
      <c r="D925" s="4" t="e">
        <f>VLOOKUP(Eingabe!R941,tblAnzahl!A$2:D$6,4,FALSE)</f>
        <v>#N/A</v>
      </c>
      <c r="E925" s="18" t="str">
        <f>IF(Eingabe!S941&lt;&gt;"",Eingabe!S941,"")</f>
        <v/>
      </c>
      <c r="F925" s="4" t="e">
        <f>VLOOKUP(Eingabe!T941,tblBemerkung!A$2:B$8,2,FALSE)</f>
        <v>#N/A</v>
      </c>
      <c r="G925" s="35">
        <f>+Eingabe!C941</f>
        <v>0</v>
      </c>
      <c r="H925" s="4">
        <f>+Eingabe!H941</f>
        <v>0</v>
      </c>
      <c r="I925" s="4">
        <f>+Eingabe!D941</f>
        <v>0</v>
      </c>
      <c r="J925" s="4">
        <f>IF((Eingabe!E941&lt;&gt;""),Eingabe!E941,Eingabe!D941)</f>
        <v>0</v>
      </c>
      <c r="K925" s="4">
        <f>+Eingabe!F941</f>
        <v>0</v>
      </c>
      <c r="L925" s="4">
        <f>IF((Eingabe!G941&lt;&gt;""),Eingabe!G941,Eingabe!F941)</f>
        <v>0</v>
      </c>
      <c r="M925" s="4">
        <f>+Eingabe!I941</f>
        <v>0</v>
      </c>
      <c r="N925" s="5" t="str">
        <f>IF(Eingabe!L941&lt;&gt; "",Eingabe!L941,"")</f>
        <v/>
      </c>
      <c r="O925" s="4" t="str">
        <f>IF(Eingabe!M941 &lt;&gt; "", VLOOKUP(Eingabe!M941,tblRFQZusatz!A$2:B$4,2,FALSE),"")</f>
        <v/>
      </c>
      <c r="P925" s="16">
        <f>+Eingabe!P941</f>
        <v>0</v>
      </c>
      <c r="Q925" s="4" t="e">
        <f>VLOOKUP(Eingabe!J941,tblBeobachter!$A$2:$B$4318,2,FALSE)</f>
        <v>#N/A</v>
      </c>
      <c r="R925" s="4" t="str">
        <f>IF(Eingabe!K941&lt;&gt; "",VLOOKUP(Eingabe!K941,tblBeobachter!$A$2:$B$4318,2,FALSE),"")</f>
        <v/>
      </c>
      <c r="S925" s="4" t="str">
        <f>IF(Eingabe!N941 &lt;&gt; "",VLOOKUP(Eingabe!N941,tlbLebensraumtyp!A$2:B$26,2,FALSE),"")</f>
        <v/>
      </c>
      <c r="T925" s="4" t="str">
        <f>IF(Eingabe!O941&lt;&gt;"",VLOOKUP(Eingabe!O941,tlbLebensraumtyp!A$2:B$26,2,FALSE)," ")</f>
        <v xml:space="preserve"> </v>
      </c>
    </row>
    <row r="926" spans="1:20" x14ac:dyDescent="0.25">
      <c r="A926" s="36">
        <f>+Eingabe!A942</f>
        <v>0</v>
      </c>
      <c r="B926" s="4" t="e">
        <f>VLOOKUP(Eingabe!Q942,tblArt!$A$2:$B$321,2,FALSE)</f>
        <v>#N/A</v>
      </c>
      <c r="C926" s="4" t="e">
        <f>VLOOKUP(Eingabe!B942,tblGemeinde!A$2:D$2867,4,FALSE)</f>
        <v>#N/A</v>
      </c>
      <c r="D926" s="4" t="e">
        <f>VLOOKUP(Eingabe!R942,tblAnzahl!A$2:D$6,4,FALSE)</f>
        <v>#N/A</v>
      </c>
      <c r="E926" s="18" t="str">
        <f>IF(Eingabe!S942&lt;&gt;"",Eingabe!S942,"")</f>
        <v/>
      </c>
      <c r="F926" s="4" t="e">
        <f>VLOOKUP(Eingabe!T942,tblBemerkung!A$2:B$8,2,FALSE)</f>
        <v>#N/A</v>
      </c>
      <c r="G926" s="35">
        <f>+Eingabe!C942</f>
        <v>0</v>
      </c>
      <c r="H926" s="4">
        <f>+Eingabe!H942</f>
        <v>0</v>
      </c>
      <c r="I926" s="4">
        <f>+Eingabe!D942</f>
        <v>0</v>
      </c>
      <c r="J926" s="4">
        <f>IF((Eingabe!E942&lt;&gt;""),Eingabe!E942,Eingabe!D942)</f>
        <v>0</v>
      </c>
      <c r="K926" s="4">
        <f>+Eingabe!F942</f>
        <v>0</v>
      </c>
      <c r="L926" s="4">
        <f>IF((Eingabe!G942&lt;&gt;""),Eingabe!G942,Eingabe!F942)</f>
        <v>0</v>
      </c>
      <c r="M926" s="4">
        <f>+Eingabe!I942</f>
        <v>0</v>
      </c>
      <c r="N926" s="5" t="str">
        <f>IF(Eingabe!L942&lt;&gt; "",Eingabe!L942,"")</f>
        <v/>
      </c>
      <c r="O926" s="4" t="str">
        <f>IF(Eingabe!M942 &lt;&gt; "", VLOOKUP(Eingabe!M942,tblRFQZusatz!A$2:B$4,2,FALSE),"")</f>
        <v/>
      </c>
      <c r="P926" s="16">
        <f>+Eingabe!P942</f>
        <v>0</v>
      </c>
      <c r="Q926" s="4" t="e">
        <f>VLOOKUP(Eingabe!J942,tblBeobachter!$A$2:$B$4318,2,FALSE)</f>
        <v>#N/A</v>
      </c>
      <c r="R926" s="4" t="str">
        <f>IF(Eingabe!K942&lt;&gt; "",VLOOKUP(Eingabe!K942,tblBeobachter!$A$2:$B$4318,2,FALSE),"")</f>
        <v/>
      </c>
      <c r="S926" s="4" t="str">
        <f>IF(Eingabe!N942 &lt;&gt; "",VLOOKUP(Eingabe!N942,tlbLebensraumtyp!A$2:B$26,2,FALSE),"")</f>
        <v/>
      </c>
      <c r="T926" s="4" t="str">
        <f>IF(Eingabe!O942&lt;&gt;"",VLOOKUP(Eingabe!O942,tlbLebensraumtyp!A$2:B$26,2,FALSE)," ")</f>
        <v xml:space="preserve"> </v>
      </c>
    </row>
    <row r="927" spans="1:20" x14ac:dyDescent="0.25">
      <c r="A927" s="36">
        <f>+Eingabe!A943</f>
        <v>0</v>
      </c>
      <c r="B927" s="4" t="e">
        <f>VLOOKUP(Eingabe!Q943,tblArt!$A$2:$B$321,2,FALSE)</f>
        <v>#N/A</v>
      </c>
      <c r="C927" s="4" t="e">
        <f>VLOOKUP(Eingabe!B943,tblGemeinde!A$2:D$2867,4,FALSE)</f>
        <v>#N/A</v>
      </c>
      <c r="D927" s="4" t="e">
        <f>VLOOKUP(Eingabe!R943,tblAnzahl!A$2:D$6,4,FALSE)</f>
        <v>#N/A</v>
      </c>
      <c r="E927" s="18" t="str">
        <f>IF(Eingabe!S943&lt;&gt;"",Eingabe!S943,"")</f>
        <v/>
      </c>
      <c r="F927" s="4" t="e">
        <f>VLOOKUP(Eingabe!T943,tblBemerkung!A$2:B$8,2,FALSE)</f>
        <v>#N/A</v>
      </c>
      <c r="G927" s="35">
        <f>+Eingabe!C943</f>
        <v>0</v>
      </c>
      <c r="H927" s="4">
        <f>+Eingabe!H943</f>
        <v>0</v>
      </c>
      <c r="I927" s="4">
        <f>+Eingabe!D943</f>
        <v>0</v>
      </c>
      <c r="J927" s="4">
        <f>IF((Eingabe!E943&lt;&gt;""),Eingabe!E943,Eingabe!D943)</f>
        <v>0</v>
      </c>
      <c r="K927" s="4">
        <f>+Eingabe!F943</f>
        <v>0</v>
      </c>
      <c r="L927" s="4">
        <f>IF((Eingabe!G943&lt;&gt;""),Eingabe!G943,Eingabe!F943)</f>
        <v>0</v>
      </c>
      <c r="M927" s="4">
        <f>+Eingabe!I943</f>
        <v>0</v>
      </c>
      <c r="N927" s="5" t="str">
        <f>IF(Eingabe!L943&lt;&gt; "",Eingabe!L943,"")</f>
        <v/>
      </c>
      <c r="O927" s="4" t="str">
        <f>IF(Eingabe!M943 &lt;&gt; "", VLOOKUP(Eingabe!M943,tblRFQZusatz!A$2:B$4,2,FALSE),"")</f>
        <v/>
      </c>
      <c r="P927" s="16">
        <f>+Eingabe!P943</f>
        <v>0</v>
      </c>
      <c r="Q927" s="4" t="e">
        <f>VLOOKUP(Eingabe!J943,tblBeobachter!$A$2:$B$4318,2,FALSE)</f>
        <v>#N/A</v>
      </c>
      <c r="R927" s="4" t="str">
        <f>IF(Eingabe!K943&lt;&gt; "",VLOOKUP(Eingabe!K943,tblBeobachter!$A$2:$B$4318,2,FALSE),"")</f>
        <v/>
      </c>
      <c r="S927" s="4" t="str">
        <f>IF(Eingabe!N943 &lt;&gt; "",VLOOKUP(Eingabe!N943,tlbLebensraumtyp!A$2:B$26,2,FALSE),"")</f>
        <v/>
      </c>
      <c r="T927" s="4" t="str">
        <f>IF(Eingabe!O943&lt;&gt;"",VLOOKUP(Eingabe!O943,tlbLebensraumtyp!A$2:B$26,2,FALSE)," ")</f>
        <v xml:space="preserve"> </v>
      </c>
    </row>
    <row r="928" spans="1:20" x14ac:dyDescent="0.25">
      <c r="A928" s="36">
        <f>+Eingabe!A944</f>
        <v>0</v>
      </c>
      <c r="B928" s="4" t="e">
        <f>VLOOKUP(Eingabe!Q944,tblArt!$A$2:$B$321,2,FALSE)</f>
        <v>#N/A</v>
      </c>
      <c r="C928" s="4" t="e">
        <f>VLOOKUP(Eingabe!B944,tblGemeinde!A$2:D$2867,4,FALSE)</f>
        <v>#N/A</v>
      </c>
      <c r="D928" s="4" t="e">
        <f>VLOOKUP(Eingabe!R944,tblAnzahl!A$2:D$6,4,FALSE)</f>
        <v>#N/A</v>
      </c>
      <c r="E928" s="18" t="str">
        <f>IF(Eingabe!S944&lt;&gt;"",Eingabe!S944,"")</f>
        <v/>
      </c>
      <c r="F928" s="4" t="e">
        <f>VLOOKUP(Eingabe!T944,tblBemerkung!A$2:B$8,2,FALSE)</f>
        <v>#N/A</v>
      </c>
      <c r="G928" s="35">
        <f>+Eingabe!C944</f>
        <v>0</v>
      </c>
      <c r="H928" s="4">
        <f>+Eingabe!H944</f>
        <v>0</v>
      </c>
      <c r="I928" s="4">
        <f>+Eingabe!D944</f>
        <v>0</v>
      </c>
      <c r="J928" s="4">
        <f>IF((Eingabe!E944&lt;&gt;""),Eingabe!E944,Eingabe!D944)</f>
        <v>0</v>
      </c>
      <c r="K928" s="4">
        <f>+Eingabe!F944</f>
        <v>0</v>
      </c>
      <c r="L928" s="4">
        <f>IF((Eingabe!G944&lt;&gt;""),Eingabe!G944,Eingabe!F944)</f>
        <v>0</v>
      </c>
      <c r="M928" s="4">
        <f>+Eingabe!I944</f>
        <v>0</v>
      </c>
      <c r="N928" s="5" t="str">
        <f>IF(Eingabe!L944&lt;&gt; "",Eingabe!L944,"")</f>
        <v/>
      </c>
      <c r="O928" s="4" t="str">
        <f>IF(Eingabe!M944 &lt;&gt; "", VLOOKUP(Eingabe!M944,tblRFQZusatz!A$2:B$4,2,FALSE),"")</f>
        <v/>
      </c>
      <c r="P928" s="16">
        <f>+Eingabe!P944</f>
        <v>0</v>
      </c>
      <c r="Q928" s="4" t="e">
        <f>VLOOKUP(Eingabe!J944,tblBeobachter!$A$2:$B$4318,2,FALSE)</f>
        <v>#N/A</v>
      </c>
      <c r="R928" s="4" t="str">
        <f>IF(Eingabe!K944&lt;&gt; "",VLOOKUP(Eingabe!K944,tblBeobachter!$A$2:$B$4318,2,FALSE),"")</f>
        <v/>
      </c>
      <c r="S928" s="4" t="str">
        <f>IF(Eingabe!N944 &lt;&gt; "",VLOOKUP(Eingabe!N944,tlbLebensraumtyp!A$2:B$26,2,FALSE),"")</f>
        <v/>
      </c>
      <c r="T928" s="4" t="str">
        <f>IF(Eingabe!O944&lt;&gt;"",VLOOKUP(Eingabe!O944,tlbLebensraumtyp!A$2:B$26,2,FALSE)," ")</f>
        <v xml:space="preserve"> </v>
      </c>
    </row>
    <row r="929" spans="1:20" x14ac:dyDescent="0.25">
      <c r="A929" s="36">
        <f>+Eingabe!A945</f>
        <v>0</v>
      </c>
      <c r="B929" s="4" t="e">
        <f>VLOOKUP(Eingabe!Q945,tblArt!$A$2:$B$321,2,FALSE)</f>
        <v>#N/A</v>
      </c>
      <c r="C929" s="4" t="e">
        <f>VLOOKUP(Eingabe!B945,tblGemeinde!A$2:D$2867,4,FALSE)</f>
        <v>#N/A</v>
      </c>
      <c r="D929" s="4" t="e">
        <f>VLOOKUP(Eingabe!R945,tblAnzahl!A$2:D$6,4,FALSE)</f>
        <v>#N/A</v>
      </c>
      <c r="E929" s="18" t="str">
        <f>IF(Eingabe!S945&lt;&gt;"",Eingabe!S945,"")</f>
        <v/>
      </c>
      <c r="F929" s="4" t="e">
        <f>VLOOKUP(Eingabe!T945,tblBemerkung!A$2:B$8,2,FALSE)</f>
        <v>#N/A</v>
      </c>
      <c r="G929" s="35">
        <f>+Eingabe!C945</f>
        <v>0</v>
      </c>
      <c r="H929" s="4">
        <f>+Eingabe!H945</f>
        <v>0</v>
      </c>
      <c r="I929" s="4">
        <f>+Eingabe!D945</f>
        <v>0</v>
      </c>
      <c r="J929" s="4">
        <f>IF((Eingabe!E945&lt;&gt;""),Eingabe!E945,Eingabe!D945)</f>
        <v>0</v>
      </c>
      <c r="K929" s="4">
        <f>+Eingabe!F945</f>
        <v>0</v>
      </c>
      <c r="L929" s="4">
        <f>IF((Eingabe!G945&lt;&gt;""),Eingabe!G945,Eingabe!F945)</f>
        <v>0</v>
      </c>
      <c r="M929" s="4">
        <f>+Eingabe!I945</f>
        <v>0</v>
      </c>
      <c r="N929" s="5" t="str">
        <f>IF(Eingabe!L945&lt;&gt; "",Eingabe!L945,"")</f>
        <v/>
      </c>
      <c r="O929" s="4" t="str">
        <f>IF(Eingabe!M945 &lt;&gt; "", VLOOKUP(Eingabe!M945,tblRFQZusatz!A$2:B$4,2,FALSE),"")</f>
        <v/>
      </c>
      <c r="P929" s="16">
        <f>+Eingabe!P945</f>
        <v>0</v>
      </c>
      <c r="Q929" s="4" t="e">
        <f>VLOOKUP(Eingabe!J945,tblBeobachter!$A$2:$B$4318,2,FALSE)</f>
        <v>#N/A</v>
      </c>
      <c r="R929" s="4" t="str">
        <f>IF(Eingabe!K945&lt;&gt; "",VLOOKUP(Eingabe!K945,tblBeobachter!$A$2:$B$4318,2,FALSE),"")</f>
        <v/>
      </c>
      <c r="S929" s="4" t="str">
        <f>IF(Eingabe!N945 &lt;&gt; "",VLOOKUP(Eingabe!N945,tlbLebensraumtyp!A$2:B$26,2,FALSE),"")</f>
        <v/>
      </c>
      <c r="T929" s="4" t="str">
        <f>IF(Eingabe!O945&lt;&gt;"",VLOOKUP(Eingabe!O945,tlbLebensraumtyp!A$2:B$26,2,FALSE)," ")</f>
        <v xml:space="preserve"> </v>
      </c>
    </row>
    <row r="930" spans="1:20" x14ac:dyDescent="0.25">
      <c r="A930" s="36">
        <f>+Eingabe!A946</f>
        <v>0</v>
      </c>
      <c r="B930" s="4" t="e">
        <f>VLOOKUP(Eingabe!Q946,tblArt!$A$2:$B$321,2,FALSE)</f>
        <v>#N/A</v>
      </c>
      <c r="C930" s="4" t="e">
        <f>VLOOKUP(Eingabe!B946,tblGemeinde!A$2:D$2867,4,FALSE)</f>
        <v>#N/A</v>
      </c>
      <c r="D930" s="4" t="e">
        <f>VLOOKUP(Eingabe!R946,tblAnzahl!A$2:D$6,4,FALSE)</f>
        <v>#N/A</v>
      </c>
      <c r="E930" s="18" t="str">
        <f>IF(Eingabe!S946&lt;&gt;"",Eingabe!S946,"")</f>
        <v/>
      </c>
      <c r="F930" s="4" t="e">
        <f>VLOOKUP(Eingabe!T946,tblBemerkung!A$2:B$8,2,FALSE)</f>
        <v>#N/A</v>
      </c>
      <c r="G930" s="35">
        <f>+Eingabe!C946</f>
        <v>0</v>
      </c>
      <c r="H930" s="4">
        <f>+Eingabe!H946</f>
        <v>0</v>
      </c>
      <c r="I930" s="4">
        <f>+Eingabe!D946</f>
        <v>0</v>
      </c>
      <c r="J930" s="4">
        <f>IF((Eingabe!E946&lt;&gt;""),Eingabe!E946,Eingabe!D946)</f>
        <v>0</v>
      </c>
      <c r="K930" s="4">
        <f>+Eingabe!F946</f>
        <v>0</v>
      </c>
      <c r="L930" s="4">
        <f>IF((Eingabe!G946&lt;&gt;""),Eingabe!G946,Eingabe!F946)</f>
        <v>0</v>
      </c>
      <c r="M930" s="4">
        <f>+Eingabe!I946</f>
        <v>0</v>
      </c>
      <c r="N930" s="5" t="str">
        <f>IF(Eingabe!L946&lt;&gt; "",Eingabe!L946,"")</f>
        <v/>
      </c>
      <c r="O930" s="4" t="str">
        <f>IF(Eingabe!M946 &lt;&gt; "", VLOOKUP(Eingabe!M946,tblRFQZusatz!A$2:B$4,2,FALSE),"")</f>
        <v/>
      </c>
      <c r="P930" s="16">
        <f>+Eingabe!P946</f>
        <v>0</v>
      </c>
      <c r="Q930" s="4" t="e">
        <f>VLOOKUP(Eingabe!J946,tblBeobachter!$A$2:$B$4318,2,FALSE)</f>
        <v>#N/A</v>
      </c>
      <c r="R930" s="4" t="str">
        <f>IF(Eingabe!K946&lt;&gt; "",VLOOKUP(Eingabe!K946,tblBeobachter!$A$2:$B$4318,2,FALSE),"")</f>
        <v/>
      </c>
      <c r="S930" s="4" t="str">
        <f>IF(Eingabe!N946 &lt;&gt; "",VLOOKUP(Eingabe!N946,tlbLebensraumtyp!A$2:B$26,2,FALSE),"")</f>
        <v/>
      </c>
      <c r="T930" s="4" t="str">
        <f>IF(Eingabe!O946&lt;&gt;"",VLOOKUP(Eingabe!O946,tlbLebensraumtyp!A$2:B$26,2,FALSE)," ")</f>
        <v xml:space="preserve"> </v>
      </c>
    </row>
    <row r="931" spans="1:20" x14ac:dyDescent="0.25">
      <c r="A931" s="36">
        <f>+Eingabe!A947</f>
        <v>0</v>
      </c>
      <c r="B931" s="4" t="e">
        <f>VLOOKUP(Eingabe!Q947,tblArt!$A$2:$B$321,2,FALSE)</f>
        <v>#N/A</v>
      </c>
      <c r="C931" s="4" t="e">
        <f>VLOOKUP(Eingabe!B947,tblGemeinde!A$2:D$2867,4,FALSE)</f>
        <v>#N/A</v>
      </c>
      <c r="D931" s="4" t="e">
        <f>VLOOKUP(Eingabe!R947,tblAnzahl!A$2:D$6,4,FALSE)</f>
        <v>#N/A</v>
      </c>
      <c r="E931" s="18" t="str">
        <f>IF(Eingabe!S947&lt;&gt;"",Eingabe!S947,"")</f>
        <v/>
      </c>
      <c r="F931" s="4" t="e">
        <f>VLOOKUP(Eingabe!T947,tblBemerkung!A$2:B$8,2,FALSE)</f>
        <v>#N/A</v>
      </c>
      <c r="G931" s="35">
        <f>+Eingabe!C947</f>
        <v>0</v>
      </c>
      <c r="H931" s="4">
        <f>+Eingabe!H947</f>
        <v>0</v>
      </c>
      <c r="I931" s="4">
        <f>+Eingabe!D947</f>
        <v>0</v>
      </c>
      <c r="J931" s="4">
        <f>IF((Eingabe!E947&lt;&gt;""),Eingabe!E947,Eingabe!D947)</f>
        <v>0</v>
      </c>
      <c r="K931" s="4">
        <f>+Eingabe!F947</f>
        <v>0</v>
      </c>
      <c r="L931" s="4">
        <f>IF((Eingabe!G947&lt;&gt;""),Eingabe!G947,Eingabe!F947)</f>
        <v>0</v>
      </c>
      <c r="M931" s="4">
        <f>+Eingabe!I947</f>
        <v>0</v>
      </c>
      <c r="N931" s="5" t="str">
        <f>IF(Eingabe!L947&lt;&gt; "",Eingabe!L947,"")</f>
        <v/>
      </c>
      <c r="O931" s="4" t="str">
        <f>IF(Eingabe!M947 &lt;&gt; "", VLOOKUP(Eingabe!M947,tblRFQZusatz!A$2:B$4,2,FALSE),"")</f>
        <v/>
      </c>
      <c r="P931" s="16">
        <f>+Eingabe!P947</f>
        <v>0</v>
      </c>
      <c r="Q931" s="4" t="e">
        <f>VLOOKUP(Eingabe!J947,tblBeobachter!$A$2:$B$4318,2,FALSE)</f>
        <v>#N/A</v>
      </c>
      <c r="R931" s="4" t="str">
        <f>IF(Eingabe!K947&lt;&gt; "",VLOOKUP(Eingabe!K947,tblBeobachter!$A$2:$B$4318,2,FALSE),"")</f>
        <v/>
      </c>
      <c r="S931" s="4" t="str">
        <f>IF(Eingabe!N947 &lt;&gt; "",VLOOKUP(Eingabe!N947,tlbLebensraumtyp!A$2:B$26,2,FALSE),"")</f>
        <v/>
      </c>
      <c r="T931" s="4" t="str">
        <f>IF(Eingabe!O947&lt;&gt;"",VLOOKUP(Eingabe!O947,tlbLebensraumtyp!A$2:B$26,2,FALSE)," ")</f>
        <v xml:space="preserve"> </v>
      </c>
    </row>
    <row r="932" spans="1:20" x14ac:dyDescent="0.25">
      <c r="A932" s="36">
        <f>+Eingabe!A948</f>
        <v>0</v>
      </c>
      <c r="B932" s="4" t="e">
        <f>VLOOKUP(Eingabe!Q948,tblArt!$A$2:$B$321,2,FALSE)</f>
        <v>#N/A</v>
      </c>
      <c r="C932" s="4" t="e">
        <f>VLOOKUP(Eingabe!B948,tblGemeinde!A$2:D$2867,4,FALSE)</f>
        <v>#N/A</v>
      </c>
      <c r="D932" s="4" t="e">
        <f>VLOOKUP(Eingabe!R948,tblAnzahl!A$2:D$6,4,FALSE)</f>
        <v>#N/A</v>
      </c>
      <c r="E932" s="18" t="str">
        <f>IF(Eingabe!S948&lt;&gt;"",Eingabe!S948,"")</f>
        <v/>
      </c>
      <c r="F932" s="4" t="e">
        <f>VLOOKUP(Eingabe!T948,tblBemerkung!A$2:B$8,2,FALSE)</f>
        <v>#N/A</v>
      </c>
      <c r="G932" s="35">
        <f>+Eingabe!C948</f>
        <v>0</v>
      </c>
      <c r="H932" s="4">
        <f>+Eingabe!H948</f>
        <v>0</v>
      </c>
      <c r="I932" s="4">
        <f>+Eingabe!D948</f>
        <v>0</v>
      </c>
      <c r="J932" s="4">
        <f>IF((Eingabe!E948&lt;&gt;""),Eingabe!E948,Eingabe!D948)</f>
        <v>0</v>
      </c>
      <c r="K932" s="4">
        <f>+Eingabe!F948</f>
        <v>0</v>
      </c>
      <c r="L932" s="4">
        <f>IF((Eingabe!G948&lt;&gt;""),Eingabe!G948,Eingabe!F948)</f>
        <v>0</v>
      </c>
      <c r="M932" s="4">
        <f>+Eingabe!I948</f>
        <v>0</v>
      </c>
      <c r="N932" s="5" t="str">
        <f>IF(Eingabe!L948&lt;&gt; "",Eingabe!L948,"")</f>
        <v/>
      </c>
      <c r="O932" s="4" t="str">
        <f>IF(Eingabe!M948 &lt;&gt; "", VLOOKUP(Eingabe!M948,tblRFQZusatz!A$2:B$4,2,FALSE),"")</f>
        <v/>
      </c>
      <c r="P932" s="16">
        <f>+Eingabe!P948</f>
        <v>0</v>
      </c>
      <c r="Q932" s="4" t="e">
        <f>VLOOKUP(Eingabe!J948,tblBeobachter!$A$2:$B$4318,2,FALSE)</f>
        <v>#N/A</v>
      </c>
      <c r="R932" s="4" t="str">
        <f>IF(Eingabe!K948&lt;&gt; "",VLOOKUP(Eingabe!K948,tblBeobachter!$A$2:$B$4318,2,FALSE),"")</f>
        <v/>
      </c>
      <c r="S932" s="4" t="str">
        <f>IF(Eingabe!N948 &lt;&gt; "",VLOOKUP(Eingabe!N948,tlbLebensraumtyp!A$2:B$26,2,FALSE),"")</f>
        <v/>
      </c>
      <c r="T932" s="4" t="str">
        <f>IF(Eingabe!O948&lt;&gt;"",VLOOKUP(Eingabe!O948,tlbLebensraumtyp!A$2:B$26,2,FALSE)," ")</f>
        <v xml:space="preserve"> </v>
      </c>
    </row>
    <row r="933" spans="1:20" x14ac:dyDescent="0.25">
      <c r="A933" s="36">
        <f>+Eingabe!A949</f>
        <v>0</v>
      </c>
      <c r="B933" s="4" t="e">
        <f>VLOOKUP(Eingabe!Q949,tblArt!$A$2:$B$321,2,FALSE)</f>
        <v>#N/A</v>
      </c>
      <c r="C933" s="4" t="e">
        <f>VLOOKUP(Eingabe!B949,tblGemeinde!A$2:D$2867,4,FALSE)</f>
        <v>#N/A</v>
      </c>
      <c r="D933" s="4" t="e">
        <f>VLOOKUP(Eingabe!R949,tblAnzahl!A$2:D$6,4,FALSE)</f>
        <v>#N/A</v>
      </c>
      <c r="E933" s="18" t="str">
        <f>IF(Eingabe!S949&lt;&gt;"",Eingabe!S949,"")</f>
        <v/>
      </c>
      <c r="F933" s="4" t="e">
        <f>VLOOKUP(Eingabe!T949,tblBemerkung!A$2:B$8,2,FALSE)</f>
        <v>#N/A</v>
      </c>
      <c r="G933" s="35">
        <f>+Eingabe!C949</f>
        <v>0</v>
      </c>
      <c r="H933" s="4">
        <f>+Eingabe!H949</f>
        <v>0</v>
      </c>
      <c r="I933" s="4">
        <f>+Eingabe!D949</f>
        <v>0</v>
      </c>
      <c r="J933" s="4">
        <f>IF((Eingabe!E949&lt;&gt;""),Eingabe!E949,Eingabe!D949)</f>
        <v>0</v>
      </c>
      <c r="K933" s="4">
        <f>+Eingabe!F949</f>
        <v>0</v>
      </c>
      <c r="L933" s="4">
        <f>IF((Eingabe!G949&lt;&gt;""),Eingabe!G949,Eingabe!F949)</f>
        <v>0</v>
      </c>
      <c r="M933" s="4">
        <f>+Eingabe!I949</f>
        <v>0</v>
      </c>
      <c r="N933" s="5" t="str">
        <f>IF(Eingabe!L949&lt;&gt; "",Eingabe!L949,"")</f>
        <v/>
      </c>
      <c r="O933" s="4" t="str">
        <f>IF(Eingabe!M949 &lt;&gt; "", VLOOKUP(Eingabe!M949,tblRFQZusatz!A$2:B$4,2,FALSE),"")</f>
        <v/>
      </c>
      <c r="P933" s="16">
        <f>+Eingabe!P949</f>
        <v>0</v>
      </c>
      <c r="Q933" s="4" t="e">
        <f>VLOOKUP(Eingabe!J949,tblBeobachter!$A$2:$B$4318,2,FALSE)</f>
        <v>#N/A</v>
      </c>
      <c r="R933" s="4" t="str">
        <f>IF(Eingabe!K949&lt;&gt; "",VLOOKUP(Eingabe!K949,tblBeobachter!$A$2:$B$4318,2,FALSE),"")</f>
        <v/>
      </c>
      <c r="S933" s="4" t="str">
        <f>IF(Eingabe!N949 &lt;&gt; "",VLOOKUP(Eingabe!N949,tlbLebensraumtyp!A$2:B$26,2,FALSE),"")</f>
        <v/>
      </c>
      <c r="T933" s="4" t="str">
        <f>IF(Eingabe!O949&lt;&gt;"",VLOOKUP(Eingabe!O949,tlbLebensraumtyp!A$2:B$26,2,FALSE)," ")</f>
        <v xml:space="preserve"> </v>
      </c>
    </row>
    <row r="934" spans="1:20" x14ac:dyDescent="0.25">
      <c r="A934" s="36">
        <f>+Eingabe!A950</f>
        <v>0</v>
      </c>
      <c r="B934" s="4" t="e">
        <f>VLOOKUP(Eingabe!Q950,tblArt!$A$2:$B$321,2,FALSE)</f>
        <v>#N/A</v>
      </c>
      <c r="C934" s="4" t="e">
        <f>VLOOKUP(Eingabe!B950,tblGemeinde!A$2:D$2867,4,FALSE)</f>
        <v>#N/A</v>
      </c>
      <c r="D934" s="4" t="e">
        <f>VLOOKUP(Eingabe!R950,tblAnzahl!A$2:D$6,4,FALSE)</f>
        <v>#N/A</v>
      </c>
      <c r="E934" s="18" t="str">
        <f>IF(Eingabe!S950&lt;&gt;"",Eingabe!S950,"")</f>
        <v/>
      </c>
      <c r="F934" s="4" t="e">
        <f>VLOOKUP(Eingabe!T950,tblBemerkung!A$2:B$8,2,FALSE)</f>
        <v>#N/A</v>
      </c>
      <c r="G934" s="35">
        <f>+Eingabe!C950</f>
        <v>0</v>
      </c>
      <c r="H934" s="4">
        <f>+Eingabe!H950</f>
        <v>0</v>
      </c>
      <c r="I934" s="4">
        <f>+Eingabe!D950</f>
        <v>0</v>
      </c>
      <c r="J934" s="4">
        <f>IF((Eingabe!E950&lt;&gt;""),Eingabe!E950,Eingabe!D950)</f>
        <v>0</v>
      </c>
      <c r="K934" s="4">
        <f>+Eingabe!F950</f>
        <v>0</v>
      </c>
      <c r="L934" s="4">
        <f>IF((Eingabe!G950&lt;&gt;""),Eingabe!G950,Eingabe!F950)</f>
        <v>0</v>
      </c>
      <c r="M934" s="4">
        <f>+Eingabe!I950</f>
        <v>0</v>
      </c>
      <c r="N934" s="5" t="str">
        <f>IF(Eingabe!L950&lt;&gt; "",Eingabe!L950,"")</f>
        <v/>
      </c>
      <c r="O934" s="4" t="str">
        <f>IF(Eingabe!M950 &lt;&gt; "", VLOOKUP(Eingabe!M950,tblRFQZusatz!A$2:B$4,2,FALSE),"")</f>
        <v/>
      </c>
      <c r="P934" s="16">
        <f>+Eingabe!P950</f>
        <v>0</v>
      </c>
      <c r="Q934" s="4" t="e">
        <f>VLOOKUP(Eingabe!J950,tblBeobachter!$A$2:$B$4318,2,FALSE)</f>
        <v>#N/A</v>
      </c>
      <c r="R934" s="4" t="str">
        <f>IF(Eingabe!K950&lt;&gt; "",VLOOKUP(Eingabe!K950,tblBeobachter!$A$2:$B$4318,2,FALSE),"")</f>
        <v/>
      </c>
      <c r="S934" s="4" t="str">
        <f>IF(Eingabe!N950 &lt;&gt; "",VLOOKUP(Eingabe!N950,tlbLebensraumtyp!A$2:B$26,2,FALSE),"")</f>
        <v/>
      </c>
      <c r="T934" s="4" t="str">
        <f>IF(Eingabe!O950&lt;&gt;"",VLOOKUP(Eingabe!O950,tlbLebensraumtyp!A$2:B$26,2,FALSE)," ")</f>
        <v xml:space="preserve"> </v>
      </c>
    </row>
    <row r="935" spans="1:20" x14ac:dyDescent="0.25">
      <c r="A935" s="36">
        <f>+Eingabe!A951</f>
        <v>0</v>
      </c>
      <c r="B935" s="4" t="e">
        <f>VLOOKUP(Eingabe!Q951,tblArt!$A$2:$B$321,2,FALSE)</f>
        <v>#N/A</v>
      </c>
      <c r="C935" s="4" t="e">
        <f>VLOOKUP(Eingabe!B951,tblGemeinde!A$2:D$2867,4,FALSE)</f>
        <v>#N/A</v>
      </c>
      <c r="D935" s="4" t="e">
        <f>VLOOKUP(Eingabe!R951,tblAnzahl!A$2:D$6,4,FALSE)</f>
        <v>#N/A</v>
      </c>
      <c r="E935" s="18" t="str">
        <f>IF(Eingabe!S951&lt;&gt;"",Eingabe!S951,"")</f>
        <v/>
      </c>
      <c r="F935" s="4" t="e">
        <f>VLOOKUP(Eingabe!T951,tblBemerkung!A$2:B$8,2,FALSE)</f>
        <v>#N/A</v>
      </c>
      <c r="G935" s="35">
        <f>+Eingabe!C951</f>
        <v>0</v>
      </c>
      <c r="H935" s="4">
        <f>+Eingabe!H951</f>
        <v>0</v>
      </c>
      <c r="I935" s="4">
        <f>+Eingabe!D951</f>
        <v>0</v>
      </c>
      <c r="J935" s="4">
        <f>IF((Eingabe!E951&lt;&gt;""),Eingabe!E951,Eingabe!D951)</f>
        <v>0</v>
      </c>
      <c r="K935" s="4">
        <f>+Eingabe!F951</f>
        <v>0</v>
      </c>
      <c r="L935" s="4">
        <f>IF((Eingabe!G951&lt;&gt;""),Eingabe!G951,Eingabe!F951)</f>
        <v>0</v>
      </c>
      <c r="M935" s="4">
        <f>+Eingabe!I951</f>
        <v>0</v>
      </c>
      <c r="N935" s="5" t="str">
        <f>IF(Eingabe!L951&lt;&gt; "",Eingabe!L951,"")</f>
        <v/>
      </c>
      <c r="O935" s="4" t="str">
        <f>IF(Eingabe!M951 &lt;&gt; "", VLOOKUP(Eingabe!M951,tblRFQZusatz!A$2:B$4,2,FALSE),"")</f>
        <v/>
      </c>
      <c r="P935" s="16">
        <f>+Eingabe!P951</f>
        <v>0</v>
      </c>
      <c r="Q935" s="4" t="e">
        <f>VLOOKUP(Eingabe!J951,tblBeobachter!$A$2:$B$4318,2,FALSE)</f>
        <v>#N/A</v>
      </c>
      <c r="R935" s="4" t="str">
        <f>IF(Eingabe!K951&lt;&gt; "",VLOOKUP(Eingabe!K951,tblBeobachter!$A$2:$B$4318,2,FALSE),"")</f>
        <v/>
      </c>
      <c r="S935" s="4" t="str">
        <f>IF(Eingabe!N951 &lt;&gt; "",VLOOKUP(Eingabe!N951,tlbLebensraumtyp!A$2:B$26,2,FALSE),"")</f>
        <v/>
      </c>
      <c r="T935" s="4" t="str">
        <f>IF(Eingabe!O951&lt;&gt;"",VLOOKUP(Eingabe!O951,tlbLebensraumtyp!A$2:B$26,2,FALSE)," ")</f>
        <v xml:space="preserve"> </v>
      </c>
    </row>
    <row r="936" spans="1:20" x14ac:dyDescent="0.25">
      <c r="A936" s="36">
        <f>+Eingabe!A952</f>
        <v>0</v>
      </c>
      <c r="B936" s="4" t="e">
        <f>VLOOKUP(Eingabe!Q952,tblArt!$A$2:$B$321,2,FALSE)</f>
        <v>#N/A</v>
      </c>
      <c r="C936" s="4" t="e">
        <f>VLOOKUP(Eingabe!B952,tblGemeinde!A$2:D$2867,4,FALSE)</f>
        <v>#N/A</v>
      </c>
      <c r="D936" s="4" t="e">
        <f>VLOOKUP(Eingabe!R952,tblAnzahl!A$2:D$6,4,FALSE)</f>
        <v>#N/A</v>
      </c>
      <c r="E936" s="18" t="str">
        <f>IF(Eingabe!S952&lt;&gt;"",Eingabe!S952,"")</f>
        <v/>
      </c>
      <c r="F936" s="4" t="e">
        <f>VLOOKUP(Eingabe!T952,tblBemerkung!A$2:B$8,2,FALSE)</f>
        <v>#N/A</v>
      </c>
      <c r="G936" s="35">
        <f>+Eingabe!C952</f>
        <v>0</v>
      </c>
      <c r="H936" s="4">
        <f>+Eingabe!H952</f>
        <v>0</v>
      </c>
      <c r="I936" s="4">
        <f>+Eingabe!D952</f>
        <v>0</v>
      </c>
      <c r="J936" s="4">
        <f>IF((Eingabe!E952&lt;&gt;""),Eingabe!E952,Eingabe!D952)</f>
        <v>0</v>
      </c>
      <c r="K936" s="4">
        <f>+Eingabe!F952</f>
        <v>0</v>
      </c>
      <c r="L936" s="4">
        <f>IF((Eingabe!G952&lt;&gt;""),Eingabe!G952,Eingabe!F952)</f>
        <v>0</v>
      </c>
      <c r="M936" s="4">
        <f>+Eingabe!I952</f>
        <v>0</v>
      </c>
      <c r="N936" s="5" t="str">
        <f>IF(Eingabe!L952&lt;&gt; "",Eingabe!L952,"")</f>
        <v/>
      </c>
      <c r="O936" s="4" t="str">
        <f>IF(Eingabe!M952 &lt;&gt; "", VLOOKUP(Eingabe!M952,tblRFQZusatz!A$2:B$4,2,FALSE),"")</f>
        <v/>
      </c>
      <c r="P936" s="16">
        <f>+Eingabe!P952</f>
        <v>0</v>
      </c>
      <c r="Q936" s="4" t="e">
        <f>VLOOKUP(Eingabe!J952,tblBeobachter!$A$2:$B$4318,2,FALSE)</f>
        <v>#N/A</v>
      </c>
      <c r="R936" s="4" t="str">
        <f>IF(Eingabe!K952&lt;&gt; "",VLOOKUP(Eingabe!K952,tblBeobachter!$A$2:$B$4318,2,FALSE),"")</f>
        <v/>
      </c>
      <c r="S936" s="4" t="str">
        <f>IF(Eingabe!N952 &lt;&gt; "",VLOOKUP(Eingabe!N952,tlbLebensraumtyp!A$2:B$26,2,FALSE),"")</f>
        <v/>
      </c>
      <c r="T936" s="4" t="str">
        <f>IF(Eingabe!O952&lt;&gt;"",VLOOKUP(Eingabe!O952,tlbLebensraumtyp!A$2:B$26,2,FALSE)," ")</f>
        <v xml:space="preserve"> </v>
      </c>
    </row>
    <row r="937" spans="1:20" x14ac:dyDescent="0.25">
      <c r="A937" s="36">
        <f>+Eingabe!A953</f>
        <v>0</v>
      </c>
      <c r="B937" s="4" t="e">
        <f>VLOOKUP(Eingabe!Q953,tblArt!$A$2:$B$321,2,FALSE)</f>
        <v>#N/A</v>
      </c>
      <c r="C937" s="4" t="e">
        <f>VLOOKUP(Eingabe!B953,tblGemeinde!A$2:D$2867,4,FALSE)</f>
        <v>#N/A</v>
      </c>
      <c r="D937" s="4" t="e">
        <f>VLOOKUP(Eingabe!R953,tblAnzahl!A$2:D$6,4,FALSE)</f>
        <v>#N/A</v>
      </c>
      <c r="E937" s="18" t="str">
        <f>IF(Eingabe!S953&lt;&gt;"",Eingabe!S953,"")</f>
        <v/>
      </c>
      <c r="F937" s="4" t="e">
        <f>VLOOKUP(Eingabe!T953,tblBemerkung!A$2:B$8,2,FALSE)</f>
        <v>#N/A</v>
      </c>
      <c r="G937" s="35">
        <f>+Eingabe!C953</f>
        <v>0</v>
      </c>
      <c r="H937" s="4">
        <f>+Eingabe!H953</f>
        <v>0</v>
      </c>
      <c r="I937" s="4">
        <f>+Eingabe!D953</f>
        <v>0</v>
      </c>
      <c r="J937" s="4">
        <f>IF((Eingabe!E953&lt;&gt;""),Eingabe!E953,Eingabe!D953)</f>
        <v>0</v>
      </c>
      <c r="K937" s="4">
        <f>+Eingabe!F953</f>
        <v>0</v>
      </c>
      <c r="L937" s="4">
        <f>IF((Eingabe!G953&lt;&gt;""),Eingabe!G953,Eingabe!F953)</f>
        <v>0</v>
      </c>
      <c r="M937" s="4">
        <f>+Eingabe!I953</f>
        <v>0</v>
      </c>
      <c r="N937" s="5" t="str">
        <f>IF(Eingabe!L953&lt;&gt; "",Eingabe!L953,"")</f>
        <v/>
      </c>
      <c r="O937" s="4" t="str">
        <f>IF(Eingabe!M953 &lt;&gt; "", VLOOKUP(Eingabe!M953,tblRFQZusatz!A$2:B$4,2,FALSE),"")</f>
        <v/>
      </c>
      <c r="P937" s="16">
        <f>+Eingabe!P953</f>
        <v>0</v>
      </c>
      <c r="Q937" s="4" t="e">
        <f>VLOOKUP(Eingabe!J953,tblBeobachter!$A$2:$B$4318,2,FALSE)</f>
        <v>#N/A</v>
      </c>
      <c r="R937" s="4" t="str">
        <f>IF(Eingabe!K953&lt;&gt; "",VLOOKUP(Eingabe!K953,tblBeobachter!$A$2:$B$4318,2,FALSE),"")</f>
        <v/>
      </c>
      <c r="S937" s="4" t="str">
        <f>IF(Eingabe!N953 &lt;&gt; "",VLOOKUP(Eingabe!N953,tlbLebensraumtyp!A$2:B$26,2,FALSE),"")</f>
        <v/>
      </c>
      <c r="T937" s="4" t="str">
        <f>IF(Eingabe!O953&lt;&gt;"",VLOOKUP(Eingabe!O953,tlbLebensraumtyp!A$2:B$26,2,FALSE)," ")</f>
        <v xml:space="preserve"> </v>
      </c>
    </row>
    <row r="938" spans="1:20" x14ac:dyDescent="0.25">
      <c r="A938" s="36">
        <f>+Eingabe!A954</f>
        <v>0</v>
      </c>
      <c r="B938" s="4" t="e">
        <f>VLOOKUP(Eingabe!Q954,tblArt!$A$2:$B$321,2,FALSE)</f>
        <v>#N/A</v>
      </c>
      <c r="C938" s="4" t="e">
        <f>VLOOKUP(Eingabe!B954,tblGemeinde!A$2:D$2867,4,FALSE)</f>
        <v>#N/A</v>
      </c>
      <c r="D938" s="4" t="e">
        <f>VLOOKUP(Eingabe!R954,tblAnzahl!A$2:D$6,4,FALSE)</f>
        <v>#N/A</v>
      </c>
      <c r="E938" s="18" t="str">
        <f>IF(Eingabe!S954&lt;&gt;"",Eingabe!S954,"")</f>
        <v/>
      </c>
      <c r="F938" s="4" t="e">
        <f>VLOOKUP(Eingabe!T954,tblBemerkung!A$2:B$8,2,FALSE)</f>
        <v>#N/A</v>
      </c>
      <c r="G938" s="35">
        <f>+Eingabe!C954</f>
        <v>0</v>
      </c>
      <c r="H938" s="4">
        <f>+Eingabe!H954</f>
        <v>0</v>
      </c>
      <c r="I938" s="4">
        <f>+Eingabe!D954</f>
        <v>0</v>
      </c>
      <c r="J938" s="4">
        <f>IF((Eingabe!E954&lt;&gt;""),Eingabe!E954,Eingabe!D954)</f>
        <v>0</v>
      </c>
      <c r="K938" s="4">
        <f>+Eingabe!F954</f>
        <v>0</v>
      </c>
      <c r="L938" s="4">
        <f>IF((Eingabe!G954&lt;&gt;""),Eingabe!G954,Eingabe!F954)</f>
        <v>0</v>
      </c>
      <c r="M938" s="4">
        <f>+Eingabe!I954</f>
        <v>0</v>
      </c>
      <c r="N938" s="5" t="str">
        <f>IF(Eingabe!L954&lt;&gt; "",Eingabe!L954,"")</f>
        <v/>
      </c>
      <c r="O938" s="4" t="str">
        <f>IF(Eingabe!M954 &lt;&gt; "", VLOOKUP(Eingabe!M954,tblRFQZusatz!A$2:B$4,2,FALSE),"")</f>
        <v/>
      </c>
      <c r="P938" s="16">
        <f>+Eingabe!P954</f>
        <v>0</v>
      </c>
      <c r="Q938" s="4" t="e">
        <f>VLOOKUP(Eingabe!J954,tblBeobachter!$A$2:$B$4318,2,FALSE)</f>
        <v>#N/A</v>
      </c>
      <c r="R938" s="4" t="str">
        <f>IF(Eingabe!K954&lt;&gt; "",VLOOKUP(Eingabe!K954,tblBeobachter!$A$2:$B$4318,2,FALSE),"")</f>
        <v/>
      </c>
      <c r="S938" s="4" t="str">
        <f>IF(Eingabe!N954 &lt;&gt; "",VLOOKUP(Eingabe!N954,tlbLebensraumtyp!A$2:B$26,2,FALSE),"")</f>
        <v/>
      </c>
      <c r="T938" s="4" t="str">
        <f>IF(Eingabe!O954&lt;&gt;"",VLOOKUP(Eingabe!O954,tlbLebensraumtyp!A$2:B$26,2,FALSE)," ")</f>
        <v xml:space="preserve"> </v>
      </c>
    </row>
    <row r="939" spans="1:20" x14ac:dyDescent="0.25">
      <c r="A939" s="36">
        <f>+Eingabe!A955</f>
        <v>0</v>
      </c>
      <c r="B939" s="4" t="e">
        <f>VLOOKUP(Eingabe!Q955,tblArt!$A$2:$B$321,2,FALSE)</f>
        <v>#N/A</v>
      </c>
      <c r="C939" s="4" t="e">
        <f>VLOOKUP(Eingabe!B955,tblGemeinde!A$2:D$2867,4,FALSE)</f>
        <v>#N/A</v>
      </c>
      <c r="D939" s="4" t="e">
        <f>VLOOKUP(Eingabe!R955,tblAnzahl!A$2:D$6,4,FALSE)</f>
        <v>#N/A</v>
      </c>
      <c r="E939" s="18" t="str">
        <f>IF(Eingabe!S955&lt;&gt;"",Eingabe!S955,"")</f>
        <v/>
      </c>
      <c r="F939" s="4" t="e">
        <f>VLOOKUP(Eingabe!T955,tblBemerkung!A$2:B$8,2,FALSE)</f>
        <v>#N/A</v>
      </c>
      <c r="G939" s="35">
        <f>+Eingabe!C955</f>
        <v>0</v>
      </c>
      <c r="H939" s="4">
        <f>+Eingabe!H955</f>
        <v>0</v>
      </c>
      <c r="I939" s="4">
        <f>+Eingabe!D955</f>
        <v>0</v>
      </c>
      <c r="J939" s="4">
        <f>IF((Eingabe!E955&lt;&gt;""),Eingabe!E955,Eingabe!D955)</f>
        <v>0</v>
      </c>
      <c r="K939" s="4">
        <f>+Eingabe!F955</f>
        <v>0</v>
      </c>
      <c r="L939" s="4">
        <f>IF((Eingabe!G955&lt;&gt;""),Eingabe!G955,Eingabe!F955)</f>
        <v>0</v>
      </c>
      <c r="M939" s="4">
        <f>+Eingabe!I955</f>
        <v>0</v>
      </c>
      <c r="N939" s="5" t="str">
        <f>IF(Eingabe!L955&lt;&gt; "",Eingabe!L955,"")</f>
        <v/>
      </c>
      <c r="O939" s="4" t="str">
        <f>IF(Eingabe!M955 &lt;&gt; "", VLOOKUP(Eingabe!M955,tblRFQZusatz!A$2:B$4,2,FALSE),"")</f>
        <v/>
      </c>
      <c r="P939" s="16">
        <f>+Eingabe!P955</f>
        <v>0</v>
      </c>
      <c r="Q939" s="4" t="e">
        <f>VLOOKUP(Eingabe!J955,tblBeobachter!$A$2:$B$4318,2,FALSE)</f>
        <v>#N/A</v>
      </c>
      <c r="R939" s="4" t="str">
        <f>IF(Eingabe!K955&lt;&gt; "",VLOOKUP(Eingabe!K955,tblBeobachter!$A$2:$B$4318,2,FALSE),"")</f>
        <v/>
      </c>
      <c r="S939" s="4" t="str">
        <f>IF(Eingabe!N955 &lt;&gt; "",VLOOKUP(Eingabe!N955,tlbLebensraumtyp!A$2:B$26,2,FALSE),"")</f>
        <v/>
      </c>
      <c r="T939" s="4" t="str">
        <f>IF(Eingabe!O955&lt;&gt;"",VLOOKUP(Eingabe!O955,tlbLebensraumtyp!A$2:B$26,2,FALSE)," ")</f>
        <v xml:space="preserve"> </v>
      </c>
    </row>
    <row r="940" spans="1:20" x14ac:dyDescent="0.25">
      <c r="A940" s="36">
        <f>+Eingabe!A956</f>
        <v>0</v>
      </c>
      <c r="B940" s="4" t="e">
        <f>VLOOKUP(Eingabe!Q956,tblArt!$A$2:$B$321,2,FALSE)</f>
        <v>#N/A</v>
      </c>
      <c r="C940" s="4" t="e">
        <f>VLOOKUP(Eingabe!B956,tblGemeinde!A$2:D$2867,4,FALSE)</f>
        <v>#N/A</v>
      </c>
      <c r="D940" s="4" t="e">
        <f>VLOOKUP(Eingabe!R956,tblAnzahl!A$2:D$6,4,FALSE)</f>
        <v>#N/A</v>
      </c>
      <c r="E940" s="18" t="str">
        <f>IF(Eingabe!S956&lt;&gt;"",Eingabe!S956,"")</f>
        <v/>
      </c>
      <c r="F940" s="4" t="e">
        <f>VLOOKUP(Eingabe!T956,tblBemerkung!A$2:B$8,2,FALSE)</f>
        <v>#N/A</v>
      </c>
      <c r="G940" s="35">
        <f>+Eingabe!C956</f>
        <v>0</v>
      </c>
      <c r="H940" s="4">
        <f>+Eingabe!H956</f>
        <v>0</v>
      </c>
      <c r="I940" s="4">
        <f>+Eingabe!D956</f>
        <v>0</v>
      </c>
      <c r="J940" s="4">
        <f>IF((Eingabe!E956&lt;&gt;""),Eingabe!E956,Eingabe!D956)</f>
        <v>0</v>
      </c>
      <c r="K940" s="4">
        <f>+Eingabe!F956</f>
        <v>0</v>
      </c>
      <c r="L940" s="4">
        <f>IF((Eingabe!G956&lt;&gt;""),Eingabe!G956,Eingabe!F956)</f>
        <v>0</v>
      </c>
      <c r="M940" s="4">
        <f>+Eingabe!I956</f>
        <v>0</v>
      </c>
      <c r="N940" s="5" t="str">
        <f>IF(Eingabe!L956&lt;&gt; "",Eingabe!L956,"")</f>
        <v/>
      </c>
      <c r="O940" s="4" t="str">
        <f>IF(Eingabe!M956 &lt;&gt; "", VLOOKUP(Eingabe!M956,tblRFQZusatz!A$2:B$4,2,FALSE),"")</f>
        <v/>
      </c>
      <c r="P940" s="16">
        <f>+Eingabe!P956</f>
        <v>0</v>
      </c>
      <c r="Q940" s="4" t="e">
        <f>VLOOKUP(Eingabe!J956,tblBeobachter!$A$2:$B$4318,2,FALSE)</f>
        <v>#N/A</v>
      </c>
      <c r="R940" s="4" t="str">
        <f>IF(Eingabe!K956&lt;&gt; "",VLOOKUP(Eingabe!K956,tblBeobachter!$A$2:$B$4318,2,FALSE),"")</f>
        <v/>
      </c>
      <c r="S940" s="4" t="str">
        <f>IF(Eingabe!N956 &lt;&gt; "",VLOOKUP(Eingabe!N956,tlbLebensraumtyp!A$2:B$26,2,FALSE),"")</f>
        <v/>
      </c>
      <c r="T940" s="4" t="str">
        <f>IF(Eingabe!O956&lt;&gt;"",VLOOKUP(Eingabe!O956,tlbLebensraumtyp!A$2:B$26,2,FALSE)," ")</f>
        <v xml:space="preserve"> </v>
      </c>
    </row>
    <row r="941" spans="1:20" x14ac:dyDescent="0.25">
      <c r="A941" s="36">
        <f>+Eingabe!A957</f>
        <v>0</v>
      </c>
      <c r="B941" s="4" t="e">
        <f>VLOOKUP(Eingabe!Q957,tblArt!$A$2:$B$321,2,FALSE)</f>
        <v>#N/A</v>
      </c>
      <c r="C941" s="4" t="e">
        <f>VLOOKUP(Eingabe!B957,tblGemeinde!A$2:D$2867,4,FALSE)</f>
        <v>#N/A</v>
      </c>
      <c r="D941" s="4" t="e">
        <f>VLOOKUP(Eingabe!R957,tblAnzahl!A$2:D$6,4,FALSE)</f>
        <v>#N/A</v>
      </c>
      <c r="E941" s="18" t="str">
        <f>IF(Eingabe!S957&lt;&gt;"",Eingabe!S957,"")</f>
        <v/>
      </c>
      <c r="F941" s="4" t="e">
        <f>VLOOKUP(Eingabe!T957,tblBemerkung!A$2:B$8,2,FALSE)</f>
        <v>#N/A</v>
      </c>
      <c r="G941" s="35">
        <f>+Eingabe!C957</f>
        <v>0</v>
      </c>
      <c r="H941" s="4">
        <f>+Eingabe!H957</f>
        <v>0</v>
      </c>
      <c r="I941" s="4">
        <f>+Eingabe!D957</f>
        <v>0</v>
      </c>
      <c r="J941" s="4">
        <f>IF((Eingabe!E957&lt;&gt;""),Eingabe!E957,Eingabe!D957)</f>
        <v>0</v>
      </c>
      <c r="K941" s="4">
        <f>+Eingabe!F957</f>
        <v>0</v>
      </c>
      <c r="L941" s="4">
        <f>IF((Eingabe!G957&lt;&gt;""),Eingabe!G957,Eingabe!F957)</f>
        <v>0</v>
      </c>
      <c r="M941" s="4">
        <f>+Eingabe!I957</f>
        <v>0</v>
      </c>
      <c r="N941" s="5" t="str">
        <f>IF(Eingabe!L957&lt;&gt; "",Eingabe!L957,"")</f>
        <v/>
      </c>
      <c r="O941" s="4" t="str">
        <f>IF(Eingabe!M957 &lt;&gt; "", VLOOKUP(Eingabe!M957,tblRFQZusatz!A$2:B$4,2,FALSE),"")</f>
        <v/>
      </c>
      <c r="P941" s="16">
        <f>+Eingabe!P957</f>
        <v>0</v>
      </c>
      <c r="Q941" s="4" t="e">
        <f>VLOOKUP(Eingabe!J957,tblBeobachter!$A$2:$B$4318,2,FALSE)</f>
        <v>#N/A</v>
      </c>
      <c r="R941" s="4" t="str">
        <f>IF(Eingabe!K957&lt;&gt; "",VLOOKUP(Eingabe!K957,tblBeobachter!$A$2:$B$4318,2,FALSE),"")</f>
        <v/>
      </c>
      <c r="S941" s="4" t="str">
        <f>IF(Eingabe!N957 &lt;&gt; "",VLOOKUP(Eingabe!N957,tlbLebensraumtyp!A$2:B$26,2,FALSE),"")</f>
        <v/>
      </c>
      <c r="T941" s="4" t="str">
        <f>IF(Eingabe!O957&lt;&gt;"",VLOOKUP(Eingabe!O957,tlbLebensraumtyp!A$2:B$26,2,FALSE)," ")</f>
        <v xml:space="preserve"> </v>
      </c>
    </row>
    <row r="942" spans="1:20" x14ac:dyDescent="0.25">
      <c r="A942" s="36">
        <f>+Eingabe!A958</f>
        <v>0</v>
      </c>
      <c r="B942" s="4" t="e">
        <f>VLOOKUP(Eingabe!Q958,tblArt!$A$2:$B$321,2,FALSE)</f>
        <v>#N/A</v>
      </c>
      <c r="C942" s="4" t="e">
        <f>VLOOKUP(Eingabe!B958,tblGemeinde!A$2:D$2867,4,FALSE)</f>
        <v>#N/A</v>
      </c>
      <c r="D942" s="4" t="e">
        <f>VLOOKUP(Eingabe!R958,tblAnzahl!A$2:D$6,4,FALSE)</f>
        <v>#N/A</v>
      </c>
      <c r="E942" s="18" t="str">
        <f>IF(Eingabe!S958&lt;&gt;"",Eingabe!S958,"")</f>
        <v/>
      </c>
      <c r="F942" s="4" t="e">
        <f>VLOOKUP(Eingabe!T958,tblBemerkung!A$2:B$8,2,FALSE)</f>
        <v>#N/A</v>
      </c>
      <c r="G942" s="35">
        <f>+Eingabe!C958</f>
        <v>0</v>
      </c>
      <c r="H942" s="4">
        <f>+Eingabe!H958</f>
        <v>0</v>
      </c>
      <c r="I942" s="4">
        <f>+Eingabe!D958</f>
        <v>0</v>
      </c>
      <c r="J942" s="4">
        <f>IF((Eingabe!E958&lt;&gt;""),Eingabe!E958,Eingabe!D958)</f>
        <v>0</v>
      </c>
      <c r="K942" s="4">
        <f>+Eingabe!F958</f>
        <v>0</v>
      </c>
      <c r="L942" s="4">
        <f>IF((Eingabe!G958&lt;&gt;""),Eingabe!G958,Eingabe!F958)</f>
        <v>0</v>
      </c>
      <c r="M942" s="4">
        <f>+Eingabe!I958</f>
        <v>0</v>
      </c>
      <c r="N942" s="5" t="str">
        <f>IF(Eingabe!L958&lt;&gt; "",Eingabe!L958,"")</f>
        <v/>
      </c>
      <c r="O942" s="4" t="str">
        <f>IF(Eingabe!M958 &lt;&gt; "", VLOOKUP(Eingabe!M958,tblRFQZusatz!A$2:B$4,2,FALSE),"")</f>
        <v/>
      </c>
      <c r="P942" s="16">
        <f>+Eingabe!P958</f>
        <v>0</v>
      </c>
      <c r="Q942" s="4" t="e">
        <f>VLOOKUP(Eingabe!J958,tblBeobachter!$A$2:$B$4318,2,FALSE)</f>
        <v>#N/A</v>
      </c>
      <c r="R942" s="4" t="str">
        <f>IF(Eingabe!K958&lt;&gt; "",VLOOKUP(Eingabe!K958,tblBeobachter!$A$2:$B$4318,2,FALSE),"")</f>
        <v/>
      </c>
      <c r="S942" s="4" t="str">
        <f>IF(Eingabe!N958 &lt;&gt; "",VLOOKUP(Eingabe!N958,tlbLebensraumtyp!A$2:B$26,2,FALSE),"")</f>
        <v/>
      </c>
      <c r="T942" s="4" t="str">
        <f>IF(Eingabe!O958&lt;&gt;"",VLOOKUP(Eingabe!O958,tlbLebensraumtyp!A$2:B$26,2,FALSE)," ")</f>
        <v xml:space="preserve"> </v>
      </c>
    </row>
    <row r="943" spans="1:20" x14ac:dyDescent="0.25">
      <c r="A943" s="36">
        <f>+Eingabe!A959</f>
        <v>0</v>
      </c>
      <c r="B943" s="4" t="e">
        <f>VLOOKUP(Eingabe!Q959,tblArt!$A$2:$B$321,2,FALSE)</f>
        <v>#N/A</v>
      </c>
      <c r="C943" s="4" t="e">
        <f>VLOOKUP(Eingabe!B959,tblGemeinde!A$2:D$2867,4,FALSE)</f>
        <v>#N/A</v>
      </c>
      <c r="D943" s="4" t="e">
        <f>VLOOKUP(Eingabe!R959,tblAnzahl!A$2:D$6,4,FALSE)</f>
        <v>#N/A</v>
      </c>
      <c r="E943" s="18" t="str">
        <f>IF(Eingabe!S959&lt;&gt;"",Eingabe!S959,"")</f>
        <v/>
      </c>
      <c r="F943" s="4" t="e">
        <f>VLOOKUP(Eingabe!T959,tblBemerkung!A$2:B$8,2,FALSE)</f>
        <v>#N/A</v>
      </c>
      <c r="G943" s="35">
        <f>+Eingabe!C959</f>
        <v>0</v>
      </c>
      <c r="H943" s="4">
        <f>+Eingabe!H959</f>
        <v>0</v>
      </c>
      <c r="I943" s="4">
        <f>+Eingabe!D959</f>
        <v>0</v>
      </c>
      <c r="J943" s="4">
        <f>IF((Eingabe!E959&lt;&gt;""),Eingabe!E959,Eingabe!D959)</f>
        <v>0</v>
      </c>
      <c r="K943" s="4">
        <f>+Eingabe!F959</f>
        <v>0</v>
      </c>
      <c r="L943" s="4">
        <f>IF((Eingabe!G959&lt;&gt;""),Eingabe!G959,Eingabe!F959)</f>
        <v>0</v>
      </c>
      <c r="M943" s="4">
        <f>+Eingabe!I959</f>
        <v>0</v>
      </c>
      <c r="N943" s="5" t="str">
        <f>IF(Eingabe!L959&lt;&gt; "",Eingabe!L959,"")</f>
        <v/>
      </c>
      <c r="O943" s="4" t="str">
        <f>IF(Eingabe!M959 &lt;&gt; "", VLOOKUP(Eingabe!M959,tblRFQZusatz!A$2:B$4,2,FALSE),"")</f>
        <v/>
      </c>
      <c r="P943" s="16">
        <f>+Eingabe!P959</f>
        <v>0</v>
      </c>
      <c r="Q943" s="4" t="e">
        <f>VLOOKUP(Eingabe!J959,tblBeobachter!$A$2:$B$4318,2,FALSE)</f>
        <v>#N/A</v>
      </c>
      <c r="R943" s="4" t="str">
        <f>IF(Eingabe!K959&lt;&gt; "",VLOOKUP(Eingabe!K959,tblBeobachter!$A$2:$B$4318,2,FALSE),"")</f>
        <v/>
      </c>
      <c r="S943" s="4" t="str">
        <f>IF(Eingabe!N959 &lt;&gt; "",VLOOKUP(Eingabe!N959,tlbLebensraumtyp!A$2:B$26,2,FALSE),"")</f>
        <v/>
      </c>
      <c r="T943" s="4" t="str">
        <f>IF(Eingabe!O959&lt;&gt;"",VLOOKUP(Eingabe!O959,tlbLebensraumtyp!A$2:B$26,2,FALSE)," ")</f>
        <v xml:space="preserve"> </v>
      </c>
    </row>
    <row r="944" spans="1:20" x14ac:dyDescent="0.25">
      <c r="A944" s="36">
        <f>+Eingabe!A960</f>
        <v>0</v>
      </c>
      <c r="B944" s="4" t="e">
        <f>VLOOKUP(Eingabe!Q960,tblArt!$A$2:$B$321,2,FALSE)</f>
        <v>#N/A</v>
      </c>
      <c r="C944" s="4" t="e">
        <f>VLOOKUP(Eingabe!B960,tblGemeinde!A$2:D$2867,4,FALSE)</f>
        <v>#N/A</v>
      </c>
      <c r="D944" s="4" t="e">
        <f>VLOOKUP(Eingabe!R960,tblAnzahl!A$2:D$6,4,FALSE)</f>
        <v>#N/A</v>
      </c>
      <c r="E944" s="18" t="str">
        <f>IF(Eingabe!S960&lt;&gt;"",Eingabe!S960,"")</f>
        <v/>
      </c>
      <c r="F944" s="4" t="e">
        <f>VLOOKUP(Eingabe!T960,tblBemerkung!A$2:B$8,2,FALSE)</f>
        <v>#N/A</v>
      </c>
      <c r="G944" s="35">
        <f>+Eingabe!C960</f>
        <v>0</v>
      </c>
      <c r="H944" s="4">
        <f>+Eingabe!H960</f>
        <v>0</v>
      </c>
      <c r="I944" s="4">
        <f>+Eingabe!D960</f>
        <v>0</v>
      </c>
      <c r="J944" s="4">
        <f>IF((Eingabe!E960&lt;&gt;""),Eingabe!E960,Eingabe!D960)</f>
        <v>0</v>
      </c>
      <c r="K944" s="4">
        <f>+Eingabe!F960</f>
        <v>0</v>
      </c>
      <c r="L944" s="4">
        <f>IF((Eingabe!G960&lt;&gt;""),Eingabe!G960,Eingabe!F960)</f>
        <v>0</v>
      </c>
      <c r="M944" s="4">
        <f>+Eingabe!I960</f>
        <v>0</v>
      </c>
      <c r="N944" s="5" t="str">
        <f>IF(Eingabe!L960&lt;&gt; "",Eingabe!L960,"")</f>
        <v/>
      </c>
      <c r="O944" s="4" t="str">
        <f>IF(Eingabe!M960 &lt;&gt; "", VLOOKUP(Eingabe!M960,tblRFQZusatz!A$2:B$4,2,FALSE),"")</f>
        <v/>
      </c>
      <c r="P944" s="16">
        <f>+Eingabe!P960</f>
        <v>0</v>
      </c>
      <c r="Q944" s="4" t="e">
        <f>VLOOKUP(Eingabe!J960,tblBeobachter!$A$2:$B$4318,2,FALSE)</f>
        <v>#N/A</v>
      </c>
      <c r="R944" s="4" t="str">
        <f>IF(Eingabe!K960&lt;&gt; "",VLOOKUP(Eingabe!K960,tblBeobachter!$A$2:$B$4318,2,FALSE),"")</f>
        <v/>
      </c>
      <c r="S944" s="4" t="str">
        <f>IF(Eingabe!N960 &lt;&gt; "",VLOOKUP(Eingabe!N960,tlbLebensraumtyp!A$2:B$26,2,FALSE),"")</f>
        <v/>
      </c>
      <c r="T944" s="4" t="str">
        <f>IF(Eingabe!O960&lt;&gt;"",VLOOKUP(Eingabe!O960,tlbLebensraumtyp!A$2:B$26,2,FALSE)," ")</f>
        <v xml:space="preserve"> </v>
      </c>
    </row>
    <row r="945" spans="1:20" x14ac:dyDescent="0.25">
      <c r="A945" s="36">
        <f>+Eingabe!A961</f>
        <v>0</v>
      </c>
      <c r="B945" s="4" t="e">
        <f>VLOOKUP(Eingabe!Q961,tblArt!$A$2:$B$321,2,FALSE)</f>
        <v>#N/A</v>
      </c>
      <c r="C945" s="4" t="e">
        <f>VLOOKUP(Eingabe!B961,tblGemeinde!A$2:D$2867,4,FALSE)</f>
        <v>#N/A</v>
      </c>
      <c r="D945" s="4" t="e">
        <f>VLOOKUP(Eingabe!R961,tblAnzahl!A$2:D$6,4,FALSE)</f>
        <v>#N/A</v>
      </c>
      <c r="E945" s="18" t="str">
        <f>IF(Eingabe!S961&lt;&gt;"",Eingabe!S961,"")</f>
        <v/>
      </c>
      <c r="F945" s="4" t="e">
        <f>VLOOKUP(Eingabe!T961,tblBemerkung!A$2:B$8,2,FALSE)</f>
        <v>#N/A</v>
      </c>
      <c r="G945" s="35">
        <f>+Eingabe!C961</f>
        <v>0</v>
      </c>
      <c r="H945" s="4">
        <f>+Eingabe!H961</f>
        <v>0</v>
      </c>
      <c r="I945" s="4">
        <f>+Eingabe!D961</f>
        <v>0</v>
      </c>
      <c r="J945" s="4">
        <f>IF((Eingabe!E961&lt;&gt;""),Eingabe!E961,Eingabe!D961)</f>
        <v>0</v>
      </c>
      <c r="K945" s="4">
        <f>+Eingabe!F961</f>
        <v>0</v>
      </c>
      <c r="L945" s="4">
        <f>IF((Eingabe!G961&lt;&gt;""),Eingabe!G961,Eingabe!F961)</f>
        <v>0</v>
      </c>
      <c r="M945" s="4">
        <f>+Eingabe!I961</f>
        <v>0</v>
      </c>
      <c r="N945" s="5" t="str">
        <f>IF(Eingabe!L961&lt;&gt; "",Eingabe!L961,"")</f>
        <v/>
      </c>
      <c r="O945" s="4" t="str">
        <f>IF(Eingabe!M961 &lt;&gt; "", VLOOKUP(Eingabe!M961,tblRFQZusatz!A$2:B$4,2,FALSE),"")</f>
        <v/>
      </c>
      <c r="P945" s="16">
        <f>+Eingabe!P961</f>
        <v>0</v>
      </c>
      <c r="Q945" s="4" t="e">
        <f>VLOOKUP(Eingabe!J961,tblBeobachter!$A$2:$B$4318,2,FALSE)</f>
        <v>#N/A</v>
      </c>
      <c r="R945" s="4" t="str">
        <f>IF(Eingabe!K961&lt;&gt; "",VLOOKUP(Eingabe!K961,tblBeobachter!$A$2:$B$4318,2,FALSE),"")</f>
        <v/>
      </c>
      <c r="S945" s="4" t="str">
        <f>IF(Eingabe!N961 &lt;&gt; "",VLOOKUP(Eingabe!N961,tlbLebensraumtyp!A$2:B$26,2,FALSE),"")</f>
        <v/>
      </c>
      <c r="T945" s="4" t="str">
        <f>IF(Eingabe!O961&lt;&gt;"",VLOOKUP(Eingabe!O961,tlbLebensraumtyp!A$2:B$26,2,FALSE)," ")</f>
        <v xml:space="preserve"> </v>
      </c>
    </row>
    <row r="946" spans="1:20" x14ac:dyDescent="0.25">
      <c r="A946" s="36">
        <f>+Eingabe!A962</f>
        <v>0</v>
      </c>
      <c r="B946" s="4" t="e">
        <f>VLOOKUP(Eingabe!Q962,tblArt!$A$2:$B$321,2,FALSE)</f>
        <v>#N/A</v>
      </c>
      <c r="C946" s="4" t="e">
        <f>VLOOKUP(Eingabe!B962,tblGemeinde!A$2:D$2867,4,FALSE)</f>
        <v>#N/A</v>
      </c>
      <c r="D946" s="4" t="e">
        <f>VLOOKUP(Eingabe!R962,tblAnzahl!A$2:D$6,4,FALSE)</f>
        <v>#N/A</v>
      </c>
      <c r="E946" s="18" t="str">
        <f>IF(Eingabe!S962&lt;&gt;"",Eingabe!S962,"")</f>
        <v/>
      </c>
      <c r="F946" s="4" t="e">
        <f>VLOOKUP(Eingabe!T962,tblBemerkung!A$2:B$8,2,FALSE)</f>
        <v>#N/A</v>
      </c>
      <c r="G946" s="35">
        <f>+Eingabe!C962</f>
        <v>0</v>
      </c>
      <c r="H946" s="4">
        <f>+Eingabe!H962</f>
        <v>0</v>
      </c>
      <c r="I946" s="4">
        <f>+Eingabe!D962</f>
        <v>0</v>
      </c>
      <c r="J946" s="4">
        <f>IF((Eingabe!E962&lt;&gt;""),Eingabe!E962,Eingabe!D962)</f>
        <v>0</v>
      </c>
      <c r="K946" s="4">
        <f>+Eingabe!F962</f>
        <v>0</v>
      </c>
      <c r="L946" s="4">
        <f>IF((Eingabe!G962&lt;&gt;""),Eingabe!G962,Eingabe!F962)</f>
        <v>0</v>
      </c>
      <c r="M946" s="4">
        <f>+Eingabe!I962</f>
        <v>0</v>
      </c>
      <c r="N946" s="5" t="str">
        <f>IF(Eingabe!L962&lt;&gt; "",Eingabe!L962,"")</f>
        <v/>
      </c>
      <c r="O946" s="4" t="str">
        <f>IF(Eingabe!M962 &lt;&gt; "", VLOOKUP(Eingabe!M962,tblRFQZusatz!A$2:B$4,2,FALSE),"")</f>
        <v/>
      </c>
      <c r="P946" s="16">
        <f>+Eingabe!P962</f>
        <v>0</v>
      </c>
      <c r="Q946" s="4" t="e">
        <f>VLOOKUP(Eingabe!J962,tblBeobachter!$A$2:$B$4318,2,FALSE)</f>
        <v>#N/A</v>
      </c>
      <c r="R946" s="4" t="str">
        <f>IF(Eingabe!K962&lt;&gt; "",VLOOKUP(Eingabe!K962,tblBeobachter!$A$2:$B$4318,2,FALSE),"")</f>
        <v/>
      </c>
      <c r="S946" s="4" t="str">
        <f>IF(Eingabe!N962 &lt;&gt; "",VLOOKUP(Eingabe!N962,tlbLebensraumtyp!A$2:B$26,2,FALSE),"")</f>
        <v/>
      </c>
      <c r="T946" s="4" t="str">
        <f>IF(Eingabe!O962&lt;&gt;"",VLOOKUP(Eingabe!O962,tlbLebensraumtyp!A$2:B$26,2,FALSE)," ")</f>
        <v xml:space="preserve"> </v>
      </c>
    </row>
    <row r="947" spans="1:20" x14ac:dyDescent="0.25">
      <c r="A947" s="36">
        <f>+Eingabe!A963</f>
        <v>0</v>
      </c>
      <c r="B947" s="4" t="e">
        <f>VLOOKUP(Eingabe!Q963,tblArt!$A$2:$B$321,2,FALSE)</f>
        <v>#N/A</v>
      </c>
      <c r="C947" s="4" t="e">
        <f>VLOOKUP(Eingabe!B963,tblGemeinde!A$2:D$2867,4,FALSE)</f>
        <v>#N/A</v>
      </c>
      <c r="D947" s="4" t="e">
        <f>VLOOKUP(Eingabe!R963,tblAnzahl!A$2:D$6,4,FALSE)</f>
        <v>#N/A</v>
      </c>
      <c r="E947" s="18" t="str">
        <f>IF(Eingabe!S963&lt;&gt;"",Eingabe!S963,"")</f>
        <v/>
      </c>
      <c r="F947" s="4" t="e">
        <f>VLOOKUP(Eingabe!T963,tblBemerkung!A$2:B$8,2,FALSE)</f>
        <v>#N/A</v>
      </c>
      <c r="G947" s="35">
        <f>+Eingabe!C963</f>
        <v>0</v>
      </c>
      <c r="H947" s="4">
        <f>+Eingabe!H963</f>
        <v>0</v>
      </c>
      <c r="I947" s="4">
        <f>+Eingabe!D963</f>
        <v>0</v>
      </c>
      <c r="J947" s="4">
        <f>IF((Eingabe!E963&lt;&gt;""),Eingabe!E963,Eingabe!D963)</f>
        <v>0</v>
      </c>
      <c r="K947" s="4">
        <f>+Eingabe!F963</f>
        <v>0</v>
      </c>
      <c r="L947" s="4">
        <f>IF((Eingabe!G963&lt;&gt;""),Eingabe!G963,Eingabe!F963)</f>
        <v>0</v>
      </c>
      <c r="M947" s="4">
        <f>+Eingabe!I963</f>
        <v>0</v>
      </c>
      <c r="N947" s="5" t="str">
        <f>IF(Eingabe!L963&lt;&gt; "",Eingabe!L963,"")</f>
        <v/>
      </c>
      <c r="O947" s="4" t="str">
        <f>IF(Eingabe!M963 &lt;&gt; "", VLOOKUP(Eingabe!M963,tblRFQZusatz!A$2:B$4,2,FALSE),"")</f>
        <v/>
      </c>
      <c r="P947" s="16">
        <f>+Eingabe!P963</f>
        <v>0</v>
      </c>
      <c r="Q947" s="4" t="e">
        <f>VLOOKUP(Eingabe!J963,tblBeobachter!$A$2:$B$4318,2,FALSE)</f>
        <v>#N/A</v>
      </c>
      <c r="R947" s="4" t="str">
        <f>IF(Eingabe!K963&lt;&gt; "",VLOOKUP(Eingabe!K963,tblBeobachter!$A$2:$B$4318,2,FALSE),"")</f>
        <v/>
      </c>
      <c r="S947" s="4" t="str">
        <f>IF(Eingabe!N963 &lt;&gt; "",VLOOKUP(Eingabe!N963,tlbLebensraumtyp!A$2:B$26,2,FALSE),"")</f>
        <v/>
      </c>
      <c r="T947" s="4" t="str">
        <f>IF(Eingabe!O963&lt;&gt;"",VLOOKUP(Eingabe!O963,tlbLebensraumtyp!A$2:B$26,2,FALSE)," ")</f>
        <v xml:space="preserve"> </v>
      </c>
    </row>
    <row r="948" spans="1:20" x14ac:dyDescent="0.25">
      <c r="A948" s="36">
        <f>+Eingabe!A964</f>
        <v>0</v>
      </c>
      <c r="B948" s="4" t="e">
        <f>VLOOKUP(Eingabe!Q964,tblArt!$A$2:$B$321,2,FALSE)</f>
        <v>#N/A</v>
      </c>
      <c r="C948" s="4" t="e">
        <f>VLOOKUP(Eingabe!B964,tblGemeinde!A$2:D$2867,4,FALSE)</f>
        <v>#N/A</v>
      </c>
      <c r="D948" s="4" t="e">
        <f>VLOOKUP(Eingabe!R964,tblAnzahl!A$2:D$6,4,FALSE)</f>
        <v>#N/A</v>
      </c>
      <c r="E948" s="18" t="str">
        <f>IF(Eingabe!S964&lt;&gt;"",Eingabe!S964,"")</f>
        <v/>
      </c>
      <c r="F948" s="4" t="e">
        <f>VLOOKUP(Eingabe!T964,tblBemerkung!A$2:B$8,2,FALSE)</f>
        <v>#N/A</v>
      </c>
      <c r="G948" s="35">
        <f>+Eingabe!C964</f>
        <v>0</v>
      </c>
      <c r="H948" s="4">
        <f>+Eingabe!H964</f>
        <v>0</v>
      </c>
      <c r="I948" s="4">
        <f>+Eingabe!D964</f>
        <v>0</v>
      </c>
      <c r="J948" s="4">
        <f>IF((Eingabe!E964&lt;&gt;""),Eingabe!E964,Eingabe!D964)</f>
        <v>0</v>
      </c>
      <c r="K948" s="4">
        <f>+Eingabe!F964</f>
        <v>0</v>
      </c>
      <c r="L948" s="4">
        <f>IF((Eingabe!G964&lt;&gt;""),Eingabe!G964,Eingabe!F964)</f>
        <v>0</v>
      </c>
      <c r="M948" s="4">
        <f>+Eingabe!I964</f>
        <v>0</v>
      </c>
      <c r="N948" s="5" t="str">
        <f>IF(Eingabe!L964&lt;&gt; "",Eingabe!L964,"")</f>
        <v/>
      </c>
      <c r="O948" s="4" t="str">
        <f>IF(Eingabe!M964 &lt;&gt; "", VLOOKUP(Eingabe!M964,tblRFQZusatz!A$2:B$4,2,FALSE),"")</f>
        <v/>
      </c>
      <c r="P948" s="16">
        <f>+Eingabe!P964</f>
        <v>0</v>
      </c>
      <c r="Q948" s="4" t="e">
        <f>VLOOKUP(Eingabe!J964,tblBeobachter!$A$2:$B$4318,2,FALSE)</f>
        <v>#N/A</v>
      </c>
      <c r="R948" s="4" t="str">
        <f>IF(Eingabe!K964&lt;&gt; "",VLOOKUP(Eingabe!K964,tblBeobachter!$A$2:$B$4318,2,FALSE),"")</f>
        <v/>
      </c>
      <c r="S948" s="4" t="str">
        <f>IF(Eingabe!N964 &lt;&gt; "",VLOOKUP(Eingabe!N964,tlbLebensraumtyp!A$2:B$26,2,FALSE),"")</f>
        <v/>
      </c>
      <c r="T948" s="4" t="str">
        <f>IF(Eingabe!O964&lt;&gt;"",VLOOKUP(Eingabe!O964,tlbLebensraumtyp!A$2:B$26,2,FALSE)," ")</f>
        <v xml:space="preserve"> </v>
      </c>
    </row>
    <row r="949" spans="1:20" x14ac:dyDescent="0.25">
      <c r="A949" s="36">
        <f>+Eingabe!A965</f>
        <v>0</v>
      </c>
      <c r="B949" s="4" t="e">
        <f>VLOOKUP(Eingabe!Q965,tblArt!$A$2:$B$321,2,FALSE)</f>
        <v>#N/A</v>
      </c>
      <c r="C949" s="4" t="e">
        <f>VLOOKUP(Eingabe!B965,tblGemeinde!A$2:D$2867,4,FALSE)</f>
        <v>#N/A</v>
      </c>
      <c r="D949" s="4" t="e">
        <f>VLOOKUP(Eingabe!R965,tblAnzahl!A$2:D$6,4,FALSE)</f>
        <v>#N/A</v>
      </c>
      <c r="E949" s="18" t="str">
        <f>IF(Eingabe!S965&lt;&gt;"",Eingabe!S965,"")</f>
        <v/>
      </c>
      <c r="F949" s="4" t="e">
        <f>VLOOKUP(Eingabe!T965,tblBemerkung!A$2:B$8,2,FALSE)</f>
        <v>#N/A</v>
      </c>
      <c r="G949" s="35">
        <f>+Eingabe!C965</f>
        <v>0</v>
      </c>
      <c r="H949" s="4">
        <f>+Eingabe!H965</f>
        <v>0</v>
      </c>
      <c r="I949" s="4">
        <f>+Eingabe!D965</f>
        <v>0</v>
      </c>
      <c r="J949" s="4">
        <f>IF((Eingabe!E965&lt;&gt;""),Eingabe!E965,Eingabe!D965)</f>
        <v>0</v>
      </c>
      <c r="K949" s="4">
        <f>+Eingabe!F965</f>
        <v>0</v>
      </c>
      <c r="L949" s="4">
        <f>IF((Eingabe!G965&lt;&gt;""),Eingabe!G965,Eingabe!F965)</f>
        <v>0</v>
      </c>
      <c r="M949" s="4">
        <f>+Eingabe!I965</f>
        <v>0</v>
      </c>
      <c r="N949" s="5" t="str">
        <f>IF(Eingabe!L965&lt;&gt; "",Eingabe!L965,"")</f>
        <v/>
      </c>
      <c r="O949" s="4" t="str">
        <f>IF(Eingabe!M965 &lt;&gt; "", VLOOKUP(Eingabe!M965,tblRFQZusatz!A$2:B$4,2,FALSE),"")</f>
        <v/>
      </c>
      <c r="P949" s="16">
        <f>+Eingabe!P965</f>
        <v>0</v>
      </c>
      <c r="Q949" s="4" t="e">
        <f>VLOOKUP(Eingabe!J965,tblBeobachter!$A$2:$B$4318,2,FALSE)</f>
        <v>#N/A</v>
      </c>
      <c r="R949" s="4" t="str">
        <f>IF(Eingabe!K965&lt;&gt; "",VLOOKUP(Eingabe!K965,tblBeobachter!$A$2:$B$4318,2,FALSE),"")</f>
        <v/>
      </c>
      <c r="S949" s="4" t="str">
        <f>IF(Eingabe!N965 &lt;&gt; "",VLOOKUP(Eingabe!N965,tlbLebensraumtyp!A$2:B$26,2,FALSE),"")</f>
        <v/>
      </c>
      <c r="T949" s="4" t="str">
        <f>IF(Eingabe!O965&lt;&gt;"",VLOOKUP(Eingabe!O965,tlbLebensraumtyp!A$2:B$26,2,FALSE)," ")</f>
        <v xml:space="preserve"> </v>
      </c>
    </row>
    <row r="950" spans="1:20" x14ac:dyDescent="0.25">
      <c r="A950" s="36">
        <f>+Eingabe!A966</f>
        <v>0</v>
      </c>
      <c r="B950" s="4" t="e">
        <f>VLOOKUP(Eingabe!Q966,tblArt!$A$2:$B$321,2,FALSE)</f>
        <v>#N/A</v>
      </c>
      <c r="C950" s="4" t="e">
        <f>VLOOKUP(Eingabe!B966,tblGemeinde!A$2:D$2867,4,FALSE)</f>
        <v>#N/A</v>
      </c>
      <c r="D950" s="4" t="e">
        <f>VLOOKUP(Eingabe!R966,tblAnzahl!A$2:D$6,4,FALSE)</f>
        <v>#N/A</v>
      </c>
      <c r="E950" s="18" t="str">
        <f>IF(Eingabe!S966&lt;&gt;"",Eingabe!S966,"")</f>
        <v/>
      </c>
      <c r="F950" s="4" t="e">
        <f>VLOOKUP(Eingabe!T966,tblBemerkung!A$2:B$8,2,FALSE)</f>
        <v>#N/A</v>
      </c>
      <c r="G950" s="35">
        <f>+Eingabe!C966</f>
        <v>0</v>
      </c>
      <c r="H950" s="4">
        <f>+Eingabe!H966</f>
        <v>0</v>
      </c>
      <c r="I950" s="4">
        <f>+Eingabe!D966</f>
        <v>0</v>
      </c>
      <c r="J950" s="4">
        <f>IF((Eingabe!E966&lt;&gt;""),Eingabe!E966,Eingabe!D966)</f>
        <v>0</v>
      </c>
      <c r="K950" s="4">
        <f>+Eingabe!F966</f>
        <v>0</v>
      </c>
      <c r="L950" s="4">
        <f>IF((Eingabe!G966&lt;&gt;""),Eingabe!G966,Eingabe!F966)</f>
        <v>0</v>
      </c>
      <c r="M950" s="4">
        <f>+Eingabe!I966</f>
        <v>0</v>
      </c>
      <c r="N950" s="5" t="str">
        <f>IF(Eingabe!L966&lt;&gt; "",Eingabe!L966,"")</f>
        <v/>
      </c>
      <c r="O950" s="4" t="str">
        <f>IF(Eingabe!M966 &lt;&gt; "", VLOOKUP(Eingabe!M966,tblRFQZusatz!A$2:B$4,2,FALSE),"")</f>
        <v/>
      </c>
      <c r="P950" s="16">
        <f>+Eingabe!P966</f>
        <v>0</v>
      </c>
      <c r="Q950" s="4" t="e">
        <f>VLOOKUP(Eingabe!J966,tblBeobachter!$A$2:$B$4318,2,FALSE)</f>
        <v>#N/A</v>
      </c>
      <c r="R950" s="4" t="str">
        <f>IF(Eingabe!K966&lt;&gt; "",VLOOKUP(Eingabe!K966,tblBeobachter!$A$2:$B$4318,2,FALSE),"")</f>
        <v/>
      </c>
      <c r="S950" s="4" t="str">
        <f>IF(Eingabe!N966 &lt;&gt; "",VLOOKUP(Eingabe!N966,tlbLebensraumtyp!A$2:B$26,2,FALSE),"")</f>
        <v/>
      </c>
      <c r="T950" s="4" t="str">
        <f>IF(Eingabe!O966&lt;&gt;"",VLOOKUP(Eingabe!O966,tlbLebensraumtyp!A$2:B$26,2,FALSE)," ")</f>
        <v xml:space="preserve"> </v>
      </c>
    </row>
    <row r="951" spans="1:20" x14ac:dyDescent="0.25">
      <c r="A951" s="36">
        <f>+Eingabe!A967</f>
        <v>0</v>
      </c>
      <c r="B951" s="4" t="e">
        <f>VLOOKUP(Eingabe!Q967,tblArt!$A$2:$B$321,2,FALSE)</f>
        <v>#N/A</v>
      </c>
      <c r="C951" s="4" t="e">
        <f>VLOOKUP(Eingabe!B967,tblGemeinde!A$2:D$2867,4,FALSE)</f>
        <v>#N/A</v>
      </c>
      <c r="D951" s="4" t="e">
        <f>VLOOKUP(Eingabe!R967,tblAnzahl!A$2:D$6,4,FALSE)</f>
        <v>#N/A</v>
      </c>
      <c r="E951" s="18" t="str">
        <f>IF(Eingabe!S967&lt;&gt;"",Eingabe!S967,"")</f>
        <v/>
      </c>
      <c r="F951" s="4" t="e">
        <f>VLOOKUP(Eingabe!T967,tblBemerkung!A$2:B$8,2,FALSE)</f>
        <v>#N/A</v>
      </c>
      <c r="G951" s="35">
        <f>+Eingabe!C967</f>
        <v>0</v>
      </c>
      <c r="H951" s="4">
        <f>+Eingabe!H967</f>
        <v>0</v>
      </c>
      <c r="I951" s="4">
        <f>+Eingabe!D967</f>
        <v>0</v>
      </c>
      <c r="J951" s="4">
        <f>IF((Eingabe!E967&lt;&gt;""),Eingabe!E967,Eingabe!D967)</f>
        <v>0</v>
      </c>
      <c r="K951" s="4">
        <f>+Eingabe!F967</f>
        <v>0</v>
      </c>
      <c r="L951" s="4">
        <f>IF((Eingabe!G967&lt;&gt;""),Eingabe!G967,Eingabe!F967)</f>
        <v>0</v>
      </c>
      <c r="M951" s="4">
        <f>+Eingabe!I967</f>
        <v>0</v>
      </c>
      <c r="N951" s="5" t="str">
        <f>IF(Eingabe!L967&lt;&gt; "",Eingabe!L967,"")</f>
        <v/>
      </c>
      <c r="O951" s="4" t="str">
        <f>IF(Eingabe!M967 &lt;&gt; "", VLOOKUP(Eingabe!M967,tblRFQZusatz!A$2:B$4,2,FALSE),"")</f>
        <v/>
      </c>
      <c r="P951" s="16">
        <f>+Eingabe!P967</f>
        <v>0</v>
      </c>
      <c r="Q951" s="4" t="e">
        <f>VLOOKUP(Eingabe!J967,tblBeobachter!$A$2:$B$4318,2,FALSE)</f>
        <v>#N/A</v>
      </c>
      <c r="R951" s="4" t="str">
        <f>IF(Eingabe!K967&lt;&gt; "",VLOOKUP(Eingabe!K967,tblBeobachter!$A$2:$B$4318,2,FALSE),"")</f>
        <v/>
      </c>
      <c r="S951" s="4" t="str">
        <f>IF(Eingabe!N967 &lt;&gt; "",VLOOKUP(Eingabe!N967,tlbLebensraumtyp!A$2:B$26,2,FALSE),"")</f>
        <v/>
      </c>
      <c r="T951" s="4" t="str">
        <f>IF(Eingabe!O967&lt;&gt;"",VLOOKUP(Eingabe!O967,tlbLebensraumtyp!A$2:B$26,2,FALSE)," ")</f>
        <v xml:space="preserve"> </v>
      </c>
    </row>
    <row r="952" spans="1:20" x14ac:dyDescent="0.25">
      <c r="A952" s="36">
        <f>+Eingabe!A968</f>
        <v>0</v>
      </c>
      <c r="B952" s="4" t="e">
        <f>VLOOKUP(Eingabe!Q968,tblArt!$A$2:$B$321,2,FALSE)</f>
        <v>#N/A</v>
      </c>
      <c r="C952" s="4" t="e">
        <f>VLOOKUP(Eingabe!B968,tblGemeinde!A$2:D$2867,4,FALSE)</f>
        <v>#N/A</v>
      </c>
      <c r="D952" s="4" t="e">
        <f>VLOOKUP(Eingabe!R968,tblAnzahl!A$2:D$6,4,FALSE)</f>
        <v>#N/A</v>
      </c>
      <c r="E952" s="18" t="str">
        <f>IF(Eingabe!S968&lt;&gt;"",Eingabe!S968,"")</f>
        <v/>
      </c>
      <c r="F952" s="4" t="e">
        <f>VLOOKUP(Eingabe!T968,tblBemerkung!A$2:B$8,2,FALSE)</f>
        <v>#N/A</v>
      </c>
      <c r="G952" s="35">
        <f>+Eingabe!C968</f>
        <v>0</v>
      </c>
      <c r="H952" s="4">
        <f>+Eingabe!H968</f>
        <v>0</v>
      </c>
      <c r="I952" s="4">
        <f>+Eingabe!D968</f>
        <v>0</v>
      </c>
      <c r="J952" s="4">
        <f>IF((Eingabe!E968&lt;&gt;""),Eingabe!E968,Eingabe!D968)</f>
        <v>0</v>
      </c>
      <c r="K952" s="4">
        <f>+Eingabe!F968</f>
        <v>0</v>
      </c>
      <c r="L952" s="4">
        <f>IF((Eingabe!G968&lt;&gt;""),Eingabe!G968,Eingabe!F968)</f>
        <v>0</v>
      </c>
      <c r="M952" s="4">
        <f>+Eingabe!I968</f>
        <v>0</v>
      </c>
      <c r="N952" s="5" t="str">
        <f>IF(Eingabe!L968&lt;&gt; "",Eingabe!L968,"")</f>
        <v/>
      </c>
      <c r="O952" s="4" t="str">
        <f>IF(Eingabe!M968 &lt;&gt; "", VLOOKUP(Eingabe!M968,tblRFQZusatz!A$2:B$4,2,FALSE),"")</f>
        <v/>
      </c>
      <c r="P952" s="16">
        <f>+Eingabe!P968</f>
        <v>0</v>
      </c>
      <c r="Q952" s="4" t="e">
        <f>VLOOKUP(Eingabe!J968,tblBeobachter!$A$2:$B$4318,2,FALSE)</f>
        <v>#N/A</v>
      </c>
      <c r="R952" s="4" t="str">
        <f>IF(Eingabe!K968&lt;&gt; "",VLOOKUP(Eingabe!K968,tblBeobachter!$A$2:$B$4318,2,FALSE),"")</f>
        <v/>
      </c>
      <c r="S952" s="4" t="str">
        <f>IF(Eingabe!N968 &lt;&gt; "",VLOOKUP(Eingabe!N968,tlbLebensraumtyp!A$2:B$26,2,FALSE),"")</f>
        <v/>
      </c>
      <c r="T952" s="4" t="str">
        <f>IF(Eingabe!O968&lt;&gt;"",VLOOKUP(Eingabe!O968,tlbLebensraumtyp!A$2:B$26,2,FALSE)," ")</f>
        <v xml:space="preserve"> </v>
      </c>
    </row>
    <row r="953" spans="1:20" x14ac:dyDescent="0.25">
      <c r="A953" s="36">
        <f>+Eingabe!A969</f>
        <v>0</v>
      </c>
      <c r="B953" s="4" t="e">
        <f>VLOOKUP(Eingabe!Q969,tblArt!$A$2:$B$321,2,FALSE)</f>
        <v>#N/A</v>
      </c>
      <c r="C953" s="4" t="e">
        <f>VLOOKUP(Eingabe!B969,tblGemeinde!A$2:D$2867,4,FALSE)</f>
        <v>#N/A</v>
      </c>
      <c r="D953" s="4" t="e">
        <f>VLOOKUP(Eingabe!R969,tblAnzahl!A$2:D$6,4,FALSE)</f>
        <v>#N/A</v>
      </c>
      <c r="E953" s="18" t="str">
        <f>IF(Eingabe!S969&lt;&gt;"",Eingabe!S969,"")</f>
        <v/>
      </c>
      <c r="F953" s="4" t="e">
        <f>VLOOKUP(Eingabe!T969,tblBemerkung!A$2:B$8,2,FALSE)</f>
        <v>#N/A</v>
      </c>
      <c r="G953" s="35">
        <f>+Eingabe!C969</f>
        <v>0</v>
      </c>
      <c r="H953" s="4">
        <f>+Eingabe!H969</f>
        <v>0</v>
      </c>
      <c r="I953" s="4">
        <f>+Eingabe!D969</f>
        <v>0</v>
      </c>
      <c r="J953" s="4">
        <f>IF((Eingabe!E969&lt;&gt;""),Eingabe!E969,Eingabe!D969)</f>
        <v>0</v>
      </c>
      <c r="K953" s="4">
        <f>+Eingabe!F969</f>
        <v>0</v>
      </c>
      <c r="L953" s="4">
        <f>IF((Eingabe!G969&lt;&gt;""),Eingabe!G969,Eingabe!F969)</f>
        <v>0</v>
      </c>
      <c r="M953" s="4">
        <f>+Eingabe!I969</f>
        <v>0</v>
      </c>
      <c r="N953" s="5" t="str">
        <f>IF(Eingabe!L969&lt;&gt; "",Eingabe!L969,"")</f>
        <v/>
      </c>
      <c r="O953" s="4" t="str">
        <f>IF(Eingabe!M969 &lt;&gt; "", VLOOKUP(Eingabe!M969,tblRFQZusatz!A$2:B$4,2,FALSE),"")</f>
        <v/>
      </c>
      <c r="P953" s="16">
        <f>+Eingabe!P969</f>
        <v>0</v>
      </c>
      <c r="Q953" s="4" t="e">
        <f>VLOOKUP(Eingabe!J969,tblBeobachter!$A$2:$B$4318,2,FALSE)</f>
        <v>#N/A</v>
      </c>
      <c r="R953" s="4" t="str">
        <f>IF(Eingabe!K969&lt;&gt; "",VLOOKUP(Eingabe!K969,tblBeobachter!$A$2:$B$4318,2,FALSE),"")</f>
        <v/>
      </c>
      <c r="S953" s="4" t="str">
        <f>IF(Eingabe!N969 &lt;&gt; "",VLOOKUP(Eingabe!N969,tlbLebensraumtyp!A$2:B$26,2,FALSE),"")</f>
        <v/>
      </c>
      <c r="T953" s="4" t="str">
        <f>IF(Eingabe!O969&lt;&gt;"",VLOOKUP(Eingabe!O969,tlbLebensraumtyp!A$2:B$26,2,FALSE)," ")</f>
        <v xml:space="preserve"> </v>
      </c>
    </row>
    <row r="954" spans="1:20" x14ac:dyDescent="0.25">
      <c r="A954" s="36">
        <f>+Eingabe!A970</f>
        <v>0</v>
      </c>
      <c r="B954" s="4" t="e">
        <f>VLOOKUP(Eingabe!Q970,tblArt!$A$2:$B$321,2,FALSE)</f>
        <v>#N/A</v>
      </c>
      <c r="C954" s="4" t="e">
        <f>VLOOKUP(Eingabe!B970,tblGemeinde!A$2:D$2867,4,FALSE)</f>
        <v>#N/A</v>
      </c>
      <c r="D954" s="4" t="e">
        <f>VLOOKUP(Eingabe!R970,tblAnzahl!A$2:D$6,4,FALSE)</f>
        <v>#N/A</v>
      </c>
      <c r="E954" s="18" t="str">
        <f>IF(Eingabe!S970&lt;&gt;"",Eingabe!S970,"")</f>
        <v/>
      </c>
      <c r="F954" s="4" t="e">
        <f>VLOOKUP(Eingabe!T970,tblBemerkung!A$2:B$8,2,FALSE)</f>
        <v>#N/A</v>
      </c>
      <c r="G954" s="35">
        <f>+Eingabe!C970</f>
        <v>0</v>
      </c>
      <c r="H954" s="4">
        <f>+Eingabe!H970</f>
        <v>0</v>
      </c>
      <c r="I954" s="4">
        <f>+Eingabe!D970</f>
        <v>0</v>
      </c>
      <c r="J954" s="4">
        <f>IF((Eingabe!E970&lt;&gt;""),Eingabe!E970,Eingabe!D970)</f>
        <v>0</v>
      </c>
      <c r="K954" s="4">
        <f>+Eingabe!F970</f>
        <v>0</v>
      </c>
      <c r="L954" s="4">
        <f>IF((Eingabe!G970&lt;&gt;""),Eingabe!G970,Eingabe!F970)</f>
        <v>0</v>
      </c>
      <c r="M954" s="4">
        <f>+Eingabe!I970</f>
        <v>0</v>
      </c>
      <c r="N954" s="5" t="str">
        <f>IF(Eingabe!L970&lt;&gt; "",Eingabe!L970,"")</f>
        <v/>
      </c>
      <c r="O954" s="4" t="str">
        <f>IF(Eingabe!M970 &lt;&gt; "", VLOOKUP(Eingabe!M970,tblRFQZusatz!A$2:B$4,2,FALSE),"")</f>
        <v/>
      </c>
      <c r="P954" s="16">
        <f>+Eingabe!P970</f>
        <v>0</v>
      </c>
      <c r="Q954" s="4" t="e">
        <f>VLOOKUP(Eingabe!J970,tblBeobachter!$A$2:$B$4318,2,FALSE)</f>
        <v>#N/A</v>
      </c>
      <c r="R954" s="4" t="str">
        <f>IF(Eingabe!K970&lt;&gt; "",VLOOKUP(Eingabe!K970,tblBeobachter!$A$2:$B$4318,2,FALSE),"")</f>
        <v/>
      </c>
      <c r="S954" s="4" t="str">
        <f>IF(Eingabe!N970 &lt;&gt; "",VLOOKUP(Eingabe!N970,tlbLebensraumtyp!A$2:B$26,2,FALSE),"")</f>
        <v/>
      </c>
      <c r="T954" s="4" t="str">
        <f>IF(Eingabe!O970&lt;&gt;"",VLOOKUP(Eingabe!O970,tlbLebensraumtyp!A$2:B$26,2,FALSE)," ")</f>
        <v xml:space="preserve"> </v>
      </c>
    </row>
    <row r="955" spans="1:20" x14ac:dyDescent="0.25">
      <c r="A955" s="36">
        <f>+Eingabe!A971</f>
        <v>0</v>
      </c>
      <c r="B955" s="4" t="e">
        <f>VLOOKUP(Eingabe!Q971,tblArt!$A$2:$B$321,2,FALSE)</f>
        <v>#N/A</v>
      </c>
      <c r="C955" s="4" t="e">
        <f>VLOOKUP(Eingabe!B971,tblGemeinde!A$2:D$2867,4,FALSE)</f>
        <v>#N/A</v>
      </c>
      <c r="D955" s="4" t="e">
        <f>VLOOKUP(Eingabe!R971,tblAnzahl!A$2:D$6,4,FALSE)</f>
        <v>#N/A</v>
      </c>
      <c r="E955" s="18" t="str">
        <f>IF(Eingabe!S971&lt;&gt;"",Eingabe!S971,"")</f>
        <v/>
      </c>
      <c r="F955" s="4" t="e">
        <f>VLOOKUP(Eingabe!T971,tblBemerkung!A$2:B$8,2,FALSE)</f>
        <v>#N/A</v>
      </c>
      <c r="G955" s="35">
        <f>+Eingabe!C971</f>
        <v>0</v>
      </c>
      <c r="H955" s="4">
        <f>+Eingabe!H971</f>
        <v>0</v>
      </c>
      <c r="I955" s="4">
        <f>+Eingabe!D971</f>
        <v>0</v>
      </c>
      <c r="J955" s="4">
        <f>IF((Eingabe!E971&lt;&gt;""),Eingabe!E971,Eingabe!D971)</f>
        <v>0</v>
      </c>
      <c r="K955" s="4">
        <f>+Eingabe!F971</f>
        <v>0</v>
      </c>
      <c r="L955" s="4">
        <f>IF((Eingabe!G971&lt;&gt;""),Eingabe!G971,Eingabe!F971)</f>
        <v>0</v>
      </c>
      <c r="M955" s="4">
        <f>+Eingabe!I971</f>
        <v>0</v>
      </c>
      <c r="N955" s="5" t="str">
        <f>IF(Eingabe!L971&lt;&gt; "",Eingabe!L971,"")</f>
        <v/>
      </c>
      <c r="O955" s="4" t="str">
        <f>IF(Eingabe!M971 &lt;&gt; "", VLOOKUP(Eingabe!M971,tblRFQZusatz!A$2:B$4,2,FALSE),"")</f>
        <v/>
      </c>
      <c r="P955" s="16">
        <f>+Eingabe!P971</f>
        <v>0</v>
      </c>
      <c r="Q955" s="4" t="e">
        <f>VLOOKUP(Eingabe!J971,tblBeobachter!$A$2:$B$4318,2,FALSE)</f>
        <v>#N/A</v>
      </c>
      <c r="R955" s="4" t="str">
        <f>IF(Eingabe!K971&lt;&gt; "",VLOOKUP(Eingabe!K971,tblBeobachter!$A$2:$B$4318,2,FALSE),"")</f>
        <v/>
      </c>
      <c r="S955" s="4" t="str">
        <f>IF(Eingabe!N971 &lt;&gt; "",VLOOKUP(Eingabe!N971,tlbLebensraumtyp!A$2:B$26,2,FALSE),"")</f>
        <v/>
      </c>
      <c r="T955" s="4" t="str">
        <f>IF(Eingabe!O971&lt;&gt;"",VLOOKUP(Eingabe!O971,tlbLebensraumtyp!A$2:B$26,2,FALSE)," ")</f>
        <v xml:space="preserve"> </v>
      </c>
    </row>
    <row r="956" spans="1:20" x14ac:dyDescent="0.25">
      <c r="A956" s="36">
        <f>+Eingabe!A972</f>
        <v>0</v>
      </c>
      <c r="B956" s="4" t="e">
        <f>VLOOKUP(Eingabe!Q972,tblArt!$A$2:$B$321,2,FALSE)</f>
        <v>#N/A</v>
      </c>
      <c r="C956" s="4" t="e">
        <f>VLOOKUP(Eingabe!B972,tblGemeinde!A$2:D$2867,4,FALSE)</f>
        <v>#N/A</v>
      </c>
      <c r="D956" s="4" t="e">
        <f>VLOOKUP(Eingabe!R972,tblAnzahl!A$2:D$6,4,FALSE)</f>
        <v>#N/A</v>
      </c>
      <c r="E956" s="18" t="str">
        <f>IF(Eingabe!S972&lt;&gt;"",Eingabe!S972,"")</f>
        <v/>
      </c>
      <c r="F956" s="4" t="e">
        <f>VLOOKUP(Eingabe!T972,tblBemerkung!A$2:B$8,2,FALSE)</f>
        <v>#N/A</v>
      </c>
      <c r="G956" s="35">
        <f>+Eingabe!C972</f>
        <v>0</v>
      </c>
      <c r="H956" s="4">
        <f>+Eingabe!H972</f>
        <v>0</v>
      </c>
      <c r="I956" s="4">
        <f>+Eingabe!D972</f>
        <v>0</v>
      </c>
      <c r="J956" s="4">
        <f>IF((Eingabe!E972&lt;&gt;""),Eingabe!E972,Eingabe!D972)</f>
        <v>0</v>
      </c>
      <c r="K956" s="4">
        <f>+Eingabe!F972</f>
        <v>0</v>
      </c>
      <c r="L956" s="4">
        <f>IF((Eingabe!G972&lt;&gt;""),Eingabe!G972,Eingabe!F972)</f>
        <v>0</v>
      </c>
      <c r="M956" s="4">
        <f>+Eingabe!I972</f>
        <v>0</v>
      </c>
      <c r="N956" s="5" t="str">
        <f>IF(Eingabe!L972&lt;&gt; "",Eingabe!L972,"")</f>
        <v/>
      </c>
      <c r="O956" s="4" t="str">
        <f>IF(Eingabe!M972 &lt;&gt; "", VLOOKUP(Eingabe!M972,tblRFQZusatz!A$2:B$4,2,FALSE),"")</f>
        <v/>
      </c>
      <c r="P956" s="16">
        <f>+Eingabe!P972</f>
        <v>0</v>
      </c>
      <c r="Q956" s="4" t="e">
        <f>VLOOKUP(Eingabe!J972,tblBeobachter!$A$2:$B$4318,2,FALSE)</f>
        <v>#N/A</v>
      </c>
      <c r="R956" s="4" t="str">
        <f>IF(Eingabe!K972&lt;&gt; "",VLOOKUP(Eingabe!K972,tblBeobachter!$A$2:$B$4318,2,FALSE),"")</f>
        <v/>
      </c>
      <c r="S956" s="4" t="str">
        <f>IF(Eingabe!N972 &lt;&gt; "",VLOOKUP(Eingabe!N972,tlbLebensraumtyp!A$2:B$26,2,FALSE),"")</f>
        <v/>
      </c>
      <c r="T956" s="4" t="str">
        <f>IF(Eingabe!O972&lt;&gt;"",VLOOKUP(Eingabe!O972,tlbLebensraumtyp!A$2:B$26,2,FALSE)," ")</f>
        <v xml:space="preserve"> </v>
      </c>
    </row>
    <row r="957" spans="1:20" x14ac:dyDescent="0.25">
      <c r="A957" s="36">
        <f>+Eingabe!A973</f>
        <v>0</v>
      </c>
      <c r="B957" s="4" t="e">
        <f>VLOOKUP(Eingabe!Q973,tblArt!$A$2:$B$321,2,FALSE)</f>
        <v>#N/A</v>
      </c>
      <c r="C957" s="4" t="e">
        <f>VLOOKUP(Eingabe!B973,tblGemeinde!A$2:D$2867,4,FALSE)</f>
        <v>#N/A</v>
      </c>
      <c r="D957" s="4" t="e">
        <f>VLOOKUP(Eingabe!R973,tblAnzahl!A$2:D$6,4,FALSE)</f>
        <v>#N/A</v>
      </c>
      <c r="E957" s="18" t="str">
        <f>IF(Eingabe!S973&lt;&gt;"",Eingabe!S973,"")</f>
        <v/>
      </c>
      <c r="F957" s="4" t="e">
        <f>VLOOKUP(Eingabe!T973,tblBemerkung!A$2:B$8,2,FALSE)</f>
        <v>#N/A</v>
      </c>
      <c r="G957" s="35">
        <f>+Eingabe!C973</f>
        <v>0</v>
      </c>
      <c r="H957" s="4">
        <f>+Eingabe!H973</f>
        <v>0</v>
      </c>
      <c r="I957" s="4">
        <f>+Eingabe!D973</f>
        <v>0</v>
      </c>
      <c r="J957" s="4">
        <f>IF((Eingabe!E973&lt;&gt;""),Eingabe!E973,Eingabe!D973)</f>
        <v>0</v>
      </c>
      <c r="K957" s="4">
        <f>+Eingabe!F973</f>
        <v>0</v>
      </c>
      <c r="L957" s="4">
        <f>IF((Eingabe!G973&lt;&gt;""),Eingabe!G973,Eingabe!F973)</f>
        <v>0</v>
      </c>
      <c r="M957" s="4">
        <f>+Eingabe!I973</f>
        <v>0</v>
      </c>
      <c r="N957" s="5" t="str">
        <f>IF(Eingabe!L973&lt;&gt; "",Eingabe!L973,"")</f>
        <v/>
      </c>
      <c r="O957" s="4" t="str">
        <f>IF(Eingabe!M973 &lt;&gt; "", VLOOKUP(Eingabe!M973,tblRFQZusatz!A$2:B$4,2,FALSE),"")</f>
        <v/>
      </c>
      <c r="P957" s="16">
        <f>+Eingabe!P973</f>
        <v>0</v>
      </c>
      <c r="Q957" s="4" t="e">
        <f>VLOOKUP(Eingabe!J973,tblBeobachter!$A$2:$B$4318,2,FALSE)</f>
        <v>#N/A</v>
      </c>
      <c r="R957" s="4" t="str">
        <f>IF(Eingabe!K973&lt;&gt; "",VLOOKUP(Eingabe!K973,tblBeobachter!$A$2:$B$4318,2,FALSE),"")</f>
        <v/>
      </c>
      <c r="S957" s="4" t="str">
        <f>IF(Eingabe!N973 &lt;&gt; "",VLOOKUP(Eingabe!N973,tlbLebensraumtyp!A$2:B$26,2,FALSE),"")</f>
        <v/>
      </c>
      <c r="T957" s="4" t="str">
        <f>IF(Eingabe!O973&lt;&gt;"",VLOOKUP(Eingabe!O973,tlbLebensraumtyp!A$2:B$26,2,FALSE)," ")</f>
        <v xml:space="preserve"> </v>
      </c>
    </row>
    <row r="958" spans="1:20" x14ac:dyDescent="0.25">
      <c r="A958" s="36">
        <f>+Eingabe!A974</f>
        <v>0</v>
      </c>
      <c r="B958" s="4" t="e">
        <f>VLOOKUP(Eingabe!Q974,tblArt!$A$2:$B$321,2,FALSE)</f>
        <v>#N/A</v>
      </c>
      <c r="C958" s="4" t="e">
        <f>VLOOKUP(Eingabe!B974,tblGemeinde!A$2:D$2867,4,FALSE)</f>
        <v>#N/A</v>
      </c>
      <c r="D958" s="4" t="e">
        <f>VLOOKUP(Eingabe!R974,tblAnzahl!A$2:D$6,4,FALSE)</f>
        <v>#N/A</v>
      </c>
      <c r="E958" s="18" t="str">
        <f>IF(Eingabe!S974&lt;&gt;"",Eingabe!S974,"")</f>
        <v/>
      </c>
      <c r="F958" s="4" t="e">
        <f>VLOOKUP(Eingabe!T974,tblBemerkung!A$2:B$8,2,FALSE)</f>
        <v>#N/A</v>
      </c>
      <c r="G958" s="35">
        <f>+Eingabe!C974</f>
        <v>0</v>
      </c>
      <c r="H958" s="4">
        <f>+Eingabe!H974</f>
        <v>0</v>
      </c>
      <c r="I958" s="4">
        <f>+Eingabe!D974</f>
        <v>0</v>
      </c>
      <c r="J958" s="4">
        <f>IF((Eingabe!E974&lt;&gt;""),Eingabe!E974,Eingabe!D974)</f>
        <v>0</v>
      </c>
      <c r="K958" s="4">
        <f>+Eingabe!F974</f>
        <v>0</v>
      </c>
      <c r="L958" s="4">
        <f>IF((Eingabe!G974&lt;&gt;""),Eingabe!G974,Eingabe!F974)</f>
        <v>0</v>
      </c>
      <c r="M958" s="4">
        <f>+Eingabe!I974</f>
        <v>0</v>
      </c>
      <c r="N958" s="5" t="str">
        <f>IF(Eingabe!L974&lt;&gt; "",Eingabe!L974,"")</f>
        <v/>
      </c>
      <c r="O958" s="4" t="str">
        <f>IF(Eingabe!M974 &lt;&gt; "", VLOOKUP(Eingabe!M974,tblRFQZusatz!A$2:B$4,2,FALSE),"")</f>
        <v/>
      </c>
      <c r="P958" s="16">
        <f>+Eingabe!P974</f>
        <v>0</v>
      </c>
      <c r="Q958" s="4" t="e">
        <f>VLOOKUP(Eingabe!J974,tblBeobachter!$A$2:$B$4318,2,FALSE)</f>
        <v>#N/A</v>
      </c>
      <c r="R958" s="4" t="str">
        <f>IF(Eingabe!K974&lt;&gt; "",VLOOKUP(Eingabe!K974,tblBeobachter!$A$2:$B$4318,2,FALSE),"")</f>
        <v/>
      </c>
      <c r="S958" s="4" t="str">
        <f>IF(Eingabe!N974 &lt;&gt; "",VLOOKUP(Eingabe!N974,tlbLebensraumtyp!A$2:B$26,2,FALSE),"")</f>
        <v/>
      </c>
      <c r="T958" s="4" t="str">
        <f>IF(Eingabe!O974&lt;&gt;"",VLOOKUP(Eingabe!O974,tlbLebensraumtyp!A$2:B$26,2,FALSE)," ")</f>
        <v xml:space="preserve"> </v>
      </c>
    </row>
    <row r="959" spans="1:20" x14ac:dyDescent="0.25">
      <c r="A959" s="36">
        <f>+Eingabe!A975</f>
        <v>0</v>
      </c>
      <c r="B959" s="4" t="e">
        <f>VLOOKUP(Eingabe!Q975,tblArt!$A$2:$B$321,2,FALSE)</f>
        <v>#N/A</v>
      </c>
      <c r="C959" s="4" t="e">
        <f>VLOOKUP(Eingabe!B975,tblGemeinde!A$2:D$2867,4,FALSE)</f>
        <v>#N/A</v>
      </c>
      <c r="D959" s="4" t="e">
        <f>VLOOKUP(Eingabe!R975,tblAnzahl!A$2:D$6,4,FALSE)</f>
        <v>#N/A</v>
      </c>
      <c r="E959" s="18" t="str">
        <f>IF(Eingabe!S975&lt;&gt;"",Eingabe!S975,"")</f>
        <v/>
      </c>
      <c r="F959" s="4" t="e">
        <f>VLOOKUP(Eingabe!T975,tblBemerkung!A$2:B$8,2,FALSE)</f>
        <v>#N/A</v>
      </c>
      <c r="G959" s="35">
        <f>+Eingabe!C975</f>
        <v>0</v>
      </c>
      <c r="H959" s="4">
        <f>+Eingabe!H975</f>
        <v>0</v>
      </c>
      <c r="I959" s="4">
        <f>+Eingabe!D975</f>
        <v>0</v>
      </c>
      <c r="J959" s="4">
        <f>IF((Eingabe!E975&lt;&gt;""),Eingabe!E975,Eingabe!D975)</f>
        <v>0</v>
      </c>
      <c r="K959" s="4">
        <f>+Eingabe!F975</f>
        <v>0</v>
      </c>
      <c r="L959" s="4">
        <f>IF((Eingabe!G975&lt;&gt;""),Eingabe!G975,Eingabe!F975)</f>
        <v>0</v>
      </c>
      <c r="M959" s="4">
        <f>+Eingabe!I975</f>
        <v>0</v>
      </c>
      <c r="N959" s="5" t="str">
        <f>IF(Eingabe!L975&lt;&gt; "",Eingabe!L975,"")</f>
        <v/>
      </c>
      <c r="O959" s="4" t="str">
        <f>IF(Eingabe!M975 &lt;&gt; "", VLOOKUP(Eingabe!M975,tblRFQZusatz!A$2:B$4,2,FALSE),"")</f>
        <v/>
      </c>
      <c r="P959" s="16">
        <f>+Eingabe!P975</f>
        <v>0</v>
      </c>
      <c r="Q959" s="4" t="e">
        <f>VLOOKUP(Eingabe!J975,tblBeobachter!$A$2:$B$4318,2,FALSE)</f>
        <v>#N/A</v>
      </c>
      <c r="R959" s="4" t="str">
        <f>IF(Eingabe!K975&lt;&gt; "",VLOOKUP(Eingabe!K975,tblBeobachter!$A$2:$B$4318,2,FALSE),"")</f>
        <v/>
      </c>
      <c r="S959" s="4" t="str">
        <f>IF(Eingabe!N975 &lt;&gt; "",VLOOKUP(Eingabe!N975,tlbLebensraumtyp!A$2:B$26,2,FALSE),"")</f>
        <v/>
      </c>
      <c r="T959" s="4" t="str">
        <f>IF(Eingabe!O975&lt;&gt;"",VLOOKUP(Eingabe!O975,tlbLebensraumtyp!A$2:B$26,2,FALSE)," ")</f>
        <v xml:space="preserve"> </v>
      </c>
    </row>
    <row r="960" spans="1:20" x14ac:dyDescent="0.25">
      <c r="A960" s="36">
        <f>+Eingabe!A976</f>
        <v>0</v>
      </c>
      <c r="B960" s="4" t="e">
        <f>VLOOKUP(Eingabe!Q976,tblArt!$A$2:$B$321,2,FALSE)</f>
        <v>#N/A</v>
      </c>
      <c r="C960" s="4" t="e">
        <f>VLOOKUP(Eingabe!B976,tblGemeinde!A$2:D$2867,4,FALSE)</f>
        <v>#N/A</v>
      </c>
      <c r="D960" s="4" t="e">
        <f>VLOOKUP(Eingabe!R976,tblAnzahl!A$2:D$6,4,FALSE)</f>
        <v>#N/A</v>
      </c>
      <c r="E960" s="18" t="str">
        <f>IF(Eingabe!S976&lt;&gt;"",Eingabe!S976,"")</f>
        <v/>
      </c>
      <c r="F960" s="4" t="e">
        <f>VLOOKUP(Eingabe!T976,tblBemerkung!A$2:B$8,2,FALSE)</f>
        <v>#N/A</v>
      </c>
      <c r="G960" s="35">
        <f>+Eingabe!C976</f>
        <v>0</v>
      </c>
      <c r="H960" s="4">
        <f>+Eingabe!H976</f>
        <v>0</v>
      </c>
      <c r="I960" s="4">
        <f>+Eingabe!D976</f>
        <v>0</v>
      </c>
      <c r="J960" s="4">
        <f>IF((Eingabe!E976&lt;&gt;""),Eingabe!E976,Eingabe!D976)</f>
        <v>0</v>
      </c>
      <c r="K960" s="4">
        <f>+Eingabe!F976</f>
        <v>0</v>
      </c>
      <c r="L960" s="4">
        <f>IF((Eingabe!G976&lt;&gt;""),Eingabe!G976,Eingabe!F976)</f>
        <v>0</v>
      </c>
      <c r="M960" s="4">
        <f>+Eingabe!I976</f>
        <v>0</v>
      </c>
      <c r="N960" s="5" t="str">
        <f>IF(Eingabe!L976&lt;&gt; "",Eingabe!L976,"")</f>
        <v/>
      </c>
      <c r="O960" s="4" t="str">
        <f>IF(Eingabe!M976 &lt;&gt; "", VLOOKUP(Eingabe!M976,tblRFQZusatz!A$2:B$4,2,FALSE),"")</f>
        <v/>
      </c>
      <c r="P960" s="16">
        <f>+Eingabe!P976</f>
        <v>0</v>
      </c>
      <c r="Q960" s="4" t="e">
        <f>VLOOKUP(Eingabe!J976,tblBeobachter!$A$2:$B$4318,2,FALSE)</f>
        <v>#N/A</v>
      </c>
      <c r="R960" s="4" t="str">
        <f>IF(Eingabe!K976&lt;&gt; "",VLOOKUP(Eingabe!K976,tblBeobachter!$A$2:$B$4318,2,FALSE),"")</f>
        <v/>
      </c>
      <c r="S960" s="4" t="str">
        <f>IF(Eingabe!N976 &lt;&gt; "",VLOOKUP(Eingabe!N976,tlbLebensraumtyp!A$2:B$26,2,FALSE),"")</f>
        <v/>
      </c>
      <c r="T960" s="4" t="str">
        <f>IF(Eingabe!O976&lt;&gt;"",VLOOKUP(Eingabe!O976,tlbLebensraumtyp!A$2:B$26,2,FALSE)," ")</f>
        <v xml:space="preserve"> </v>
      </c>
    </row>
    <row r="961" spans="1:20" x14ac:dyDescent="0.25">
      <c r="A961" s="36">
        <f>+Eingabe!A977</f>
        <v>0</v>
      </c>
      <c r="B961" s="4" t="e">
        <f>VLOOKUP(Eingabe!Q977,tblArt!$A$2:$B$321,2,FALSE)</f>
        <v>#N/A</v>
      </c>
      <c r="C961" s="4" t="e">
        <f>VLOOKUP(Eingabe!B977,tblGemeinde!A$2:D$2867,4,FALSE)</f>
        <v>#N/A</v>
      </c>
      <c r="D961" s="4" t="e">
        <f>VLOOKUP(Eingabe!R977,tblAnzahl!A$2:D$6,4,FALSE)</f>
        <v>#N/A</v>
      </c>
      <c r="E961" s="18" t="str">
        <f>IF(Eingabe!S977&lt;&gt;"",Eingabe!S977,"")</f>
        <v/>
      </c>
      <c r="F961" s="4" t="e">
        <f>VLOOKUP(Eingabe!T977,tblBemerkung!A$2:B$8,2,FALSE)</f>
        <v>#N/A</v>
      </c>
      <c r="G961" s="35">
        <f>+Eingabe!C977</f>
        <v>0</v>
      </c>
      <c r="H961" s="4">
        <f>+Eingabe!H977</f>
        <v>0</v>
      </c>
      <c r="I961" s="4">
        <f>+Eingabe!D977</f>
        <v>0</v>
      </c>
      <c r="J961" s="4">
        <f>IF((Eingabe!E977&lt;&gt;""),Eingabe!E977,Eingabe!D977)</f>
        <v>0</v>
      </c>
      <c r="K961" s="4">
        <f>+Eingabe!F977</f>
        <v>0</v>
      </c>
      <c r="L961" s="4">
        <f>IF((Eingabe!G977&lt;&gt;""),Eingabe!G977,Eingabe!F977)</f>
        <v>0</v>
      </c>
      <c r="M961" s="4">
        <f>+Eingabe!I977</f>
        <v>0</v>
      </c>
      <c r="N961" s="5" t="str">
        <f>IF(Eingabe!L977&lt;&gt; "",Eingabe!L977,"")</f>
        <v/>
      </c>
      <c r="O961" s="4" t="str">
        <f>IF(Eingabe!M977 &lt;&gt; "", VLOOKUP(Eingabe!M977,tblRFQZusatz!A$2:B$4,2,FALSE),"")</f>
        <v/>
      </c>
      <c r="P961" s="16">
        <f>+Eingabe!P977</f>
        <v>0</v>
      </c>
      <c r="Q961" s="4" t="e">
        <f>VLOOKUP(Eingabe!J977,tblBeobachter!$A$2:$B$4318,2,FALSE)</f>
        <v>#N/A</v>
      </c>
      <c r="R961" s="4" t="str">
        <f>IF(Eingabe!K977&lt;&gt; "",VLOOKUP(Eingabe!K977,tblBeobachter!$A$2:$B$4318,2,FALSE),"")</f>
        <v/>
      </c>
      <c r="S961" s="4" t="str">
        <f>IF(Eingabe!N977 &lt;&gt; "",VLOOKUP(Eingabe!N977,tlbLebensraumtyp!A$2:B$26,2,FALSE),"")</f>
        <v/>
      </c>
      <c r="T961" s="4" t="str">
        <f>IF(Eingabe!O977&lt;&gt;"",VLOOKUP(Eingabe!O977,tlbLebensraumtyp!A$2:B$26,2,FALSE)," ")</f>
        <v xml:space="preserve"> </v>
      </c>
    </row>
    <row r="962" spans="1:20" x14ac:dyDescent="0.25">
      <c r="A962" s="36">
        <f>+Eingabe!A978</f>
        <v>0</v>
      </c>
      <c r="B962" s="4" t="e">
        <f>VLOOKUP(Eingabe!Q978,tblArt!$A$2:$B$321,2,FALSE)</f>
        <v>#N/A</v>
      </c>
      <c r="C962" s="4" t="e">
        <f>VLOOKUP(Eingabe!B978,tblGemeinde!A$2:D$2867,4,FALSE)</f>
        <v>#N/A</v>
      </c>
      <c r="D962" s="4" t="e">
        <f>VLOOKUP(Eingabe!R978,tblAnzahl!A$2:D$6,4,FALSE)</f>
        <v>#N/A</v>
      </c>
      <c r="E962" s="18" t="str">
        <f>IF(Eingabe!S978&lt;&gt;"",Eingabe!S978,"")</f>
        <v/>
      </c>
      <c r="F962" s="4" t="e">
        <f>VLOOKUP(Eingabe!T978,tblBemerkung!A$2:B$8,2,FALSE)</f>
        <v>#N/A</v>
      </c>
      <c r="G962" s="35">
        <f>+Eingabe!C978</f>
        <v>0</v>
      </c>
      <c r="H962" s="4">
        <f>+Eingabe!H978</f>
        <v>0</v>
      </c>
      <c r="I962" s="4">
        <f>+Eingabe!D978</f>
        <v>0</v>
      </c>
      <c r="J962" s="4">
        <f>IF((Eingabe!E978&lt;&gt;""),Eingabe!E978,Eingabe!D978)</f>
        <v>0</v>
      </c>
      <c r="K962" s="4">
        <f>+Eingabe!F978</f>
        <v>0</v>
      </c>
      <c r="L962" s="4">
        <f>IF((Eingabe!G978&lt;&gt;""),Eingabe!G978,Eingabe!F978)</f>
        <v>0</v>
      </c>
      <c r="M962" s="4">
        <f>+Eingabe!I978</f>
        <v>0</v>
      </c>
      <c r="N962" s="5" t="str">
        <f>IF(Eingabe!L978&lt;&gt; "",Eingabe!L978,"")</f>
        <v/>
      </c>
      <c r="O962" s="4" t="str">
        <f>IF(Eingabe!M978 &lt;&gt; "", VLOOKUP(Eingabe!M978,tblRFQZusatz!A$2:B$4,2,FALSE),"")</f>
        <v/>
      </c>
      <c r="P962" s="16">
        <f>+Eingabe!P978</f>
        <v>0</v>
      </c>
      <c r="Q962" s="4" t="e">
        <f>VLOOKUP(Eingabe!J978,tblBeobachter!$A$2:$B$4318,2,FALSE)</f>
        <v>#N/A</v>
      </c>
      <c r="R962" s="4" t="str">
        <f>IF(Eingabe!K978&lt;&gt; "",VLOOKUP(Eingabe!K978,tblBeobachter!$A$2:$B$4318,2,FALSE),"")</f>
        <v/>
      </c>
      <c r="S962" s="4" t="str">
        <f>IF(Eingabe!N978 &lt;&gt; "",VLOOKUP(Eingabe!N978,tlbLebensraumtyp!A$2:B$26,2,FALSE),"")</f>
        <v/>
      </c>
      <c r="T962" s="4" t="str">
        <f>IF(Eingabe!O978&lt;&gt;"",VLOOKUP(Eingabe!O978,tlbLebensraumtyp!A$2:B$26,2,FALSE)," ")</f>
        <v xml:space="preserve"> </v>
      </c>
    </row>
    <row r="963" spans="1:20" x14ac:dyDescent="0.25">
      <c r="A963" s="36">
        <f>+Eingabe!A979</f>
        <v>0</v>
      </c>
      <c r="B963" s="4" t="e">
        <f>VLOOKUP(Eingabe!Q979,tblArt!$A$2:$B$321,2,FALSE)</f>
        <v>#N/A</v>
      </c>
      <c r="C963" s="4" t="e">
        <f>VLOOKUP(Eingabe!B979,tblGemeinde!A$2:D$2867,4,FALSE)</f>
        <v>#N/A</v>
      </c>
      <c r="D963" s="4" t="e">
        <f>VLOOKUP(Eingabe!R979,tblAnzahl!A$2:D$6,4,FALSE)</f>
        <v>#N/A</v>
      </c>
      <c r="E963" s="18" t="str">
        <f>IF(Eingabe!S979&lt;&gt;"",Eingabe!S979,"")</f>
        <v/>
      </c>
      <c r="F963" s="4" t="e">
        <f>VLOOKUP(Eingabe!T979,tblBemerkung!A$2:B$8,2,FALSE)</f>
        <v>#N/A</v>
      </c>
      <c r="G963" s="35">
        <f>+Eingabe!C979</f>
        <v>0</v>
      </c>
      <c r="H963" s="4">
        <f>+Eingabe!H979</f>
        <v>0</v>
      </c>
      <c r="I963" s="4">
        <f>+Eingabe!D979</f>
        <v>0</v>
      </c>
      <c r="J963" s="4">
        <f>IF((Eingabe!E979&lt;&gt;""),Eingabe!E979,Eingabe!D979)</f>
        <v>0</v>
      </c>
      <c r="K963" s="4">
        <f>+Eingabe!F979</f>
        <v>0</v>
      </c>
      <c r="L963" s="4">
        <f>IF((Eingabe!G979&lt;&gt;""),Eingabe!G979,Eingabe!F979)</f>
        <v>0</v>
      </c>
      <c r="M963" s="4">
        <f>+Eingabe!I979</f>
        <v>0</v>
      </c>
      <c r="N963" s="5" t="str">
        <f>IF(Eingabe!L979&lt;&gt; "",Eingabe!L979,"")</f>
        <v/>
      </c>
      <c r="O963" s="4" t="str">
        <f>IF(Eingabe!M979 &lt;&gt; "", VLOOKUP(Eingabe!M979,tblRFQZusatz!A$2:B$4,2,FALSE),"")</f>
        <v/>
      </c>
      <c r="P963" s="16">
        <f>+Eingabe!P979</f>
        <v>0</v>
      </c>
      <c r="Q963" s="4" t="e">
        <f>VLOOKUP(Eingabe!J979,tblBeobachter!$A$2:$B$4318,2,FALSE)</f>
        <v>#N/A</v>
      </c>
      <c r="R963" s="4" t="str">
        <f>IF(Eingabe!K979&lt;&gt; "",VLOOKUP(Eingabe!K979,tblBeobachter!$A$2:$B$4318,2,FALSE),"")</f>
        <v/>
      </c>
      <c r="S963" s="4" t="str">
        <f>IF(Eingabe!N979 &lt;&gt; "",VLOOKUP(Eingabe!N979,tlbLebensraumtyp!A$2:B$26,2,FALSE),"")</f>
        <v/>
      </c>
      <c r="T963" s="4" t="str">
        <f>IF(Eingabe!O979&lt;&gt;"",VLOOKUP(Eingabe!O979,tlbLebensraumtyp!A$2:B$26,2,FALSE)," ")</f>
        <v xml:space="preserve"> </v>
      </c>
    </row>
    <row r="964" spans="1:20" x14ac:dyDescent="0.25">
      <c r="A964" s="36">
        <f>+Eingabe!A980</f>
        <v>0</v>
      </c>
      <c r="B964" s="4" t="e">
        <f>VLOOKUP(Eingabe!Q980,tblArt!$A$2:$B$321,2,FALSE)</f>
        <v>#N/A</v>
      </c>
      <c r="C964" s="4" t="e">
        <f>VLOOKUP(Eingabe!B980,tblGemeinde!A$2:D$2867,4,FALSE)</f>
        <v>#N/A</v>
      </c>
      <c r="D964" s="4" t="e">
        <f>VLOOKUP(Eingabe!R980,tblAnzahl!A$2:D$6,4,FALSE)</f>
        <v>#N/A</v>
      </c>
      <c r="E964" s="18" t="str">
        <f>IF(Eingabe!S980&lt;&gt;"",Eingabe!S980,"")</f>
        <v/>
      </c>
      <c r="F964" s="4" t="e">
        <f>VLOOKUP(Eingabe!T980,tblBemerkung!A$2:B$8,2,FALSE)</f>
        <v>#N/A</v>
      </c>
      <c r="G964" s="35">
        <f>+Eingabe!C980</f>
        <v>0</v>
      </c>
      <c r="H964" s="4">
        <f>+Eingabe!H980</f>
        <v>0</v>
      </c>
      <c r="I964" s="4">
        <f>+Eingabe!D980</f>
        <v>0</v>
      </c>
      <c r="J964" s="4">
        <f>IF((Eingabe!E980&lt;&gt;""),Eingabe!E980,Eingabe!D980)</f>
        <v>0</v>
      </c>
      <c r="K964" s="4">
        <f>+Eingabe!F980</f>
        <v>0</v>
      </c>
      <c r="L964" s="4">
        <f>IF((Eingabe!G980&lt;&gt;""),Eingabe!G980,Eingabe!F980)</f>
        <v>0</v>
      </c>
      <c r="M964" s="4">
        <f>+Eingabe!I980</f>
        <v>0</v>
      </c>
      <c r="N964" s="5" t="str">
        <f>IF(Eingabe!L980&lt;&gt; "",Eingabe!L980,"")</f>
        <v/>
      </c>
      <c r="O964" s="4" t="str">
        <f>IF(Eingabe!M980 &lt;&gt; "", VLOOKUP(Eingabe!M980,tblRFQZusatz!A$2:B$4,2,FALSE),"")</f>
        <v/>
      </c>
      <c r="P964" s="16">
        <f>+Eingabe!P980</f>
        <v>0</v>
      </c>
      <c r="Q964" s="4" t="e">
        <f>VLOOKUP(Eingabe!J980,tblBeobachter!$A$2:$B$4318,2,FALSE)</f>
        <v>#N/A</v>
      </c>
      <c r="R964" s="4" t="str">
        <f>IF(Eingabe!K980&lt;&gt; "",VLOOKUP(Eingabe!K980,tblBeobachter!$A$2:$B$4318,2,FALSE),"")</f>
        <v/>
      </c>
      <c r="S964" s="4" t="str">
        <f>IF(Eingabe!N980 &lt;&gt; "",VLOOKUP(Eingabe!N980,tlbLebensraumtyp!A$2:B$26,2,FALSE),"")</f>
        <v/>
      </c>
      <c r="T964" s="4" t="str">
        <f>IF(Eingabe!O980&lt;&gt;"",VLOOKUP(Eingabe!O980,tlbLebensraumtyp!A$2:B$26,2,FALSE)," ")</f>
        <v xml:space="preserve"> </v>
      </c>
    </row>
    <row r="965" spans="1:20" x14ac:dyDescent="0.25">
      <c r="A965" s="36">
        <f>+Eingabe!A981</f>
        <v>0</v>
      </c>
      <c r="B965" s="4" t="e">
        <f>VLOOKUP(Eingabe!Q981,tblArt!$A$2:$B$321,2,FALSE)</f>
        <v>#N/A</v>
      </c>
      <c r="C965" s="4" t="e">
        <f>VLOOKUP(Eingabe!B981,tblGemeinde!A$2:D$2867,4,FALSE)</f>
        <v>#N/A</v>
      </c>
      <c r="D965" s="4" t="e">
        <f>VLOOKUP(Eingabe!R981,tblAnzahl!A$2:D$6,4,FALSE)</f>
        <v>#N/A</v>
      </c>
      <c r="E965" s="18" t="str">
        <f>IF(Eingabe!S981&lt;&gt;"",Eingabe!S981,"")</f>
        <v/>
      </c>
      <c r="F965" s="4" t="e">
        <f>VLOOKUP(Eingabe!T981,tblBemerkung!A$2:B$8,2,FALSE)</f>
        <v>#N/A</v>
      </c>
      <c r="G965" s="35">
        <f>+Eingabe!C981</f>
        <v>0</v>
      </c>
      <c r="H965" s="4">
        <f>+Eingabe!H981</f>
        <v>0</v>
      </c>
      <c r="I965" s="4">
        <f>+Eingabe!D981</f>
        <v>0</v>
      </c>
      <c r="J965" s="4">
        <f>IF((Eingabe!E981&lt;&gt;""),Eingabe!E981,Eingabe!D981)</f>
        <v>0</v>
      </c>
      <c r="K965" s="4">
        <f>+Eingabe!F981</f>
        <v>0</v>
      </c>
      <c r="L965" s="4">
        <f>IF((Eingabe!G981&lt;&gt;""),Eingabe!G981,Eingabe!F981)</f>
        <v>0</v>
      </c>
      <c r="M965" s="4">
        <f>+Eingabe!I981</f>
        <v>0</v>
      </c>
      <c r="N965" s="5" t="str">
        <f>IF(Eingabe!L981&lt;&gt; "",Eingabe!L981,"")</f>
        <v/>
      </c>
      <c r="O965" s="4" t="str">
        <f>IF(Eingabe!M981 &lt;&gt; "", VLOOKUP(Eingabe!M981,tblRFQZusatz!A$2:B$4,2,FALSE),"")</f>
        <v/>
      </c>
      <c r="P965" s="16">
        <f>+Eingabe!P981</f>
        <v>0</v>
      </c>
      <c r="Q965" s="4" t="e">
        <f>VLOOKUP(Eingabe!J981,tblBeobachter!$A$2:$B$4318,2,FALSE)</f>
        <v>#N/A</v>
      </c>
      <c r="R965" s="4" t="str">
        <f>IF(Eingabe!K981&lt;&gt; "",VLOOKUP(Eingabe!K981,tblBeobachter!$A$2:$B$4318,2,FALSE),"")</f>
        <v/>
      </c>
      <c r="S965" s="4" t="str">
        <f>IF(Eingabe!N981 &lt;&gt; "",VLOOKUP(Eingabe!N981,tlbLebensraumtyp!A$2:B$26,2,FALSE),"")</f>
        <v/>
      </c>
      <c r="T965" s="4" t="str">
        <f>IF(Eingabe!O981&lt;&gt;"",VLOOKUP(Eingabe!O981,tlbLebensraumtyp!A$2:B$26,2,FALSE)," ")</f>
        <v xml:space="preserve"> </v>
      </c>
    </row>
    <row r="966" spans="1:20" x14ac:dyDescent="0.25">
      <c r="A966" s="36">
        <f>+Eingabe!A982</f>
        <v>0</v>
      </c>
      <c r="B966" s="4" t="e">
        <f>VLOOKUP(Eingabe!Q982,tblArt!$A$2:$B$321,2,FALSE)</f>
        <v>#N/A</v>
      </c>
      <c r="C966" s="4" t="e">
        <f>VLOOKUP(Eingabe!B982,tblGemeinde!A$2:D$2867,4,FALSE)</f>
        <v>#N/A</v>
      </c>
      <c r="D966" s="4" t="e">
        <f>VLOOKUP(Eingabe!R982,tblAnzahl!A$2:D$6,4,FALSE)</f>
        <v>#N/A</v>
      </c>
      <c r="E966" s="18" t="str">
        <f>IF(Eingabe!S982&lt;&gt;"",Eingabe!S982,"")</f>
        <v/>
      </c>
      <c r="F966" s="4" t="e">
        <f>VLOOKUP(Eingabe!T982,tblBemerkung!A$2:B$8,2,FALSE)</f>
        <v>#N/A</v>
      </c>
      <c r="G966" s="35">
        <f>+Eingabe!C982</f>
        <v>0</v>
      </c>
      <c r="H966" s="4">
        <f>+Eingabe!H982</f>
        <v>0</v>
      </c>
      <c r="I966" s="4">
        <f>+Eingabe!D982</f>
        <v>0</v>
      </c>
      <c r="J966" s="4">
        <f>IF((Eingabe!E982&lt;&gt;""),Eingabe!E982,Eingabe!D982)</f>
        <v>0</v>
      </c>
      <c r="K966" s="4">
        <f>+Eingabe!F982</f>
        <v>0</v>
      </c>
      <c r="L966" s="4">
        <f>IF((Eingabe!G982&lt;&gt;""),Eingabe!G982,Eingabe!F982)</f>
        <v>0</v>
      </c>
      <c r="M966" s="4">
        <f>+Eingabe!I982</f>
        <v>0</v>
      </c>
      <c r="N966" s="5" t="str">
        <f>IF(Eingabe!L982&lt;&gt; "",Eingabe!L982,"")</f>
        <v/>
      </c>
      <c r="O966" s="4" t="str">
        <f>IF(Eingabe!M982 &lt;&gt; "", VLOOKUP(Eingabe!M982,tblRFQZusatz!A$2:B$4,2,FALSE),"")</f>
        <v/>
      </c>
      <c r="P966" s="16">
        <f>+Eingabe!P982</f>
        <v>0</v>
      </c>
      <c r="Q966" s="4" t="e">
        <f>VLOOKUP(Eingabe!J982,tblBeobachter!$A$2:$B$4318,2,FALSE)</f>
        <v>#N/A</v>
      </c>
      <c r="R966" s="4" t="str">
        <f>IF(Eingabe!K982&lt;&gt; "",VLOOKUP(Eingabe!K982,tblBeobachter!$A$2:$B$4318,2,FALSE),"")</f>
        <v/>
      </c>
      <c r="S966" s="4" t="str">
        <f>IF(Eingabe!N982 &lt;&gt; "",VLOOKUP(Eingabe!N982,tlbLebensraumtyp!A$2:B$26,2,FALSE),"")</f>
        <v/>
      </c>
      <c r="T966" s="4" t="str">
        <f>IF(Eingabe!O982&lt;&gt;"",VLOOKUP(Eingabe!O982,tlbLebensraumtyp!A$2:B$26,2,FALSE)," ")</f>
        <v xml:space="preserve"> </v>
      </c>
    </row>
    <row r="967" spans="1:20" x14ac:dyDescent="0.25">
      <c r="A967" s="36">
        <f>+Eingabe!A983</f>
        <v>0</v>
      </c>
      <c r="B967" s="4" t="e">
        <f>VLOOKUP(Eingabe!Q983,tblArt!$A$2:$B$321,2,FALSE)</f>
        <v>#N/A</v>
      </c>
      <c r="C967" s="4" t="e">
        <f>VLOOKUP(Eingabe!B983,tblGemeinde!A$2:D$2867,4,FALSE)</f>
        <v>#N/A</v>
      </c>
      <c r="D967" s="4" t="e">
        <f>VLOOKUP(Eingabe!R983,tblAnzahl!A$2:D$6,4,FALSE)</f>
        <v>#N/A</v>
      </c>
      <c r="E967" s="18" t="str">
        <f>IF(Eingabe!S983&lt;&gt;"",Eingabe!S983,"")</f>
        <v/>
      </c>
      <c r="F967" s="4" t="e">
        <f>VLOOKUP(Eingabe!T983,tblBemerkung!A$2:B$8,2,FALSE)</f>
        <v>#N/A</v>
      </c>
      <c r="G967" s="35">
        <f>+Eingabe!C983</f>
        <v>0</v>
      </c>
      <c r="H967" s="4">
        <f>+Eingabe!H983</f>
        <v>0</v>
      </c>
      <c r="I967" s="4">
        <f>+Eingabe!D983</f>
        <v>0</v>
      </c>
      <c r="J967" s="4">
        <f>IF((Eingabe!E983&lt;&gt;""),Eingabe!E983,Eingabe!D983)</f>
        <v>0</v>
      </c>
      <c r="K967" s="4">
        <f>+Eingabe!F983</f>
        <v>0</v>
      </c>
      <c r="L967" s="4">
        <f>IF((Eingabe!G983&lt;&gt;""),Eingabe!G983,Eingabe!F983)</f>
        <v>0</v>
      </c>
      <c r="M967" s="4">
        <f>+Eingabe!I983</f>
        <v>0</v>
      </c>
      <c r="N967" s="5" t="str">
        <f>IF(Eingabe!L983&lt;&gt; "",Eingabe!L983,"")</f>
        <v/>
      </c>
      <c r="O967" s="4" t="str">
        <f>IF(Eingabe!M983 &lt;&gt; "", VLOOKUP(Eingabe!M983,tblRFQZusatz!A$2:B$4,2,FALSE),"")</f>
        <v/>
      </c>
      <c r="P967" s="16">
        <f>+Eingabe!P983</f>
        <v>0</v>
      </c>
      <c r="Q967" s="4" t="e">
        <f>VLOOKUP(Eingabe!J983,tblBeobachter!$A$2:$B$4318,2,FALSE)</f>
        <v>#N/A</v>
      </c>
      <c r="R967" s="4" t="str">
        <f>IF(Eingabe!K983&lt;&gt; "",VLOOKUP(Eingabe!K983,tblBeobachter!$A$2:$B$4318,2,FALSE),"")</f>
        <v/>
      </c>
      <c r="S967" s="4" t="str">
        <f>IF(Eingabe!N983 &lt;&gt; "",VLOOKUP(Eingabe!N983,tlbLebensraumtyp!A$2:B$26,2,FALSE),"")</f>
        <v/>
      </c>
      <c r="T967" s="4" t="str">
        <f>IF(Eingabe!O983&lt;&gt;"",VLOOKUP(Eingabe!O983,tlbLebensraumtyp!A$2:B$26,2,FALSE)," ")</f>
        <v xml:space="preserve"> </v>
      </c>
    </row>
    <row r="968" spans="1:20" x14ac:dyDescent="0.25">
      <c r="A968" s="36">
        <f>+Eingabe!A984</f>
        <v>0</v>
      </c>
      <c r="B968" s="4" t="e">
        <f>VLOOKUP(Eingabe!Q984,tblArt!$A$2:$B$321,2,FALSE)</f>
        <v>#N/A</v>
      </c>
      <c r="C968" s="4" t="e">
        <f>VLOOKUP(Eingabe!B984,tblGemeinde!A$2:D$2867,4,FALSE)</f>
        <v>#N/A</v>
      </c>
      <c r="D968" s="4" t="e">
        <f>VLOOKUP(Eingabe!R984,tblAnzahl!A$2:D$6,4,FALSE)</f>
        <v>#N/A</v>
      </c>
      <c r="E968" s="18" t="str">
        <f>IF(Eingabe!S984&lt;&gt;"",Eingabe!S984,"")</f>
        <v/>
      </c>
      <c r="F968" s="4" t="e">
        <f>VLOOKUP(Eingabe!T984,tblBemerkung!A$2:B$8,2,FALSE)</f>
        <v>#N/A</v>
      </c>
      <c r="G968" s="35">
        <f>+Eingabe!C984</f>
        <v>0</v>
      </c>
      <c r="H968" s="4">
        <f>+Eingabe!H984</f>
        <v>0</v>
      </c>
      <c r="I968" s="4">
        <f>+Eingabe!D984</f>
        <v>0</v>
      </c>
      <c r="J968" s="4">
        <f>IF((Eingabe!E984&lt;&gt;""),Eingabe!E984,Eingabe!D984)</f>
        <v>0</v>
      </c>
      <c r="K968" s="4">
        <f>+Eingabe!F984</f>
        <v>0</v>
      </c>
      <c r="L968" s="4">
        <f>IF((Eingabe!G984&lt;&gt;""),Eingabe!G984,Eingabe!F984)</f>
        <v>0</v>
      </c>
      <c r="M968" s="4">
        <f>+Eingabe!I984</f>
        <v>0</v>
      </c>
      <c r="N968" s="5" t="str">
        <f>IF(Eingabe!L984&lt;&gt; "",Eingabe!L984,"")</f>
        <v/>
      </c>
      <c r="O968" s="4" t="str">
        <f>IF(Eingabe!M984 &lt;&gt; "", VLOOKUP(Eingabe!M984,tblRFQZusatz!A$2:B$4,2,FALSE),"")</f>
        <v/>
      </c>
      <c r="P968" s="16">
        <f>+Eingabe!P984</f>
        <v>0</v>
      </c>
      <c r="Q968" s="4" t="e">
        <f>VLOOKUP(Eingabe!J984,tblBeobachter!$A$2:$B$4318,2,FALSE)</f>
        <v>#N/A</v>
      </c>
      <c r="R968" s="4" t="str">
        <f>IF(Eingabe!K984&lt;&gt; "",VLOOKUP(Eingabe!K984,tblBeobachter!$A$2:$B$4318,2,FALSE),"")</f>
        <v/>
      </c>
      <c r="S968" s="4" t="str">
        <f>IF(Eingabe!N984 &lt;&gt; "",VLOOKUP(Eingabe!N984,tlbLebensraumtyp!A$2:B$26,2,FALSE),"")</f>
        <v/>
      </c>
      <c r="T968" s="4" t="str">
        <f>IF(Eingabe!O984&lt;&gt;"",VLOOKUP(Eingabe!O984,tlbLebensraumtyp!A$2:B$26,2,FALSE)," ")</f>
        <v xml:space="preserve"> </v>
      </c>
    </row>
    <row r="969" spans="1:20" x14ac:dyDescent="0.25">
      <c r="A969" s="36">
        <f>+Eingabe!A985</f>
        <v>0</v>
      </c>
      <c r="B969" s="4" t="e">
        <f>VLOOKUP(Eingabe!Q985,tblArt!$A$2:$B$321,2,FALSE)</f>
        <v>#N/A</v>
      </c>
      <c r="C969" s="4" t="e">
        <f>VLOOKUP(Eingabe!B985,tblGemeinde!A$2:D$2867,4,FALSE)</f>
        <v>#N/A</v>
      </c>
      <c r="D969" s="4" t="e">
        <f>VLOOKUP(Eingabe!R985,tblAnzahl!A$2:D$6,4,FALSE)</f>
        <v>#N/A</v>
      </c>
      <c r="E969" s="18" t="str">
        <f>IF(Eingabe!S985&lt;&gt;"",Eingabe!S985,"")</f>
        <v/>
      </c>
      <c r="F969" s="4" t="e">
        <f>VLOOKUP(Eingabe!T985,tblBemerkung!A$2:B$8,2,FALSE)</f>
        <v>#N/A</v>
      </c>
      <c r="G969" s="35">
        <f>+Eingabe!C985</f>
        <v>0</v>
      </c>
      <c r="H969" s="4">
        <f>+Eingabe!H985</f>
        <v>0</v>
      </c>
      <c r="I969" s="4">
        <f>+Eingabe!D985</f>
        <v>0</v>
      </c>
      <c r="J969" s="4">
        <f>IF((Eingabe!E985&lt;&gt;""),Eingabe!E985,Eingabe!D985)</f>
        <v>0</v>
      </c>
      <c r="K969" s="4">
        <f>+Eingabe!F985</f>
        <v>0</v>
      </c>
      <c r="L969" s="4">
        <f>IF((Eingabe!G985&lt;&gt;""),Eingabe!G985,Eingabe!F985)</f>
        <v>0</v>
      </c>
      <c r="M969" s="4">
        <f>+Eingabe!I985</f>
        <v>0</v>
      </c>
      <c r="N969" s="5" t="str">
        <f>IF(Eingabe!L985&lt;&gt; "",Eingabe!L985,"")</f>
        <v/>
      </c>
      <c r="O969" s="4" t="str">
        <f>IF(Eingabe!M985 &lt;&gt; "", VLOOKUP(Eingabe!M985,tblRFQZusatz!A$2:B$4,2,FALSE),"")</f>
        <v/>
      </c>
      <c r="P969" s="16">
        <f>+Eingabe!P985</f>
        <v>0</v>
      </c>
      <c r="Q969" s="4" t="e">
        <f>VLOOKUP(Eingabe!J985,tblBeobachter!$A$2:$B$4318,2,FALSE)</f>
        <v>#N/A</v>
      </c>
      <c r="R969" s="4" t="str">
        <f>IF(Eingabe!K985&lt;&gt; "",VLOOKUP(Eingabe!K985,tblBeobachter!$A$2:$B$4318,2,FALSE),"")</f>
        <v/>
      </c>
      <c r="S969" s="4" t="str">
        <f>IF(Eingabe!N985 &lt;&gt; "",VLOOKUP(Eingabe!N985,tlbLebensraumtyp!A$2:B$26,2,FALSE),"")</f>
        <v/>
      </c>
      <c r="T969" s="4" t="str">
        <f>IF(Eingabe!O985&lt;&gt;"",VLOOKUP(Eingabe!O985,tlbLebensraumtyp!A$2:B$26,2,FALSE)," ")</f>
        <v xml:space="preserve"> </v>
      </c>
    </row>
    <row r="970" spans="1:20" x14ac:dyDescent="0.25">
      <c r="A970" s="36">
        <f>+Eingabe!A986</f>
        <v>0</v>
      </c>
      <c r="B970" s="4" t="e">
        <f>VLOOKUP(Eingabe!Q986,tblArt!$A$2:$B$321,2,FALSE)</f>
        <v>#N/A</v>
      </c>
      <c r="C970" s="4" t="e">
        <f>VLOOKUP(Eingabe!B986,tblGemeinde!A$2:D$2867,4,FALSE)</f>
        <v>#N/A</v>
      </c>
      <c r="D970" s="4" t="e">
        <f>VLOOKUP(Eingabe!R986,tblAnzahl!A$2:D$6,4,FALSE)</f>
        <v>#N/A</v>
      </c>
      <c r="E970" s="18" t="str">
        <f>IF(Eingabe!S986&lt;&gt;"",Eingabe!S986,"")</f>
        <v/>
      </c>
      <c r="F970" s="4" t="e">
        <f>VLOOKUP(Eingabe!T986,tblBemerkung!A$2:B$8,2,FALSE)</f>
        <v>#N/A</v>
      </c>
      <c r="G970" s="35">
        <f>+Eingabe!C986</f>
        <v>0</v>
      </c>
      <c r="H970" s="4">
        <f>+Eingabe!H986</f>
        <v>0</v>
      </c>
      <c r="I970" s="4">
        <f>+Eingabe!D986</f>
        <v>0</v>
      </c>
      <c r="J970" s="4">
        <f>IF((Eingabe!E986&lt;&gt;""),Eingabe!E986,Eingabe!D986)</f>
        <v>0</v>
      </c>
      <c r="K970" s="4">
        <f>+Eingabe!F986</f>
        <v>0</v>
      </c>
      <c r="L970" s="4">
        <f>IF((Eingabe!G986&lt;&gt;""),Eingabe!G986,Eingabe!F986)</f>
        <v>0</v>
      </c>
      <c r="M970" s="4">
        <f>+Eingabe!I986</f>
        <v>0</v>
      </c>
      <c r="N970" s="5" t="str">
        <f>IF(Eingabe!L986&lt;&gt; "",Eingabe!L986,"")</f>
        <v/>
      </c>
      <c r="O970" s="4" t="str">
        <f>IF(Eingabe!M986 &lt;&gt; "", VLOOKUP(Eingabe!M986,tblRFQZusatz!A$2:B$4,2,FALSE),"")</f>
        <v/>
      </c>
      <c r="P970" s="16">
        <f>+Eingabe!P986</f>
        <v>0</v>
      </c>
      <c r="Q970" s="4" t="e">
        <f>VLOOKUP(Eingabe!J986,tblBeobachter!$A$2:$B$4318,2,FALSE)</f>
        <v>#N/A</v>
      </c>
      <c r="R970" s="4" t="str">
        <f>IF(Eingabe!K986&lt;&gt; "",VLOOKUP(Eingabe!K986,tblBeobachter!$A$2:$B$4318,2,FALSE),"")</f>
        <v/>
      </c>
      <c r="S970" s="4" t="str">
        <f>IF(Eingabe!N986 &lt;&gt; "",VLOOKUP(Eingabe!N986,tlbLebensraumtyp!A$2:B$26,2,FALSE),"")</f>
        <v/>
      </c>
      <c r="T970" s="4" t="str">
        <f>IF(Eingabe!O986&lt;&gt;"",VLOOKUP(Eingabe!O986,tlbLebensraumtyp!A$2:B$26,2,FALSE)," ")</f>
        <v xml:space="preserve"> </v>
      </c>
    </row>
    <row r="971" spans="1:20" x14ac:dyDescent="0.25">
      <c r="A971" s="36">
        <f>+Eingabe!A987</f>
        <v>0</v>
      </c>
      <c r="B971" s="4" t="e">
        <f>VLOOKUP(Eingabe!Q987,tblArt!$A$2:$B$321,2,FALSE)</f>
        <v>#N/A</v>
      </c>
      <c r="C971" s="4" t="e">
        <f>VLOOKUP(Eingabe!B987,tblGemeinde!A$2:D$2867,4,FALSE)</f>
        <v>#N/A</v>
      </c>
      <c r="D971" s="4" t="e">
        <f>VLOOKUP(Eingabe!R987,tblAnzahl!A$2:D$6,4,FALSE)</f>
        <v>#N/A</v>
      </c>
      <c r="E971" s="18" t="str">
        <f>IF(Eingabe!S987&lt;&gt;"",Eingabe!S987,"")</f>
        <v/>
      </c>
      <c r="F971" s="4" t="e">
        <f>VLOOKUP(Eingabe!T987,tblBemerkung!A$2:B$8,2,FALSE)</f>
        <v>#N/A</v>
      </c>
      <c r="G971" s="35">
        <f>+Eingabe!C987</f>
        <v>0</v>
      </c>
      <c r="H971" s="4">
        <f>+Eingabe!H987</f>
        <v>0</v>
      </c>
      <c r="I971" s="4">
        <f>+Eingabe!D987</f>
        <v>0</v>
      </c>
      <c r="J971" s="4">
        <f>IF((Eingabe!E987&lt;&gt;""),Eingabe!E987,Eingabe!D987)</f>
        <v>0</v>
      </c>
      <c r="K971" s="4">
        <f>+Eingabe!F987</f>
        <v>0</v>
      </c>
      <c r="L971" s="4">
        <f>IF((Eingabe!G987&lt;&gt;""),Eingabe!G987,Eingabe!F987)</f>
        <v>0</v>
      </c>
      <c r="M971" s="4">
        <f>+Eingabe!I987</f>
        <v>0</v>
      </c>
      <c r="N971" s="5" t="str">
        <f>IF(Eingabe!L987&lt;&gt; "",Eingabe!L987,"")</f>
        <v/>
      </c>
      <c r="O971" s="4" t="str">
        <f>IF(Eingabe!M987 &lt;&gt; "", VLOOKUP(Eingabe!M987,tblRFQZusatz!A$2:B$4,2,FALSE),"")</f>
        <v/>
      </c>
      <c r="P971" s="16">
        <f>+Eingabe!P987</f>
        <v>0</v>
      </c>
      <c r="Q971" s="4" t="e">
        <f>VLOOKUP(Eingabe!J987,tblBeobachter!$A$2:$B$4318,2,FALSE)</f>
        <v>#N/A</v>
      </c>
      <c r="R971" s="4" t="str">
        <f>IF(Eingabe!K987&lt;&gt; "",VLOOKUP(Eingabe!K987,tblBeobachter!$A$2:$B$4318,2,FALSE),"")</f>
        <v/>
      </c>
      <c r="S971" s="4" t="str">
        <f>IF(Eingabe!N987 &lt;&gt; "",VLOOKUP(Eingabe!N987,tlbLebensraumtyp!A$2:B$26,2,FALSE),"")</f>
        <v/>
      </c>
      <c r="T971" s="4" t="str">
        <f>IF(Eingabe!O987&lt;&gt;"",VLOOKUP(Eingabe!O987,tlbLebensraumtyp!A$2:B$26,2,FALSE)," ")</f>
        <v xml:space="preserve"> </v>
      </c>
    </row>
    <row r="972" spans="1:20" x14ac:dyDescent="0.25">
      <c r="A972" s="36">
        <f>+Eingabe!A988</f>
        <v>0</v>
      </c>
      <c r="B972" s="4" t="e">
        <f>VLOOKUP(Eingabe!Q988,tblArt!$A$2:$B$321,2,FALSE)</f>
        <v>#N/A</v>
      </c>
      <c r="C972" s="4" t="e">
        <f>VLOOKUP(Eingabe!B988,tblGemeinde!A$2:D$2867,4,FALSE)</f>
        <v>#N/A</v>
      </c>
      <c r="D972" s="4" t="e">
        <f>VLOOKUP(Eingabe!R988,tblAnzahl!A$2:D$6,4,FALSE)</f>
        <v>#N/A</v>
      </c>
      <c r="E972" s="18" t="str">
        <f>IF(Eingabe!S988&lt;&gt;"",Eingabe!S988,"")</f>
        <v/>
      </c>
      <c r="F972" s="4" t="e">
        <f>VLOOKUP(Eingabe!T988,tblBemerkung!A$2:B$8,2,FALSE)</f>
        <v>#N/A</v>
      </c>
      <c r="G972" s="35">
        <f>+Eingabe!C988</f>
        <v>0</v>
      </c>
      <c r="H972" s="4">
        <f>+Eingabe!H988</f>
        <v>0</v>
      </c>
      <c r="I972" s="4">
        <f>+Eingabe!D988</f>
        <v>0</v>
      </c>
      <c r="J972" s="4">
        <f>IF((Eingabe!E988&lt;&gt;""),Eingabe!E988,Eingabe!D988)</f>
        <v>0</v>
      </c>
      <c r="K972" s="4">
        <f>+Eingabe!F988</f>
        <v>0</v>
      </c>
      <c r="L972" s="4">
        <f>IF((Eingabe!G988&lt;&gt;""),Eingabe!G988,Eingabe!F988)</f>
        <v>0</v>
      </c>
      <c r="M972" s="4">
        <f>+Eingabe!I988</f>
        <v>0</v>
      </c>
      <c r="N972" s="5" t="str">
        <f>IF(Eingabe!L988&lt;&gt; "",Eingabe!L988,"")</f>
        <v/>
      </c>
      <c r="O972" s="4" t="str">
        <f>IF(Eingabe!M988 &lt;&gt; "", VLOOKUP(Eingabe!M988,tblRFQZusatz!A$2:B$4,2,FALSE),"")</f>
        <v/>
      </c>
      <c r="P972" s="16">
        <f>+Eingabe!P988</f>
        <v>0</v>
      </c>
      <c r="Q972" s="4" t="e">
        <f>VLOOKUP(Eingabe!J988,tblBeobachter!$A$2:$B$4318,2,FALSE)</f>
        <v>#N/A</v>
      </c>
      <c r="R972" s="4" t="str">
        <f>IF(Eingabe!K988&lt;&gt; "",VLOOKUP(Eingabe!K988,tblBeobachter!$A$2:$B$4318,2,FALSE),"")</f>
        <v/>
      </c>
      <c r="S972" s="4" t="str">
        <f>IF(Eingabe!N988 &lt;&gt; "",VLOOKUP(Eingabe!N988,tlbLebensraumtyp!A$2:B$26,2,FALSE),"")</f>
        <v/>
      </c>
      <c r="T972" s="4" t="str">
        <f>IF(Eingabe!O988&lt;&gt;"",VLOOKUP(Eingabe!O988,tlbLebensraumtyp!A$2:B$26,2,FALSE)," ")</f>
        <v xml:space="preserve"> </v>
      </c>
    </row>
    <row r="973" spans="1:20" x14ac:dyDescent="0.25">
      <c r="A973" s="36">
        <f>+Eingabe!A989</f>
        <v>0</v>
      </c>
      <c r="B973" s="4" t="e">
        <f>VLOOKUP(Eingabe!Q989,tblArt!$A$2:$B$321,2,FALSE)</f>
        <v>#N/A</v>
      </c>
      <c r="C973" s="4" t="e">
        <f>VLOOKUP(Eingabe!B989,tblGemeinde!A$2:D$2867,4,FALSE)</f>
        <v>#N/A</v>
      </c>
      <c r="D973" s="4" t="e">
        <f>VLOOKUP(Eingabe!R989,tblAnzahl!A$2:D$6,4,FALSE)</f>
        <v>#N/A</v>
      </c>
      <c r="E973" s="18" t="str">
        <f>IF(Eingabe!S989&lt;&gt;"",Eingabe!S989,"")</f>
        <v/>
      </c>
      <c r="F973" s="4" t="e">
        <f>VLOOKUP(Eingabe!T989,tblBemerkung!A$2:B$8,2,FALSE)</f>
        <v>#N/A</v>
      </c>
      <c r="G973" s="35">
        <f>+Eingabe!C989</f>
        <v>0</v>
      </c>
      <c r="H973" s="4">
        <f>+Eingabe!H989</f>
        <v>0</v>
      </c>
      <c r="I973" s="4">
        <f>+Eingabe!D989</f>
        <v>0</v>
      </c>
      <c r="J973" s="4">
        <f>IF((Eingabe!E989&lt;&gt;""),Eingabe!E989,Eingabe!D989)</f>
        <v>0</v>
      </c>
      <c r="K973" s="4">
        <f>+Eingabe!F989</f>
        <v>0</v>
      </c>
      <c r="L973" s="4">
        <f>IF((Eingabe!G989&lt;&gt;""),Eingabe!G989,Eingabe!F989)</f>
        <v>0</v>
      </c>
      <c r="M973" s="4">
        <f>+Eingabe!I989</f>
        <v>0</v>
      </c>
      <c r="N973" s="5" t="str">
        <f>IF(Eingabe!L989&lt;&gt; "",Eingabe!L989,"")</f>
        <v/>
      </c>
      <c r="O973" s="4" t="str">
        <f>IF(Eingabe!M989 &lt;&gt; "", VLOOKUP(Eingabe!M989,tblRFQZusatz!A$2:B$4,2,FALSE),"")</f>
        <v/>
      </c>
      <c r="P973" s="16">
        <f>+Eingabe!P989</f>
        <v>0</v>
      </c>
      <c r="Q973" s="4" t="e">
        <f>VLOOKUP(Eingabe!J989,tblBeobachter!$A$2:$B$4318,2,FALSE)</f>
        <v>#N/A</v>
      </c>
      <c r="R973" s="4" t="str">
        <f>IF(Eingabe!K989&lt;&gt; "",VLOOKUP(Eingabe!K989,tblBeobachter!$A$2:$B$4318,2,FALSE),"")</f>
        <v/>
      </c>
      <c r="S973" s="4" t="str">
        <f>IF(Eingabe!N989 &lt;&gt; "",VLOOKUP(Eingabe!N989,tlbLebensraumtyp!A$2:B$26,2,FALSE),"")</f>
        <v/>
      </c>
      <c r="T973" s="4" t="str">
        <f>IF(Eingabe!O989&lt;&gt;"",VLOOKUP(Eingabe!O989,tlbLebensraumtyp!A$2:B$26,2,FALSE)," ")</f>
        <v xml:space="preserve"> </v>
      </c>
    </row>
    <row r="974" spans="1:20" x14ac:dyDescent="0.25">
      <c r="A974" s="36">
        <f>+Eingabe!A990</f>
        <v>0</v>
      </c>
      <c r="B974" s="4" t="e">
        <f>VLOOKUP(Eingabe!Q990,tblArt!$A$2:$B$321,2,FALSE)</f>
        <v>#N/A</v>
      </c>
      <c r="C974" s="4" t="e">
        <f>VLOOKUP(Eingabe!B990,tblGemeinde!A$2:D$2867,4,FALSE)</f>
        <v>#N/A</v>
      </c>
      <c r="D974" s="4" t="e">
        <f>VLOOKUP(Eingabe!R990,tblAnzahl!A$2:D$6,4,FALSE)</f>
        <v>#N/A</v>
      </c>
      <c r="E974" s="18" t="str">
        <f>IF(Eingabe!S990&lt;&gt;"",Eingabe!S990,"")</f>
        <v/>
      </c>
      <c r="F974" s="4" t="e">
        <f>VLOOKUP(Eingabe!T990,tblBemerkung!A$2:B$8,2,FALSE)</f>
        <v>#N/A</v>
      </c>
      <c r="G974" s="35">
        <f>+Eingabe!C990</f>
        <v>0</v>
      </c>
      <c r="H974" s="4">
        <f>+Eingabe!H990</f>
        <v>0</v>
      </c>
      <c r="I974" s="4">
        <f>+Eingabe!D990</f>
        <v>0</v>
      </c>
      <c r="J974" s="4">
        <f>IF((Eingabe!E990&lt;&gt;""),Eingabe!E990,Eingabe!D990)</f>
        <v>0</v>
      </c>
      <c r="K974" s="4">
        <f>+Eingabe!F990</f>
        <v>0</v>
      </c>
      <c r="L974" s="4">
        <f>IF((Eingabe!G990&lt;&gt;""),Eingabe!G990,Eingabe!F990)</f>
        <v>0</v>
      </c>
      <c r="M974" s="4">
        <f>+Eingabe!I990</f>
        <v>0</v>
      </c>
      <c r="N974" s="5" t="str">
        <f>IF(Eingabe!L990&lt;&gt; "",Eingabe!L990,"")</f>
        <v/>
      </c>
      <c r="O974" s="4" t="str">
        <f>IF(Eingabe!M990 &lt;&gt; "", VLOOKUP(Eingabe!M990,tblRFQZusatz!A$2:B$4,2,FALSE),"")</f>
        <v/>
      </c>
      <c r="P974" s="16">
        <f>+Eingabe!P990</f>
        <v>0</v>
      </c>
      <c r="Q974" s="4" t="e">
        <f>VLOOKUP(Eingabe!J990,tblBeobachter!$A$2:$B$4318,2,FALSE)</f>
        <v>#N/A</v>
      </c>
      <c r="R974" s="4" t="str">
        <f>IF(Eingabe!K990&lt;&gt; "",VLOOKUP(Eingabe!K990,tblBeobachter!$A$2:$B$4318,2,FALSE),"")</f>
        <v/>
      </c>
      <c r="S974" s="4" t="str">
        <f>IF(Eingabe!N990 &lt;&gt; "",VLOOKUP(Eingabe!N990,tlbLebensraumtyp!A$2:B$26,2,FALSE),"")</f>
        <v/>
      </c>
      <c r="T974" s="4" t="str">
        <f>IF(Eingabe!O990&lt;&gt;"",VLOOKUP(Eingabe!O990,tlbLebensraumtyp!A$2:B$26,2,FALSE)," ")</f>
        <v xml:space="preserve"> </v>
      </c>
    </row>
    <row r="975" spans="1:20" x14ac:dyDescent="0.25">
      <c r="A975" s="36">
        <f>+Eingabe!A991</f>
        <v>0</v>
      </c>
      <c r="B975" s="4" t="e">
        <f>VLOOKUP(Eingabe!Q991,tblArt!$A$2:$B$321,2,FALSE)</f>
        <v>#N/A</v>
      </c>
      <c r="C975" s="4" t="e">
        <f>VLOOKUP(Eingabe!B991,tblGemeinde!A$2:D$2867,4,FALSE)</f>
        <v>#N/A</v>
      </c>
      <c r="D975" s="4" t="e">
        <f>VLOOKUP(Eingabe!R991,tblAnzahl!A$2:D$6,4,FALSE)</f>
        <v>#N/A</v>
      </c>
      <c r="E975" s="18" t="str">
        <f>IF(Eingabe!S991&lt;&gt;"",Eingabe!S991,"")</f>
        <v/>
      </c>
      <c r="F975" s="4" t="e">
        <f>VLOOKUP(Eingabe!T991,tblBemerkung!A$2:B$8,2,FALSE)</f>
        <v>#N/A</v>
      </c>
      <c r="G975" s="35">
        <f>+Eingabe!C991</f>
        <v>0</v>
      </c>
      <c r="H975" s="4">
        <f>+Eingabe!H991</f>
        <v>0</v>
      </c>
      <c r="I975" s="4">
        <f>+Eingabe!D991</f>
        <v>0</v>
      </c>
      <c r="J975" s="4">
        <f>IF((Eingabe!E991&lt;&gt;""),Eingabe!E991,Eingabe!D991)</f>
        <v>0</v>
      </c>
      <c r="K975" s="4">
        <f>+Eingabe!F991</f>
        <v>0</v>
      </c>
      <c r="L975" s="4">
        <f>IF((Eingabe!G991&lt;&gt;""),Eingabe!G991,Eingabe!F991)</f>
        <v>0</v>
      </c>
      <c r="M975" s="4">
        <f>+Eingabe!I991</f>
        <v>0</v>
      </c>
      <c r="N975" s="5" t="str">
        <f>IF(Eingabe!L991&lt;&gt; "",Eingabe!L991,"")</f>
        <v/>
      </c>
      <c r="O975" s="4" t="str">
        <f>IF(Eingabe!M991 &lt;&gt; "", VLOOKUP(Eingabe!M991,tblRFQZusatz!A$2:B$4,2,FALSE),"")</f>
        <v/>
      </c>
      <c r="P975" s="16">
        <f>+Eingabe!P991</f>
        <v>0</v>
      </c>
      <c r="Q975" s="4" t="e">
        <f>VLOOKUP(Eingabe!J991,tblBeobachter!$A$2:$B$4318,2,FALSE)</f>
        <v>#N/A</v>
      </c>
      <c r="R975" s="4" t="str">
        <f>IF(Eingabe!K991&lt;&gt; "",VLOOKUP(Eingabe!K991,tblBeobachter!$A$2:$B$4318,2,FALSE),"")</f>
        <v/>
      </c>
      <c r="S975" s="4" t="str">
        <f>IF(Eingabe!N991 &lt;&gt; "",VLOOKUP(Eingabe!N991,tlbLebensraumtyp!A$2:B$26,2,FALSE),"")</f>
        <v/>
      </c>
      <c r="T975" s="4" t="str">
        <f>IF(Eingabe!O991&lt;&gt;"",VLOOKUP(Eingabe!O991,tlbLebensraumtyp!A$2:B$26,2,FALSE)," ")</f>
        <v xml:space="preserve"> </v>
      </c>
    </row>
    <row r="976" spans="1:20" x14ac:dyDescent="0.25">
      <c r="A976" s="36">
        <f>+Eingabe!A992</f>
        <v>0</v>
      </c>
      <c r="B976" s="4" t="e">
        <f>VLOOKUP(Eingabe!Q992,tblArt!$A$2:$B$321,2,FALSE)</f>
        <v>#N/A</v>
      </c>
      <c r="C976" s="4" t="e">
        <f>VLOOKUP(Eingabe!B992,tblGemeinde!A$2:D$2867,4,FALSE)</f>
        <v>#N/A</v>
      </c>
      <c r="D976" s="4" t="e">
        <f>VLOOKUP(Eingabe!R992,tblAnzahl!A$2:D$6,4,FALSE)</f>
        <v>#N/A</v>
      </c>
      <c r="E976" s="18" t="str">
        <f>IF(Eingabe!S992&lt;&gt;"",Eingabe!S992,"")</f>
        <v/>
      </c>
      <c r="F976" s="4" t="e">
        <f>VLOOKUP(Eingabe!T992,tblBemerkung!A$2:B$8,2,FALSE)</f>
        <v>#N/A</v>
      </c>
      <c r="G976" s="35">
        <f>+Eingabe!C992</f>
        <v>0</v>
      </c>
      <c r="H976" s="4">
        <f>+Eingabe!H992</f>
        <v>0</v>
      </c>
      <c r="I976" s="4">
        <f>+Eingabe!D992</f>
        <v>0</v>
      </c>
      <c r="J976" s="4">
        <f>IF((Eingabe!E992&lt;&gt;""),Eingabe!E992,Eingabe!D992)</f>
        <v>0</v>
      </c>
      <c r="K976" s="4">
        <f>+Eingabe!F992</f>
        <v>0</v>
      </c>
      <c r="L976" s="4">
        <f>IF((Eingabe!G992&lt;&gt;""),Eingabe!G992,Eingabe!F992)</f>
        <v>0</v>
      </c>
      <c r="M976" s="4">
        <f>+Eingabe!I992</f>
        <v>0</v>
      </c>
      <c r="N976" s="5" t="str">
        <f>IF(Eingabe!L992&lt;&gt; "",Eingabe!L992,"")</f>
        <v/>
      </c>
      <c r="O976" s="4" t="str">
        <f>IF(Eingabe!M992 &lt;&gt; "", VLOOKUP(Eingabe!M992,tblRFQZusatz!A$2:B$4,2,FALSE),"")</f>
        <v/>
      </c>
      <c r="P976" s="16">
        <f>+Eingabe!P992</f>
        <v>0</v>
      </c>
      <c r="Q976" s="4" t="e">
        <f>VLOOKUP(Eingabe!J992,tblBeobachter!$A$2:$B$4318,2,FALSE)</f>
        <v>#N/A</v>
      </c>
      <c r="R976" s="4" t="str">
        <f>IF(Eingabe!K992&lt;&gt; "",VLOOKUP(Eingabe!K992,tblBeobachter!$A$2:$B$4318,2,FALSE),"")</f>
        <v/>
      </c>
      <c r="S976" s="4" t="str">
        <f>IF(Eingabe!N992 &lt;&gt; "",VLOOKUP(Eingabe!N992,tlbLebensraumtyp!A$2:B$26,2,FALSE),"")</f>
        <v/>
      </c>
      <c r="T976" s="4" t="str">
        <f>IF(Eingabe!O992&lt;&gt;"",VLOOKUP(Eingabe!O992,tlbLebensraumtyp!A$2:B$26,2,FALSE)," ")</f>
        <v xml:space="preserve"> </v>
      </c>
    </row>
    <row r="977" spans="1:20" x14ac:dyDescent="0.25">
      <c r="A977" s="36">
        <f>+Eingabe!A993</f>
        <v>0</v>
      </c>
      <c r="B977" s="4" t="e">
        <f>VLOOKUP(Eingabe!Q993,tblArt!$A$2:$B$321,2,FALSE)</f>
        <v>#N/A</v>
      </c>
      <c r="C977" s="4" t="e">
        <f>VLOOKUP(Eingabe!B993,tblGemeinde!A$2:D$2867,4,FALSE)</f>
        <v>#N/A</v>
      </c>
      <c r="D977" s="4" t="e">
        <f>VLOOKUP(Eingabe!R993,tblAnzahl!A$2:D$6,4,FALSE)</f>
        <v>#N/A</v>
      </c>
      <c r="E977" s="18" t="str">
        <f>IF(Eingabe!S993&lt;&gt;"",Eingabe!S993,"")</f>
        <v/>
      </c>
      <c r="F977" s="4" t="e">
        <f>VLOOKUP(Eingabe!T993,tblBemerkung!A$2:B$8,2,FALSE)</f>
        <v>#N/A</v>
      </c>
      <c r="G977" s="35">
        <f>+Eingabe!C993</f>
        <v>0</v>
      </c>
      <c r="H977" s="4">
        <f>+Eingabe!H993</f>
        <v>0</v>
      </c>
      <c r="I977" s="4">
        <f>+Eingabe!D993</f>
        <v>0</v>
      </c>
      <c r="J977" s="4">
        <f>IF((Eingabe!E993&lt;&gt;""),Eingabe!E993,Eingabe!D993)</f>
        <v>0</v>
      </c>
      <c r="K977" s="4">
        <f>+Eingabe!F993</f>
        <v>0</v>
      </c>
      <c r="L977" s="4">
        <f>IF((Eingabe!G993&lt;&gt;""),Eingabe!G993,Eingabe!F993)</f>
        <v>0</v>
      </c>
      <c r="M977" s="4">
        <f>+Eingabe!I993</f>
        <v>0</v>
      </c>
      <c r="N977" s="5" t="str">
        <f>IF(Eingabe!L993&lt;&gt; "",Eingabe!L993,"")</f>
        <v/>
      </c>
      <c r="O977" s="4" t="str">
        <f>IF(Eingabe!M993 &lt;&gt; "", VLOOKUP(Eingabe!M993,tblRFQZusatz!A$2:B$4,2,FALSE),"")</f>
        <v/>
      </c>
      <c r="P977" s="16">
        <f>+Eingabe!P993</f>
        <v>0</v>
      </c>
      <c r="Q977" s="4" t="e">
        <f>VLOOKUP(Eingabe!J993,tblBeobachter!$A$2:$B$4318,2,FALSE)</f>
        <v>#N/A</v>
      </c>
      <c r="R977" s="4" t="str">
        <f>IF(Eingabe!K993&lt;&gt; "",VLOOKUP(Eingabe!K993,tblBeobachter!$A$2:$B$4318,2,FALSE),"")</f>
        <v/>
      </c>
      <c r="S977" s="4" t="str">
        <f>IF(Eingabe!N993 &lt;&gt; "",VLOOKUP(Eingabe!N993,tlbLebensraumtyp!A$2:B$26,2,FALSE),"")</f>
        <v/>
      </c>
      <c r="T977" s="4" t="str">
        <f>IF(Eingabe!O993&lt;&gt;"",VLOOKUP(Eingabe!O993,tlbLebensraumtyp!A$2:B$26,2,FALSE)," ")</f>
        <v xml:space="preserve"> </v>
      </c>
    </row>
    <row r="978" spans="1:20" x14ac:dyDescent="0.25">
      <c r="A978" s="36">
        <f>+Eingabe!A994</f>
        <v>0</v>
      </c>
      <c r="B978" s="4" t="e">
        <f>VLOOKUP(Eingabe!Q994,tblArt!$A$2:$B$321,2,FALSE)</f>
        <v>#N/A</v>
      </c>
      <c r="C978" s="4" t="e">
        <f>VLOOKUP(Eingabe!B994,tblGemeinde!A$2:D$2867,4,FALSE)</f>
        <v>#N/A</v>
      </c>
      <c r="D978" s="4" t="e">
        <f>VLOOKUP(Eingabe!R994,tblAnzahl!A$2:D$6,4,FALSE)</f>
        <v>#N/A</v>
      </c>
      <c r="E978" s="18" t="str">
        <f>IF(Eingabe!S994&lt;&gt;"",Eingabe!S994,"")</f>
        <v/>
      </c>
      <c r="F978" s="4" t="e">
        <f>VLOOKUP(Eingabe!T994,tblBemerkung!A$2:B$8,2,FALSE)</f>
        <v>#N/A</v>
      </c>
      <c r="G978" s="35">
        <f>+Eingabe!C994</f>
        <v>0</v>
      </c>
      <c r="H978" s="4">
        <f>+Eingabe!H994</f>
        <v>0</v>
      </c>
      <c r="I978" s="4">
        <f>+Eingabe!D994</f>
        <v>0</v>
      </c>
      <c r="J978" s="4">
        <f>IF((Eingabe!E994&lt;&gt;""),Eingabe!E994,Eingabe!D994)</f>
        <v>0</v>
      </c>
      <c r="K978" s="4">
        <f>+Eingabe!F994</f>
        <v>0</v>
      </c>
      <c r="L978" s="4">
        <f>IF((Eingabe!G994&lt;&gt;""),Eingabe!G994,Eingabe!F994)</f>
        <v>0</v>
      </c>
      <c r="M978" s="4">
        <f>+Eingabe!I994</f>
        <v>0</v>
      </c>
      <c r="N978" s="5" t="str">
        <f>IF(Eingabe!L994&lt;&gt; "",Eingabe!L994,"")</f>
        <v/>
      </c>
      <c r="O978" s="4" t="str">
        <f>IF(Eingabe!M994 &lt;&gt; "", VLOOKUP(Eingabe!M994,tblRFQZusatz!A$2:B$4,2,FALSE),"")</f>
        <v/>
      </c>
      <c r="P978" s="16">
        <f>+Eingabe!P994</f>
        <v>0</v>
      </c>
      <c r="Q978" s="4" t="e">
        <f>VLOOKUP(Eingabe!J994,tblBeobachter!$A$2:$B$4318,2,FALSE)</f>
        <v>#N/A</v>
      </c>
      <c r="R978" s="4" t="str">
        <f>IF(Eingabe!K994&lt;&gt; "",VLOOKUP(Eingabe!K994,tblBeobachter!$A$2:$B$4318,2,FALSE),"")</f>
        <v/>
      </c>
      <c r="S978" s="4" t="str">
        <f>IF(Eingabe!N994 &lt;&gt; "",VLOOKUP(Eingabe!N994,tlbLebensraumtyp!A$2:B$26,2,FALSE),"")</f>
        <v/>
      </c>
      <c r="T978" s="4" t="str">
        <f>IF(Eingabe!O994&lt;&gt;"",VLOOKUP(Eingabe!O994,tlbLebensraumtyp!A$2:B$26,2,FALSE)," ")</f>
        <v xml:space="preserve"> </v>
      </c>
    </row>
    <row r="979" spans="1:20" x14ac:dyDescent="0.25">
      <c r="A979" s="36">
        <f>+Eingabe!A995</f>
        <v>0</v>
      </c>
      <c r="B979" s="4" t="e">
        <f>VLOOKUP(Eingabe!Q995,tblArt!$A$2:$B$321,2,FALSE)</f>
        <v>#N/A</v>
      </c>
      <c r="C979" s="4" t="e">
        <f>VLOOKUP(Eingabe!B995,tblGemeinde!A$2:D$2867,4,FALSE)</f>
        <v>#N/A</v>
      </c>
      <c r="D979" s="4" t="e">
        <f>VLOOKUP(Eingabe!R995,tblAnzahl!A$2:D$6,4,FALSE)</f>
        <v>#N/A</v>
      </c>
      <c r="E979" s="18" t="str">
        <f>IF(Eingabe!S995&lt;&gt;"",Eingabe!S995,"")</f>
        <v/>
      </c>
      <c r="F979" s="4" t="e">
        <f>VLOOKUP(Eingabe!T995,tblBemerkung!A$2:B$8,2,FALSE)</f>
        <v>#N/A</v>
      </c>
      <c r="G979" s="35">
        <f>+Eingabe!C995</f>
        <v>0</v>
      </c>
      <c r="H979" s="4">
        <f>+Eingabe!H995</f>
        <v>0</v>
      </c>
      <c r="I979" s="4">
        <f>+Eingabe!D995</f>
        <v>0</v>
      </c>
      <c r="J979" s="4">
        <f>IF((Eingabe!E995&lt;&gt;""),Eingabe!E995,Eingabe!D995)</f>
        <v>0</v>
      </c>
      <c r="K979" s="4">
        <f>+Eingabe!F995</f>
        <v>0</v>
      </c>
      <c r="L979" s="4">
        <f>IF((Eingabe!G995&lt;&gt;""),Eingabe!G995,Eingabe!F995)</f>
        <v>0</v>
      </c>
      <c r="M979" s="4">
        <f>+Eingabe!I995</f>
        <v>0</v>
      </c>
      <c r="N979" s="5" t="str">
        <f>IF(Eingabe!L995&lt;&gt; "",Eingabe!L995,"")</f>
        <v/>
      </c>
      <c r="O979" s="4" t="str">
        <f>IF(Eingabe!M995 &lt;&gt; "", VLOOKUP(Eingabe!M995,tblRFQZusatz!A$2:B$4,2,FALSE),"")</f>
        <v/>
      </c>
      <c r="P979" s="16">
        <f>+Eingabe!P995</f>
        <v>0</v>
      </c>
      <c r="Q979" s="4" t="e">
        <f>VLOOKUP(Eingabe!J995,tblBeobachter!$A$2:$B$4318,2,FALSE)</f>
        <v>#N/A</v>
      </c>
      <c r="R979" s="4" t="str">
        <f>IF(Eingabe!K995&lt;&gt; "",VLOOKUP(Eingabe!K995,tblBeobachter!$A$2:$B$4318,2,FALSE),"")</f>
        <v/>
      </c>
      <c r="S979" s="4" t="str">
        <f>IF(Eingabe!N995 &lt;&gt; "",VLOOKUP(Eingabe!N995,tlbLebensraumtyp!A$2:B$26,2,FALSE),"")</f>
        <v/>
      </c>
      <c r="T979" s="4" t="str">
        <f>IF(Eingabe!O995&lt;&gt;"",VLOOKUP(Eingabe!O995,tlbLebensraumtyp!A$2:B$26,2,FALSE)," ")</f>
        <v xml:space="preserve"> </v>
      </c>
    </row>
    <row r="980" spans="1:20" x14ac:dyDescent="0.25">
      <c r="A980" s="36">
        <f>+Eingabe!A996</f>
        <v>0</v>
      </c>
      <c r="B980" s="4" t="e">
        <f>VLOOKUP(Eingabe!Q996,tblArt!$A$2:$B$321,2,FALSE)</f>
        <v>#N/A</v>
      </c>
      <c r="C980" s="4" t="e">
        <f>VLOOKUP(Eingabe!B996,tblGemeinde!A$2:D$2867,4,FALSE)</f>
        <v>#N/A</v>
      </c>
      <c r="D980" s="4" t="e">
        <f>VLOOKUP(Eingabe!R996,tblAnzahl!A$2:D$6,4,FALSE)</f>
        <v>#N/A</v>
      </c>
      <c r="E980" s="18" t="str">
        <f>IF(Eingabe!S996&lt;&gt;"",Eingabe!S996,"")</f>
        <v/>
      </c>
      <c r="F980" s="4" t="e">
        <f>VLOOKUP(Eingabe!T996,tblBemerkung!A$2:B$8,2,FALSE)</f>
        <v>#N/A</v>
      </c>
      <c r="G980" s="35">
        <f>+Eingabe!C996</f>
        <v>0</v>
      </c>
      <c r="H980" s="4">
        <f>+Eingabe!H996</f>
        <v>0</v>
      </c>
      <c r="I980" s="4">
        <f>+Eingabe!D996</f>
        <v>0</v>
      </c>
      <c r="J980" s="4">
        <f>IF((Eingabe!E996&lt;&gt;""),Eingabe!E996,Eingabe!D996)</f>
        <v>0</v>
      </c>
      <c r="K980" s="4">
        <f>+Eingabe!F996</f>
        <v>0</v>
      </c>
      <c r="L980" s="4">
        <f>IF((Eingabe!G996&lt;&gt;""),Eingabe!G996,Eingabe!F996)</f>
        <v>0</v>
      </c>
      <c r="M980" s="4">
        <f>+Eingabe!I996</f>
        <v>0</v>
      </c>
      <c r="N980" s="5" t="str">
        <f>IF(Eingabe!L996&lt;&gt; "",Eingabe!L996,"")</f>
        <v/>
      </c>
      <c r="O980" s="4" t="str">
        <f>IF(Eingabe!M996 &lt;&gt; "", VLOOKUP(Eingabe!M996,tblRFQZusatz!A$2:B$4,2,FALSE),"")</f>
        <v/>
      </c>
      <c r="P980" s="16">
        <f>+Eingabe!P996</f>
        <v>0</v>
      </c>
      <c r="Q980" s="4" t="e">
        <f>VLOOKUP(Eingabe!J996,tblBeobachter!$A$2:$B$4318,2,FALSE)</f>
        <v>#N/A</v>
      </c>
      <c r="R980" s="4" t="str">
        <f>IF(Eingabe!K996&lt;&gt; "",VLOOKUP(Eingabe!K996,tblBeobachter!$A$2:$B$4318,2,FALSE),"")</f>
        <v/>
      </c>
      <c r="S980" s="4" t="str">
        <f>IF(Eingabe!N996 &lt;&gt; "",VLOOKUP(Eingabe!N996,tlbLebensraumtyp!A$2:B$26,2,FALSE),"")</f>
        <v/>
      </c>
      <c r="T980" s="4" t="str">
        <f>IF(Eingabe!O996&lt;&gt;"",VLOOKUP(Eingabe!O996,tlbLebensraumtyp!A$2:B$26,2,FALSE)," ")</f>
        <v xml:space="preserve"> </v>
      </c>
    </row>
    <row r="981" spans="1:20" x14ac:dyDescent="0.25">
      <c r="A981" s="36">
        <f>+Eingabe!A997</f>
        <v>0</v>
      </c>
      <c r="B981" s="4" t="e">
        <f>VLOOKUP(Eingabe!Q997,tblArt!$A$2:$B$321,2,FALSE)</f>
        <v>#N/A</v>
      </c>
      <c r="C981" s="4" t="e">
        <f>VLOOKUP(Eingabe!B997,tblGemeinde!A$2:D$2867,4,FALSE)</f>
        <v>#N/A</v>
      </c>
      <c r="D981" s="4" t="e">
        <f>VLOOKUP(Eingabe!R997,tblAnzahl!A$2:D$6,4,FALSE)</f>
        <v>#N/A</v>
      </c>
      <c r="E981" s="18" t="str">
        <f>IF(Eingabe!S997&lt;&gt;"",Eingabe!S997,"")</f>
        <v/>
      </c>
      <c r="F981" s="4" t="e">
        <f>VLOOKUP(Eingabe!T997,tblBemerkung!A$2:B$8,2,FALSE)</f>
        <v>#N/A</v>
      </c>
      <c r="G981" s="35">
        <f>+Eingabe!C997</f>
        <v>0</v>
      </c>
      <c r="H981" s="4">
        <f>+Eingabe!H997</f>
        <v>0</v>
      </c>
      <c r="I981" s="4">
        <f>+Eingabe!D997</f>
        <v>0</v>
      </c>
      <c r="J981" s="4">
        <f>IF((Eingabe!E997&lt;&gt;""),Eingabe!E997,Eingabe!D997)</f>
        <v>0</v>
      </c>
      <c r="K981" s="4">
        <f>+Eingabe!F997</f>
        <v>0</v>
      </c>
      <c r="L981" s="4">
        <f>IF((Eingabe!G997&lt;&gt;""),Eingabe!G997,Eingabe!F997)</f>
        <v>0</v>
      </c>
      <c r="M981" s="4">
        <f>+Eingabe!I997</f>
        <v>0</v>
      </c>
      <c r="N981" s="5" t="str">
        <f>IF(Eingabe!L997&lt;&gt; "",Eingabe!L997,"")</f>
        <v/>
      </c>
      <c r="O981" s="4" t="str">
        <f>IF(Eingabe!M997 &lt;&gt; "", VLOOKUP(Eingabe!M997,tblRFQZusatz!A$2:B$4,2,FALSE),"")</f>
        <v/>
      </c>
      <c r="P981" s="16">
        <f>+Eingabe!P997</f>
        <v>0</v>
      </c>
      <c r="Q981" s="4" t="e">
        <f>VLOOKUP(Eingabe!J997,tblBeobachter!$A$2:$B$4318,2,FALSE)</f>
        <v>#N/A</v>
      </c>
      <c r="R981" s="4" t="str">
        <f>IF(Eingabe!K997&lt;&gt; "",VLOOKUP(Eingabe!K997,tblBeobachter!$A$2:$B$4318,2,FALSE),"")</f>
        <v/>
      </c>
      <c r="S981" s="4" t="str">
        <f>IF(Eingabe!N997 &lt;&gt; "",VLOOKUP(Eingabe!N997,tlbLebensraumtyp!A$2:B$26,2,FALSE),"")</f>
        <v/>
      </c>
      <c r="T981" s="4" t="str">
        <f>IF(Eingabe!O997&lt;&gt;"",VLOOKUP(Eingabe!O997,tlbLebensraumtyp!A$2:B$26,2,FALSE)," ")</f>
        <v xml:space="preserve"> </v>
      </c>
    </row>
    <row r="982" spans="1:20" x14ac:dyDescent="0.25">
      <c r="A982" s="36">
        <f>+Eingabe!A998</f>
        <v>0</v>
      </c>
      <c r="B982" s="4" t="e">
        <f>VLOOKUP(Eingabe!Q998,tblArt!$A$2:$B$321,2,FALSE)</f>
        <v>#N/A</v>
      </c>
      <c r="C982" s="4" t="e">
        <f>VLOOKUP(Eingabe!B998,tblGemeinde!A$2:D$2867,4,FALSE)</f>
        <v>#N/A</v>
      </c>
      <c r="D982" s="4" t="e">
        <f>VLOOKUP(Eingabe!R998,tblAnzahl!A$2:D$6,4,FALSE)</f>
        <v>#N/A</v>
      </c>
      <c r="E982" s="18" t="str">
        <f>IF(Eingabe!S998&lt;&gt;"",Eingabe!S998,"")</f>
        <v/>
      </c>
      <c r="F982" s="4" t="e">
        <f>VLOOKUP(Eingabe!T998,tblBemerkung!A$2:B$8,2,FALSE)</f>
        <v>#N/A</v>
      </c>
      <c r="G982" s="35">
        <f>+Eingabe!C998</f>
        <v>0</v>
      </c>
      <c r="H982" s="4">
        <f>+Eingabe!H998</f>
        <v>0</v>
      </c>
      <c r="I982" s="4">
        <f>+Eingabe!D998</f>
        <v>0</v>
      </c>
      <c r="J982" s="4">
        <f>IF((Eingabe!E998&lt;&gt;""),Eingabe!E998,Eingabe!D998)</f>
        <v>0</v>
      </c>
      <c r="K982" s="4">
        <f>+Eingabe!F998</f>
        <v>0</v>
      </c>
      <c r="L982" s="4">
        <f>IF((Eingabe!G998&lt;&gt;""),Eingabe!G998,Eingabe!F998)</f>
        <v>0</v>
      </c>
      <c r="M982" s="4">
        <f>+Eingabe!I998</f>
        <v>0</v>
      </c>
      <c r="N982" s="5" t="str">
        <f>IF(Eingabe!L998&lt;&gt; "",Eingabe!L998,"")</f>
        <v/>
      </c>
      <c r="O982" s="4" t="str">
        <f>IF(Eingabe!M998 &lt;&gt; "", VLOOKUP(Eingabe!M998,tblRFQZusatz!A$2:B$4,2,FALSE),"")</f>
        <v/>
      </c>
      <c r="P982" s="16">
        <f>+Eingabe!P998</f>
        <v>0</v>
      </c>
      <c r="Q982" s="4" t="e">
        <f>VLOOKUP(Eingabe!J998,tblBeobachter!$A$2:$B$4318,2,FALSE)</f>
        <v>#N/A</v>
      </c>
      <c r="R982" s="4" t="str">
        <f>IF(Eingabe!K998&lt;&gt; "",VLOOKUP(Eingabe!K998,tblBeobachter!$A$2:$B$4318,2,FALSE),"")</f>
        <v/>
      </c>
      <c r="S982" s="4" t="str">
        <f>IF(Eingabe!N998 &lt;&gt; "",VLOOKUP(Eingabe!N998,tlbLebensraumtyp!A$2:B$26,2,FALSE),"")</f>
        <v/>
      </c>
      <c r="T982" s="4" t="str">
        <f>IF(Eingabe!O998&lt;&gt;"",VLOOKUP(Eingabe!O998,tlbLebensraumtyp!A$2:B$26,2,FALSE)," ")</f>
        <v xml:space="preserve"> </v>
      </c>
    </row>
    <row r="983" spans="1:20" x14ac:dyDescent="0.25">
      <c r="A983" s="36">
        <f>+Eingabe!A999</f>
        <v>0</v>
      </c>
      <c r="B983" s="4" t="e">
        <f>VLOOKUP(Eingabe!Q999,tblArt!$A$2:$B$321,2,FALSE)</f>
        <v>#N/A</v>
      </c>
      <c r="C983" s="4" t="e">
        <f>VLOOKUP(Eingabe!B999,tblGemeinde!A$2:D$2867,4,FALSE)</f>
        <v>#N/A</v>
      </c>
      <c r="D983" s="4" t="e">
        <f>VLOOKUP(Eingabe!R999,tblAnzahl!A$2:D$6,4,FALSE)</f>
        <v>#N/A</v>
      </c>
      <c r="E983" s="18" t="str">
        <f>IF(Eingabe!S999&lt;&gt;"",Eingabe!S999,"")</f>
        <v/>
      </c>
      <c r="F983" s="4" t="e">
        <f>VLOOKUP(Eingabe!T999,tblBemerkung!A$2:B$8,2,FALSE)</f>
        <v>#N/A</v>
      </c>
      <c r="G983" s="35">
        <f>+Eingabe!C999</f>
        <v>0</v>
      </c>
      <c r="H983" s="4">
        <f>+Eingabe!H999</f>
        <v>0</v>
      </c>
      <c r="I983" s="4">
        <f>+Eingabe!D999</f>
        <v>0</v>
      </c>
      <c r="J983" s="4">
        <f>IF((Eingabe!E999&lt;&gt;""),Eingabe!E999,Eingabe!D999)</f>
        <v>0</v>
      </c>
      <c r="K983" s="4">
        <f>+Eingabe!F999</f>
        <v>0</v>
      </c>
      <c r="L983" s="4">
        <f>IF((Eingabe!G999&lt;&gt;""),Eingabe!G999,Eingabe!F999)</f>
        <v>0</v>
      </c>
      <c r="M983" s="4">
        <f>+Eingabe!I999</f>
        <v>0</v>
      </c>
      <c r="N983" s="5" t="str">
        <f>IF(Eingabe!L999&lt;&gt; "",Eingabe!L999,"")</f>
        <v/>
      </c>
      <c r="O983" s="4" t="str">
        <f>IF(Eingabe!M999 &lt;&gt; "", VLOOKUP(Eingabe!M999,tblRFQZusatz!A$2:B$4,2,FALSE),"")</f>
        <v/>
      </c>
      <c r="P983" s="16">
        <f>+Eingabe!P999</f>
        <v>0</v>
      </c>
      <c r="Q983" s="4" t="e">
        <f>VLOOKUP(Eingabe!J999,tblBeobachter!$A$2:$B$4318,2,FALSE)</f>
        <v>#N/A</v>
      </c>
      <c r="R983" s="4" t="str">
        <f>IF(Eingabe!K999&lt;&gt; "",VLOOKUP(Eingabe!K999,tblBeobachter!$A$2:$B$4318,2,FALSE),"")</f>
        <v/>
      </c>
      <c r="S983" s="4" t="str">
        <f>IF(Eingabe!N999 &lt;&gt; "",VLOOKUP(Eingabe!N999,tlbLebensraumtyp!A$2:B$26,2,FALSE),"")</f>
        <v/>
      </c>
      <c r="T983" s="4" t="str">
        <f>IF(Eingabe!O999&lt;&gt;"",VLOOKUP(Eingabe!O999,tlbLebensraumtyp!A$2:B$26,2,FALSE)," ")</f>
        <v xml:space="preserve"> </v>
      </c>
    </row>
    <row r="984" spans="1:20" x14ac:dyDescent="0.25">
      <c r="A984" s="36">
        <f>+Eingabe!A1000</f>
        <v>0</v>
      </c>
      <c r="B984" s="4" t="e">
        <f>VLOOKUP(Eingabe!Q1000,tblArt!$A$2:$B$321,2,FALSE)</f>
        <v>#N/A</v>
      </c>
      <c r="C984" s="4" t="e">
        <f>VLOOKUP(Eingabe!B1000,tblGemeinde!A$2:D$2867,4,FALSE)</f>
        <v>#N/A</v>
      </c>
      <c r="D984" s="4" t="e">
        <f>VLOOKUP(Eingabe!R1000,tblAnzahl!A$2:D$6,4,FALSE)</f>
        <v>#N/A</v>
      </c>
      <c r="E984" s="18" t="str">
        <f>IF(Eingabe!S1000&lt;&gt;"",Eingabe!S1000,"")</f>
        <v/>
      </c>
      <c r="F984" s="4" t="e">
        <f>VLOOKUP(Eingabe!T1000,tblBemerkung!A$2:B$8,2,FALSE)</f>
        <v>#N/A</v>
      </c>
      <c r="G984" s="35">
        <f>+Eingabe!C1000</f>
        <v>0</v>
      </c>
      <c r="H984" s="4">
        <f>+Eingabe!H1000</f>
        <v>0</v>
      </c>
      <c r="I984" s="4">
        <f>+Eingabe!D1000</f>
        <v>0</v>
      </c>
      <c r="J984" s="4">
        <f>IF((Eingabe!E1000&lt;&gt;""),Eingabe!E1000,Eingabe!D1000)</f>
        <v>0</v>
      </c>
      <c r="K984" s="4">
        <f>+Eingabe!F1000</f>
        <v>0</v>
      </c>
      <c r="L984" s="4">
        <f>IF((Eingabe!G1000&lt;&gt;""),Eingabe!G1000,Eingabe!F1000)</f>
        <v>0</v>
      </c>
      <c r="M984" s="4">
        <f>+Eingabe!I1000</f>
        <v>0</v>
      </c>
      <c r="N984" s="5" t="str">
        <f>IF(Eingabe!L1000&lt;&gt; "",Eingabe!L1000,"")</f>
        <v/>
      </c>
      <c r="O984" s="4" t="str">
        <f>IF(Eingabe!M1000 &lt;&gt; "", VLOOKUP(Eingabe!M1000,tblRFQZusatz!A$2:B$4,2,FALSE),"")</f>
        <v/>
      </c>
      <c r="P984" s="16">
        <f>+Eingabe!P1000</f>
        <v>0</v>
      </c>
      <c r="Q984" s="4" t="e">
        <f>VLOOKUP(Eingabe!J1000,tblBeobachter!$A$2:$B$4318,2,FALSE)</f>
        <v>#N/A</v>
      </c>
      <c r="R984" s="4" t="str">
        <f>IF(Eingabe!K1000&lt;&gt; "",VLOOKUP(Eingabe!K1000,tblBeobachter!$A$2:$B$4318,2,FALSE),"")</f>
        <v/>
      </c>
      <c r="S984" s="4" t="str">
        <f>IF(Eingabe!N1000 &lt;&gt; "",VLOOKUP(Eingabe!N1000,tlbLebensraumtyp!A$2:B$26,2,FALSE),"")</f>
        <v/>
      </c>
      <c r="T984" s="4" t="str">
        <f>IF(Eingabe!O1000&lt;&gt;"",VLOOKUP(Eingabe!O1000,tlbLebensraumtyp!A$2:B$26,2,FALSE)," ")</f>
        <v xml:space="preserve"> </v>
      </c>
    </row>
    <row r="985" spans="1:20" x14ac:dyDescent="0.25">
      <c r="A985" s="36">
        <f>+Eingabe!A1001</f>
        <v>0</v>
      </c>
      <c r="B985" s="4" t="e">
        <f>VLOOKUP(Eingabe!Q1001,tblArt!$A$2:$B$321,2,FALSE)</f>
        <v>#N/A</v>
      </c>
      <c r="C985" s="4" t="e">
        <f>VLOOKUP(Eingabe!B1001,tblGemeinde!A$2:D$2867,4,FALSE)</f>
        <v>#N/A</v>
      </c>
      <c r="D985" s="4" t="e">
        <f>VLOOKUP(Eingabe!R1001,tblAnzahl!A$2:D$6,4,FALSE)</f>
        <v>#N/A</v>
      </c>
      <c r="E985" s="18" t="str">
        <f>IF(Eingabe!S1001&lt;&gt;"",Eingabe!S1001,"")</f>
        <v/>
      </c>
      <c r="F985" s="4" t="e">
        <f>VLOOKUP(Eingabe!T1001,tblBemerkung!A$2:B$8,2,FALSE)</f>
        <v>#N/A</v>
      </c>
      <c r="G985" s="35">
        <f>+Eingabe!C1001</f>
        <v>0</v>
      </c>
      <c r="H985" s="4">
        <f>+Eingabe!H1001</f>
        <v>0</v>
      </c>
      <c r="I985" s="4">
        <f>+Eingabe!D1001</f>
        <v>0</v>
      </c>
      <c r="J985" s="4">
        <f>IF((Eingabe!E1001&lt;&gt;""),Eingabe!E1001,Eingabe!D1001)</f>
        <v>0</v>
      </c>
      <c r="K985" s="4">
        <f>+Eingabe!F1001</f>
        <v>0</v>
      </c>
      <c r="L985" s="4">
        <f>IF((Eingabe!G1001&lt;&gt;""),Eingabe!G1001,Eingabe!F1001)</f>
        <v>0</v>
      </c>
      <c r="M985" s="4">
        <f>+Eingabe!I1001</f>
        <v>0</v>
      </c>
      <c r="N985" s="5" t="str">
        <f>IF(Eingabe!L1001&lt;&gt; "",Eingabe!L1001,"")</f>
        <v/>
      </c>
      <c r="O985" s="4" t="str">
        <f>IF(Eingabe!M1001 &lt;&gt; "", VLOOKUP(Eingabe!M1001,tblRFQZusatz!A$2:B$4,2,FALSE),"")</f>
        <v/>
      </c>
      <c r="P985" s="16">
        <f>+Eingabe!P1001</f>
        <v>0</v>
      </c>
      <c r="Q985" s="4" t="e">
        <f>VLOOKUP(Eingabe!J1001,tblBeobachter!$A$2:$B$4318,2,FALSE)</f>
        <v>#N/A</v>
      </c>
      <c r="R985" s="4" t="str">
        <f>IF(Eingabe!K1001&lt;&gt; "",VLOOKUP(Eingabe!K1001,tblBeobachter!$A$2:$B$4318,2,FALSE),"")</f>
        <v/>
      </c>
      <c r="S985" s="4" t="str">
        <f>IF(Eingabe!N1001 &lt;&gt; "",VLOOKUP(Eingabe!N1001,tlbLebensraumtyp!A$2:B$26,2,FALSE),"")</f>
        <v/>
      </c>
      <c r="T985" s="4" t="str">
        <f>IF(Eingabe!O1001&lt;&gt;"",VLOOKUP(Eingabe!O1001,tlbLebensraumtyp!A$2:B$26,2,FALSE)," ")</f>
        <v xml:space="preserve"> </v>
      </c>
    </row>
    <row r="986" spans="1:20" x14ac:dyDescent="0.25">
      <c r="A986" s="36">
        <f>+Eingabe!A1002</f>
        <v>0</v>
      </c>
      <c r="B986" s="4" t="e">
        <f>VLOOKUP(Eingabe!Q1002,tblArt!$A$2:$B$321,2,FALSE)</f>
        <v>#N/A</v>
      </c>
      <c r="C986" s="4" t="e">
        <f>VLOOKUP(Eingabe!B1002,tblGemeinde!A$2:D$2867,4,FALSE)</f>
        <v>#N/A</v>
      </c>
      <c r="D986" s="4" t="e">
        <f>VLOOKUP(Eingabe!R1002,tblAnzahl!A$2:D$6,4,FALSE)</f>
        <v>#N/A</v>
      </c>
      <c r="E986" s="18" t="str">
        <f>IF(Eingabe!S1002&lt;&gt;"",Eingabe!S1002,"")</f>
        <v/>
      </c>
      <c r="F986" s="4" t="e">
        <f>VLOOKUP(Eingabe!T1002,tblBemerkung!A$2:B$8,2,FALSE)</f>
        <v>#N/A</v>
      </c>
      <c r="G986" s="35">
        <f>+Eingabe!C1002</f>
        <v>0</v>
      </c>
      <c r="H986" s="4">
        <f>+Eingabe!H1002</f>
        <v>0</v>
      </c>
      <c r="I986" s="4">
        <f>+Eingabe!D1002</f>
        <v>0</v>
      </c>
      <c r="J986" s="4">
        <f>IF((Eingabe!E1002&lt;&gt;""),Eingabe!E1002,Eingabe!D1002)</f>
        <v>0</v>
      </c>
      <c r="K986" s="4">
        <f>+Eingabe!F1002</f>
        <v>0</v>
      </c>
      <c r="L986" s="4">
        <f>IF((Eingabe!G1002&lt;&gt;""),Eingabe!G1002,Eingabe!F1002)</f>
        <v>0</v>
      </c>
      <c r="M986" s="4">
        <f>+Eingabe!I1002</f>
        <v>0</v>
      </c>
      <c r="N986" s="5" t="str">
        <f>IF(Eingabe!L1002&lt;&gt; "",Eingabe!L1002,"")</f>
        <v/>
      </c>
      <c r="O986" s="4" t="str">
        <f>IF(Eingabe!M1002 &lt;&gt; "", VLOOKUP(Eingabe!M1002,tblRFQZusatz!A$2:B$4,2,FALSE),"")</f>
        <v/>
      </c>
      <c r="P986" s="16">
        <f>+Eingabe!P1002</f>
        <v>0</v>
      </c>
      <c r="Q986" s="4" t="e">
        <f>VLOOKUP(Eingabe!J1002,tblBeobachter!$A$2:$B$4318,2,FALSE)</f>
        <v>#N/A</v>
      </c>
      <c r="R986" s="4" t="str">
        <f>IF(Eingabe!K1002&lt;&gt; "",VLOOKUP(Eingabe!K1002,tblBeobachter!$A$2:$B$4318,2,FALSE),"")</f>
        <v/>
      </c>
      <c r="S986" s="4" t="str">
        <f>IF(Eingabe!N1002 &lt;&gt; "",VLOOKUP(Eingabe!N1002,tlbLebensraumtyp!A$2:B$26,2,FALSE),"")</f>
        <v/>
      </c>
      <c r="T986" s="4" t="str">
        <f>IF(Eingabe!O1002&lt;&gt;"",VLOOKUP(Eingabe!O1002,tlbLebensraumtyp!A$2:B$26,2,FALSE)," ")</f>
        <v xml:space="preserve"> </v>
      </c>
    </row>
    <row r="987" spans="1:20" x14ac:dyDescent="0.25">
      <c r="A987" s="36">
        <f>+Eingabe!A1003</f>
        <v>0</v>
      </c>
      <c r="B987" s="4" t="e">
        <f>VLOOKUP(Eingabe!Q1003,tblArt!$A$2:$B$321,2,FALSE)</f>
        <v>#N/A</v>
      </c>
      <c r="C987" s="4" t="e">
        <f>VLOOKUP(Eingabe!B1003,tblGemeinde!A$2:D$2867,4,FALSE)</f>
        <v>#N/A</v>
      </c>
      <c r="D987" s="4" t="e">
        <f>VLOOKUP(Eingabe!R1003,tblAnzahl!A$2:D$6,4,FALSE)</f>
        <v>#N/A</v>
      </c>
      <c r="E987" s="18" t="str">
        <f>IF(Eingabe!S1003&lt;&gt;"",Eingabe!S1003,"")</f>
        <v/>
      </c>
      <c r="F987" s="4" t="e">
        <f>VLOOKUP(Eingabe!T1003,tblBemerkung!A$2:B$8,2,FALSE)</f>
        <v>#N/A</v>
      </c>
      <c r="G987" s="35">
        <f>+Eingabe!C1003</f>
        <v>0</v>
      </c>
      <c r="H987" s="4">
        <f>+Eingabe!H1003</f>
        <v>0</v>
      </c>
      <c r="I987" s="4">
        <f>+Eingabe!D1003</f>
        <v>0</v>
      </c>
      <c r="J987" s="4">
        <f>IF((Eingabe!E1003&lt;&gt;""),Eingabe!E1003,Eingabe!D1003)</f>
        <v>0</v>
      </c>
      <c r="K987" s="4">
        <f>+Eingabe!F1003</f>
        <v>0</v>
      </c>
      <c r="L987" s="4">
        <f>IF((Eingabe!G1003&lt;&gt;""),Eingabe!G1003,Eingabe!F1003)</f>
        <v>0</v>
      </c>
      <c r="M987" s="4">
        <f>+Eingabe!I1003</f>
        <v>0</v>
      </c>
      <c r="N987" s="5" t="str">
        <f>IF(Eingabe!L1003&lt;&gt; "",Eingabe!L1003,"")</f>
        <v/>
      </c>
      <c r="O987" s="4" t="str">
        <f>IF(Eingabe!M1003 &lt;&gt; "", VLOOKUP(Eingabe!M1003,tblRFQZusatz!A$2:B$4,2,FALSE),"")</f>
        <v/>
      </c>
      <c r="P987" s="16">
        <f>+Eingabe!P1003</f>
        <v>0</v>
      </c>
      <c r="Q987" s="4" t="e">
        <f>VLOOKUP(Eingabe!J1003,tblBeobachter!$A$2:$B$4318,2,FALSE)</f>
        <v>#N/A</v>
      </c>
      <c r="R987" s="4" t="str">
        <f>IF(Eingabe!K1003&lt;&gt; "",VLOOKUP(Eingabe!K1003,tblBeobachter!$A$2:$B$4318,2,FALSE),"")</f>
        <v/>
      </c>
      <c r="S987" s="4" t="str">
        <f>IF(Eingabe!N1003 &lt;&gt; "",VLOOKUP(Eingabe!N1003,tlbLebensraumtyp!A$2:B$26,2,FALSE),"")</f>
        <v/>
      </c>
      <c r="T987" s="4" t="str">
        <f>IF(Eingabe!O1003&lt;&gt;"",VLOOKUP(Eingabe!O1003,tlbLebensraumtyp!A$2:B$26,2,FALSE)," ")</f>
        <v xml:space="preserve"> </v>
      </c>
    </row>
    <row r="988" spans="1:20" x14ac:dyDescent="0.25">
      <c r="A988" s="36">
        <f>+Eingabe!A1004</f>
        <v>0</v>
      </c>
      <c r="B988" s="4" t="e">
        <f>VLOOKUP(Eingabe!Q1004,tblArt!$A$2:$B$321,2,FALSE)</f>
        <v>#N/A</v>
      </c>
      <c r="C988" s="4" t="e">
        <f>VLOOKUP(Eingabe!B1004,tblGemeinde!A$2:D$2867,4,FALSE)</f>
        <v>#N/A</v>
      </c>
      <c r="D988" s="4" t="e">
        <f>VLOOKUP(Eingabe!R1004,tblAnzahl!A$2:D$6,4,FALSE)</f>
        <v>#N/A</v>
      </c>
      <c r="E988" s="18" t="str">
        <f>IF(Eingabe!S1004&lt;&gt;"",Eingabe!S1004,"")</f>
        <v/>
      </c>
      <c r="F988" s="4" t="e">
        <f>VLOOKUP(Eingabe!T1004,tblBemerkung!A$2:B$8,2,FALSE)</f>
        <v>#N/A</v>
      </c>
      <c r="G988" s="35">
        <f>+Eingabe!C1004</f>
        <v>0</v>
      </c>
      <c r="H988" s="4">
        <f>+Eingabe!H1004</f>
        <v>0</v>
      </c>
      <c r="I988" s="4">
        <f>+Eingabe!D1004</f>
        <v>0</v>
      </c>
      <c r="J988" s="4">
        <f>IF((Eingabe!E1004&lt;&gt;""),Eingabe!E1004,Eingabe!D1004)</f>
        <v>0</v>
      </c>
      <c r="K988" s="4">
        <f>+Eingabe!F1004</f>
        <v>0</v>
      </c>
      <c r="L988" s="4">
        <f>IF((Eingabe!G1004&lt;&gt;""),Eingabe!G1004,Eingabe!F1004)</f>
        <v>0</v>
      </c>
      <c r="M988" s="4">
        <f>+Eingabe!I1004</f>
        <v>0</v>
      </c>
      <c r="N988" s="5" t="str">
        <f>IF(Eingabe!L1004&lt;&gt; "",Eingabe!L1004,"")</f>
        <v/>
      </c>
      <c r="O988" s="4" t="str">
        <f>IF(Eingabe!M1004 &lt;&gt; "", VLOOKUP(Eingabe!M1004,tblRFQZusatz!A$2:B$4,2,FALSE),"")</f>
        <v/>
      </c>
      <c r="P988" s="16">
        <f>+Eingabe!P1004</f>
        <v>0</v>
      </c>
      <c r="Q988" s="4" t="e">
        <f>VLOOKUP(Eingabe!J1004,tblBeobachter!$A$2:$B$4318,2,FALSE)</f>
        <v>#N/A</v>
      </c>
      <c r="R988" s="4" t="str">
        <f>IF(Eingabe!K1004&lt;&gt; "",VLOOKUP(Eingabe!K1004,tblBeobachter!$A$2:$B$4318,2,FALSE),"")</f>
        <v/>
      </c>
      <c r="S988" s="4" t="str">
        <f>IF(Eingabe!N1004 &lt;&gt; "",VLOOKUP(Eingabe!N1004,tlbLebensraumtyp!A$2:B$26,2,FALSE),"")</f>
        <v/>
      </c>
      <c r="T988" s="4" t="str">
        <f>IF(Eingabe!O1004&lt;&gt;"",VLOOKUP(Eingabe!O1004,tlbLebensraumtyp!A$2:B$26,2,FALSE)," ")</f>
        <v xml:space="preserve"> </v>
      </c>
    </row>
    <row r="989" spans="1:20" x14ac:dyDescent="0.25">
      <c r="A989" s="36">
        <f>+Eingabe!A1005</f>
        <v>0</v>
      </c>
      <c r="B989" s="4" t="e">
        <f>VLOOKUP(Eingabe!Q1005,tblArt!$A$2:$B$321,2,FALSE)</f>
        <v>#N/A</v>
      </c>
      <c r="C989" s="4" t="e">
        <f>VLOOKUP(Eingabe!B1005,tblGemeinde!A$2:D$2867,4,FALSE)</f>
        <v>#N/A</v>
      </c>
      <c r="D989" s="4" t="e">
        <f>VLOOKUP(Eingabe!R1005,tblAnzahl!A$2:D$6,4,FALSE)</f>
        <v>#N/A</v>
      </c>
      <c r="E989" s="18" t="str">
        <f>IF(Eingabe!S1005&lt;&gt;"",Eingabe!S1005,"")</f>
        <v/>
      </c>
      <c r="F989" s="4" t="e">
        <f>VLOOKUP(Eingabe!T1005,tblBemerkung!A$2:B$8,2,FALSE)</f>
        <v>#N/A</v>
      </c>
      <c r="G989" s="35">
        <f>+Eingabe!C1005</f>
        <v>0</v>
      </c>
      <c r="H989" s="4">
        <f>+Eingabe!H1005</f>
        <v>0</v>
      </c>
      <c r="I989" s="4">
        <f>+Eingabe!D1005</f>
        <v>0</v>
      </c>
      <c r="J989" s="4">
        <f>IF((Eingabe!E1005&lt;&gt;""),Eingabe!E1005,Eingabe!D1005)</f>
        <v>0</v>
      </c>
      <c r="K989" s="4">
        <f>+Eingabe!F1005</f>
        <v>0</v>
      </c>
      <c r="L989" s="4">
        <f>IF((Eingabe!G1005&lt;&gt;""),Eingabe!G1005,Eingabe!F1005)</f>
        <v>0</v>
      </c>
      <c r="M989" s="4">
        <f>+Eingabe!I1005</f>
        <v>0</v>
      </c>
      <c r="N989" s="5" t="str">
        <f>IF(Eingabe!L1005&lt;&gt; "",Eingabe!L1005,"")</f>
        <v/>
      </c>
      <c r="O989" s="4" t="str">
        <f>IF(Eingabe!M1005 &lt;&gt; "", VLOOKUP(Eingabe!M1005,tblRFQZusatz!A$2:B$4,2,FALSE),"")</f>
        <v/>
      </c>
      <c r="P989" s="16">
        <f>+Eingabe!P1005</f>
        <v>0</v>
      </c>
      <c r="Q989" s="4" t="e">
        <f>VLOOKUP(Eingabe!J1005,tblBeobachter!$A$2:$B$4318,2,FALSE)</f>
        <v>#N/A</v>
      </c>
      <c r="R989" s="4" t="str">
        <f>IF(Eingabe!K1005&lt;&gt; "",VLOOKUP(Eingabe!K1005,tblBeobachter!$A$2:$B$4318,2,FALSE),"")</f>
        <v/>
      </c>
      <c r="S989" s="4" t="str">
        <f>IF(Eingabe!N1005 &lt;&gt; "",VLOOKUP(Eingabe!N1005,tlbLebensraumtyp!A$2:B$26,2,FALSE),"")</f>
        <v/>
      </c>
      <c r="T989" s="4" t="str">
        <f>IF(Eingabe!O1005&lt;&gt;"",VLOOKUP(Eingabe!O1005,tlbLebensraumtyp!A$2:B$26,2,FALSE)," ")</f>
        <v xml:space="preserve"> </v>
      </c>
    </row>
    <row r="990" spans="1:20" x14ac:dyDescent="0.25">
      <c r="A990" s="36">
        <f>+Eingabe!A1006</f>
        <v>0</v>
      </c>
      <c r="B990" s="4" t="e">
        <f>VLOOKUP(Eingabe!Q1006,tblArt!$A$2:$B$321,2,FALSE)</f>
        <v>#N/A</v>
      </c>
      <c r="C990" s="4" t="e">
        <f>VLOOKUP(Eingabe!B1006,tblGemeinde!A$2:D$2867,4,FALSE)</f>
        <v>#N/A</v>
      </c>
      <c r="D990" s="4" t="e">
        <f>VLOOKUP(Eingabe!R1006,tblAnzahl!A$2:D$6,4,FALSE)</f>
        <v>#N/A</v>
      </c>
      <c r="E990" s="18" t="str">
        <f>IF(Eingabe!S1006&lt;&gt;"",Eingabe!S1006,"")</f>
        <v/>
      </c>
      <c r="F990" s="4" t="e">
        <f>VLOOKUP(Eingabe!T1006,tblBemerkung!A$2:B$8,2,FALSE)</f>
        <v>#N/A</v>
      </c>
      <c r="G990" s="35">
        <f>+Eingabe!C1006</f>
        <v>0</v>
      </c>
      <c r="H990" s="4">
        <f>+Eingabe!H1006</f>
        <v>0</v>
      </c>
      <c r="I990" s="4">
        <f>+Eingabe!D1006</f>
        <v>0</v>
      </c>
      <c r="J990" s="4">
        <f>IF((Eingabe!E1006&lt;&gt;""),Eingabe!E1006,Eingabe!D1006)</f>
        <v>0</v>
      </c>
      <c r="K990" s="4">
        <f>+Eingabe!F1006</f>
        <v>0</v>
      </c>
      <c r="L990" s="4">
        <f>IF((Eingabe!G1006&lt;&gt;""),Eingabe!G1006,Eingabe!F1006)</f>
        <v>0</v>
      </c>
      <c r="M990" s="4">
        <f>+Eingabe!I1006</f>
        <v>0</v>
      </c>
      <c r="N990" s="5" t="str">
        <f>IF(Eingabe!L1006&lt;&gt; "",Eingabe!L1006,"")</f>
        <v/>
      </c>
      <c r="O990" s="4" t="str">
        <f>IF(Eingabe!M1006 &lt;&gt; "", VLOOKUP(Eingabe!M1006,tblRFQZusatz!A$2:B$4,2,FALSE),"")</f>
        <v/>
      </c>
      <c r="P990" s="16">
        <f>+Eingabe!P1006</f>
        <v>0</v>
      </c>
      <c r="Q990" s="4" t="e">
        <f>VLOOKUP(Eingabe!J1006,tblBeobachter!$A$2:$B$4318,2,FALSE)</f>
        <v>#N/A</v>
      </c>
      <c r="R990" s="4" t="str">
        <f>IF(Eingabe!K1006&lt;&gt; "",VLOOKUP(Eingabe!K1006,tblBeobachter!$A$2:$B$4318,2,FALSE),"")</f>
        <v/>
      </c>
      <c r="S990" s="4" t="str">
        <f>IF(Eingabe!N1006 &lt;&gt; "",VLOOKUP(Eingabe!N1006,tlbLebensraumtyp!A$2:B$26,2,FALSE),"")</f>
        <v/>
      </c>
      <c r="T990" s="4" t="str">
        <f>IF(Eingabe!O1006&lt;&gt;"",VLOOKUP(Eingabe!O1006,tlbLebensraumtyp!A$2:B$26,2,FALSE)," ")</f>
        <v xml:space="preserve"> </v>
      </c>
    </row>
    <row r="991" spans="1:20" x14ac:dyDescent="0.25">
      <c r="A991" s="36">
        <f>+Eingabe!A1007</f>
        <v>0</v>
      </c>
      <c r="B991" s="4" t="e">
        <f>VLOOKUP(Eingabe!Q1007,tblArt!$A$2:$B$321,2,FALSE)</f>
        <v>#N/A</v>
      </c>
      <c r="C991" s="4" t="e">
        <f>VLOOKUP(Eingabe!B1007,tblGemeinde!A$2:D$2867,4,FALSE)</f>
        <v>#N/A</v>
      </c>
      <c r="D991" s="4" t="e">
        <f>VLOOKUP(Eingabe!R1007,tblAnzahl!A$2:D$6,4,FALSE)</f>
        <v>#N/A</v>
      </c>
      <c r="E991" s="18" t="str">
        <f>IF(Eingabe!S1007&lt;&gt;"",Eingabe!S1007,"")</f>
        <v/>
      </c>
      <c r="F991" s="4" t="e">
        <f>VLOOKUP(Eingabe!T1007,tblBemerkung!A$2:B$8,2,FALSE)</f>
        <v>#N/A</v>
      </c>
      <c r="G991" s="35">
        <f>+Eingabe!C1007</f>
        <v>0</v>
      </c>
      <c r="H991" s="4">
        <f>+Eingabe!H1007</f>
        <v>0</v>
      </c>
      <c r="I991" s="4">
        <f>+Eingabe!D1007</f>
        <v>0</v>
      </c>
      <c r="J991" s="4">
        <f>IF((Eingabe!E1007&lt;&gt;""),Eingabe!E1007,Eingabe!D1007)</f>
        <v>0</v>
      </c>
      <c r="K991" s="4">
        <f>+Eingabe!F1007</f>
        <v>0</v>
      </c>
      <c r="L991" s="4">
        <f>IF((Eingabe!G1007&lt;&gt;""),Eingabe!G1007,Eingabe!F1007)</f>
        <v>0</v>
      </c>
      <c r="M991" s="4">
        <f>+Eingabe!I1007</f>
        <v>0</v>
      </c>
      <c r="N991" s="5" t="str">
        <f>IF(Eingabe!L1007&lt;&gt; "",Eingabe!L1007,"")</f>
        <v/>
      </c>
      <c r="O991" s="4" t="str">
        <f>IF(Eingabe!M1007 &lt;&gt; "", VLOOKUP(Eingabe!M1007,tblRFQZusatz!A$2:B$4,2,FALSE),"")</f>
        <v/>
      </c>
      <c r="P991" s="16">
        <f>+Eingabe!P1007</f>
        <v>0</v>
      </c>
      <c r="Q991" s="4" t="e">
        <f>VLOOKUP(Eingabe!J1007,tblBeobachter!$A$2:$B$4318,2,FALSE)</f>
        <v>#N/A</v>
      </c>
      <c r="R991" s="4" t="str">
        <f>IF(Eingabe!K1007&lt;&gt; "",VLOOKUP(Eingabe!K1007,tblBeobachter!$A$2:$B$4318,2,FALSE),"")</f>
        <v/>
      </c>
      <c r="S991" s="4" t="str">
        <f>IF(Eingabe!N1007 &lt;&gt; "",VLOOKUP(Eingabe!N1007,tlbLebensraumtyp!A$2:B$26,2,FALSE),"")</f>
        <v/>
      </c>
      <c r="T991" s="4" t="str">
        <f>IF(Eingabe!O1007&lt;&gt;"",VLOOKUP(Eingabe!O1007,tlbLebensraumtyp!A$2:B$26,2,FALSE)," ")</f>
        <v xml:space="preserve"> </v>
      </c>
    </row>
    <row r="992" spans="1:20" x14ac:dyDescent="0.25">
      <c r="A992" s="36">
        <f>+Eingabe!A1008</f>
        <v>0</v>
      </c>
      <c r="B992" s="4" t="e">
        <f>VLOOKUP(Eingabe!Q1008,tblArt!$A$2:$B$321,2,FALSE)</f>
        <v>#N/A</v>
      </c>
      <c r="C992" s="4" t="e">
        <f>VLOOKUP(Eingabe!B1008,tblGemeinde!A$2:D$2867,4,FALSE)</f>
        <v>#N/A</v>
      </c>
      <c r="D992" s="4" t="e">
        <f>VLOOKUP(Eingabe!R1008,tblAnzahl!A$2:D$6,4,FALSE)</f>
        <v>#N/A</v>
      </c>
      <c r="E992" s="18" t="str">
        <f>IF(Eingabe!S1008&lt;&gt;"",Eingabe!S1008,"")</f>
        <v/>
      </c>
      <c r="F992" s="4" t="e">
        <f>VLOOKUP(Eingabe!T1008,tblBemerkung!A$2:B$8,2,FALSE)</f>
        <v>#N/A</v>
      </c>
      <c r="G992" s="35">
        <f>+Eingabe!C1008</f>
        <v>0</v>
      </c>
      <c r="H992" s="4">
        <f>+Eingabe!H1008</f>
        <v>0</v>
      </c>
      <c r="I992" s="4">
        <f>+Eingabe!D1008</f>
        <v>0</v>
      </c>
      <c r="J992" s="4">
        <f>IF((Eingabe!E1008&lt;&gt;""),Eingabe!E1008,Eingabe!D1008)</f>
        <v>0</v>
      </c>
      <c r="K992" s="4">
        <f>+Eingabe!F1008</f>
        <v>0</v>
      </c>
      <c r="L992" s="4">
        <f>IF((Eingabe!G1008&lt;&gt;""),Eingabe!G1008,Eingabe!F1008)</f>
        <v>0</v>
      </c>
      <c r="M992" s="4">
        <f>+Eingabe!I1008</f>
        <v>0</v>
      </c>
      <c r="N992" s="5" t="str">
        <f>IF(Eingabe!L1008&lt;&gt; "",Eingabe!L1008,"")</f>
        <v/>
      </c>
      <c r="O992" s="4" t="str">
        <f>IF(Eingabe!M1008 &lt;&gt; "", VLOOKUP(Eingabe!M1008,tblRFQZusatz!A$2:B$4,2,FALSE),"")</f>
        <v/>
      </c>
      <c r="P992" s="16">
        <f>+Eingabe!P1008</f>
        <v>0</v>
      </c>
      <c r="Q992" s="4" t="e">
        <f>VLOOKUP(Eingabe!J1008,tblBeobachter!$A$2:$B$4318,2,FALSE)</f>
        <v>#N/A</v>
      </c>
      <c r="R992" s="4" t="str">
        <f>IF(Eingabe!K1008&lt;&gt; "",VLOOKUP(Eingabe!K1008,tblBeobachter!$A$2:$B$4318,2,FALSE),"")</f>
        <v/>
      </c>
      <c r="S992" s="4" t="str">
        <f>IF(Eingabe!N1008 &lt;&gt; "",VLOOKUP(Eingabe!N1008,tlbLebensraumtyp!A$2:B$26,2,FALSE),"")</f>
        <v/>
      </c>
      <c r="T992" s="4" t="str">
        <f>IF(Eingabe!O1008&lt;&gt;"",VLOOKUP(Eingabe!O1008,tlbLebensraumtyp!A$2:B$26,2,FALSE)," ")</f>
        <v xml:space="preserve"> </v>
      </c>
    </row>
    <row r="993" spans="1:20" x14ac:dyDescent="0.25">
      <c r="A993" s="36">
        <f>+Eingabe!A1009</f>
        <v>0</v>
      </c>
      <c r="B993" s="4" t="e">
        <f>VLOOKUP(Eingabe!Q1009,tblArt!$A$2:$B$321,2,FALSE)</f>
        <v>#N/A</v>
      </c>
      <c r="C993" s="4" t="e">
        <f>VLOOKUP(Eingabe!B1009,tblGemeinde!A$2:D$2867,4,FALSE)</f>
        <v>#N/A</v>
      </c>
      <c r="D993" s="4" t="e">
        <f>VLOOKUP(Eingabe!R1009,tblAnzahl!A$2:D$6,4,FALSE)</f>
        <v>#N/A</v>
      </c>
      <c r="E993" s="18" t="str">
        <f>IF(Eingabe!S1009&lt;&gt;"",Eingabe!S1009,"")</f>
        <v/>
      </c>
      <c r="F993" s="4" t="e">
        <f>VLOOKUP(Eingabe!T1009,tblBemerkung!A$2:B$8,2,FALSE)</f>
        <v>#N/A</v>
      </c>
      <c r="G993" s="35">
        <f>+Eingabe!C1009</f>
        <v>0</v>
      </c>
      <c r="H993" s="4">
        <f>+Eingabe!H1009</f>
        <v>0</v>
      </c>
      <c r="I993" s="4">
        <f>+Eingabe!D1009</f>
        <v>0</v>
      </c>
      <c r="J993" s="4">
        <f>IF((Eingabe!E1009&lt;&gt;""),Eingabe!E1009,Eingabe!D1009)</f>
        <v>0</v>
      </c>
      <c r="K993" s="4">
        <f>+Eingabe!F1009</f>
        <v>0</v>
      </c>
      <c r="L993" s="4">
        <f>IF((Eingabe!G1009&lt;&gt;""),Eingabe!G1009,Eingabe!F1009)</f>
        <v>0</v>
      </c>
      <c r="M993" s="4">
        <f>+Eingabe!I1009</f>
        <v>0</v>
      </c>
      <c r="N993" s="5" t="str">
        <f>IF(Eingabe!L1009&lt;&gt; "",Eingabe!L1009,"")</f>
        <v/>
      </c>
      <c r="O993" s="4" t="str">
        <f>IF(Eingabe!M1009 &lt;&gt; "", VLOOKUP(Eingabe!M1009,tblRFQZusatz!A$2:B$4,2,FALSE),"")</f>
        <v/>
      </c>
      <c r="P993" s="16">
        <f>+Eingabe!P1009</f>
        <v>0</v>
      </c>
      <c r="Q993" s="4" t="e">
        <f>VLOOKUP(Eingabe!J1009,tblBeobachter!$A$2:$B$4318,2,FALSE)</f>
        <v>#N/A</v>
      </c>
      <c r="R993" s="4" t="str">
        <f>IF(Eingabe!K1009&lt;&gt; "",VLOOKUP(Eingabe!K1009,tblBeobachter!$A$2:$B$4318,2,FALSE),"")</f>
        <v/>
      </c>
      <c r="S993" s="4" t="str">
        <f>IF(Eingabe!N1009 &lt;&gt; "",VLOOKUP(Eingabe!N1009,tlbLebensraumtyp!A$2:B$26,2,FALSE),"")</f>
        <v/>
      </c>
      <c r="T993" s="4" t="str">
        <f>IF(Eingabe!O1009&lt;&gt;"",VLOOKUP(Eingabe!O1009,tlbLebensraumtyp!A$2:B$26,2,FALSE)," ")</f>
        <v xml:space="preserve"> </v>
      </c>
    </row>
    <row r="994" spans="1:20" x14ac:dyDescent="0.25">
      <c r="A994" s="36">
        <f>+Eingabe!A1010</f>
        <v>0</v>
      </c>
      <c r="B994" s="4" t="e">
        <f>VLOOKUP(Eingabe!Q1010,tblArt!$A$2:$B$321,2,FALSE)</f>
        <v>#N/A</v>
      </c>
      <c r="C994" s="4" t="e">
        <f>VLOOKUP(Eingabe!B1010,tblGemeinde!A$2:D$2867,4,FALSE)</f>
        <v>#N/A</v>
      </c>
      <c r="D994" s="4" t="e">
        <f>VLOOKUP(Eingabe!R1010,tblAnzahl!A$2:D$6,4,FALSE)</f>
        <v>#N/A</v>
      </c>
      <c r="E994" s="18" t="str">
        <f>IF(Eingabe!S1010&lt;&gt;"",Eingabe!S1010,"")</f>
        <v/>
      </c>
      <c r="F994" s="4" t="e">
        <f>VLOOKUP(Eingabe!T1010,tblBemerkung!A$2:B$8,2,FALSE)</f>
        <v>#N/A</v>
      </c>
      <c r="G994" s="35">
        <f>+Eingabe!C1010</f>
        <v>0</v>
      </c>
      <c r="H994" s="4">
        <f>+Eingabe!H1010</f>
        <v>0</v>
      </c>
      <c r="I994" s="4">
        <f>+Eingabe!D1010</f>
        <v>0</v>
      </c>
      <c r="J994" s="4">
        <f>IF((Eingabe!E1010&lt;&gt;""),Eingabe!E1010,Eingabe!D1010)</f>
        <v>0</v>
      </c>
      <c r="K994" s="4">
        <f>+Eingabe!F1010</f>
        <v>0</v>
      </c>
      <c r="L994" s="4">
        <f>IF((Eingabe!G1010&lt;&gt;""),Eingabe!G1010,Eingabe!F1010)</f>
        <v>0</v>
      </c>
      <c r="M994" s="4">
        <f>+Eingabe!I1010</f>
        <v>0</v>
      </c>
      <c r="N994" s="5" t="str">
        <f>IF(Eingabe!L1010&lt;&gt; "",Eingabe!L1010,"")</f>
        <v/>
      </c>
      <c r="O994" s="4" t="str">
        <f>IF(Eingabe!M1010 &lt;&gt; "", VLOOKUP(Eingabe!M1010,tblRFQZusatz!A$2:B$4,2,FALSE),"")</f>
        <v/>
      </c>
      <c r="P994" s="16">
        <f>+Eingabe!P1010</f>
        <v>0</v>
      </c>
      <c r="Q994" s="4" t="e">
        <f>VLOOKUP(Eingabe!J1010,tblBeobachter!$A$2:$B$4318,2,FALSE)</f>
        <v>#N/A</v>
      </c>
      <c r="R994" s="4" t="str">
        <f>IF(Eingabe!K1010&lt;&gt; "",VLOOKUP(Eingabe!K1010,tblBeobachter!$A$2:$B$4318,2,FALSE),"")</f>
        <v/>
      </c>
      <c r="S994" s="4" t="str">
        <f>IF(Eingabe!N1010 &lt;&gt; "",VLOOKUP(Eingabe!N1010,tlbLebensraumtyp!A$2:B$26,2,FALSE),"")</f>
        <v/>
      </c>
      <c r="T994" s="4" t="str">
        <f>IF(Eingabe!O1010&lt;&gt;"",VLOOKUP(Eingabe!O1010,tlbLebensraumtyp!A$2:B$26,2,FALSE)," ")</f>
        <v xml:space="preserve"> </v>
      </c>
    </row>
    <row r="995" spans="1:20" x14ac:dyDescent="0.25">
      <c r="A995" s="36">
        <f>+Eingabe!A1011</f>
        <v>0</v>
      </c>
      <c r="B995" s="4" t="e">
        <f>VLOOKUP(Eingabe!Q1011,tblArt!$A$2:$B$321,2,FALSE)</f>
        <v>#N/A</v>
      </c>
      <c r="C995" s="4" t="e">
        <f>VLOOKUP(Eingabe!B1011,tblGemeinde!A$2:D$2867,4,FALSE)</f>
        <v>#N/A</v>
      </c>
      <c r="D995" s="4" t="e">
        <f>VLOOKUP(Eingabe!R1011,tblAnzahl!A$2:D$6,4,FALSE)</f>
        <v>#N/A</v>
      </c>
      <c r="E995" s="18" t="str">
        <f>IF(Eingabe!S1011&lt;&gt;"",Eingabe!S1011,"")</f>
        <v/>
      </c>
      <c r="F995" s="4" t="e">
        <f>VLOOKUP(Eingabe!T1011,tblBemerkung!A$2:B$8,2,FALSE)</f>
        <v>#N/A</v>
      </c>
      <c r="G995" s="35">
        <f>+Eingabe!C1011</f>
        <v>0</v>
      </c>
      <c r="H995" s="4">
        <f>+Eingabe!H1011</f>
        <v>0</v>
      </c>
      <c r="I995" s="4">
        <f>+Eingabe!D1011</f>
        <v>0</v>
      </c>
      <c r="J995" s="4">
        <f>IF((Eingabe!E1011&lt;&gt;""),Eingabe!E1011,Eingabe!D1011)</f>
        <v>0</v>
      </c>
      <c r="K995" s="4">
        <f>+Eingabe!F1011</f>
        <v>0</v>
      </c>
      <c r="L995" s="4">
        <f>IF((Eingabe!G1011&lt;&gt;""),Eingabe!G1011,Eingabe!F1011)</f>
        <v>0</v>
      </c>
      <c r="M995" s="4">
        <f>+Eingabe!I1011</f>
        <v>0</v>
      </c>
      <c r="N995" s="5" t="str">
        <f>IF(Eingabe!L1011&lt;&gt; "",Eingabe!L1011,"")</f>
        <v/>
      </c>
      <c r="O995" s="4" t="str">
        <f>IF(Eingabe!M1011 &lt;&gt; "", VLOOKUP(Eingabe!M1011,tblRFQZusatz!A$2:B$4,2,FALSE),"")</f>
        <v/>
      </c>
      <c r="P995" s="16">
        <f>+Eingabe!P1011</f>
        <v>0</v>
      </c>
      <c r="Q995" s="4" t="e">
        <f>VLOOKUP(Eingabe!J1011,tblBeobachter!$A$2:$B$4318,2,FALSE)</f>
        <v>#N/A</v>
      </c>
      <c r="R995" s="4" t="str">
        <f>IF(Eingabe!K1011&lt;&gt; "",VLOOKUP(Eingabe!K1011,tblBeobachter!$A$2:$B$4318,2,FALSE),"")</f>
        <v/>
      </c>
      <c r="S995" s="4" t="str">
        <f>IF(Eingabe!N1011 &lt;&gt; "",VLOOKUP(Eingabe!N1011,tlbLebensraumtyp!A$2:B$26,2,FALSE),"")</f>
        <v/>
      </c>
      <c r="T995" s="4" t="str">
        <f>IF(Eingabe!O1011&lt;&gt;"",VLOOKUP(Eingabe!O1011,tlbLebensraumtyp!A$2:B$26,2,FALSE)," ")</f>
        <v xml:space="preserve"> </v>
      </c>
    </row>
    <row r="996" spans="1:20" x14ac:dyDescent="0.25">
      <c r="A996" s="36">
        <f>+Eingabe!A1012</f>
        <v>0</v>
      </c>
      <c r="B996" s="4" t="e">
        <f>VLOOKUP(Eingabe!Q1012,tblArt!$A$2:$B$321,2,FALSE)</f>
        <v>#N/A</v>
      </c>
      <c r="C996" s="4" t="e">
        <f>VLOOKUP(Eingabe!B1012,tblGemeinde!A$2:D$2867,4,FALSE)</f>
        <v>#N/A</v>
      </c>
      <c r="D996" s="4" t="e">
        <f>VLOOKUP(Eingabe!R1012,tblAnzahl!A$2:D$6,4,FALSE)</f>
        <v>#N/A</v>
      </c>
      <c r="E996" s="18" t="str">
        <f>IF(Eingabe!S1012&lt;&gt;"",Eingabe!S1012,"")</f>
        <v/>
      </c>
      <c r="F996" s="4" t="e">
        <f>VLOOKUP(Eingabe!T1012,tblBemerkung!A$2:B$8,2,FALSE)</f>
        <v>#N/A</v>
      </c>
      <c r="G996" s="35">
        <f>+Eingabe!C1012</f>
        <v>0</v>
      </c>
      <c r="H996" s="4">
        <f>+Eingabe!H1012</f>
        <v>0</v>
      </c>
      <c r="I996" s="4">
        <f>+Eingabe!D1012</f>
        <v>0</v>
      </c>
      <c r="J996" s="4">
        <f>IF((Eingabe!E1012&lt;&gt;""),Eingabe!E1012,Eingabe!D1012)</f>
        <v>0</v>
      </c>
      <c r="K996" s="4">
        <f>+Eingabe!F1012</f>
        <v>0</v>
      </c>
      <c r="L996" s="4">
        <f>IF((Eingabe!G1012&lt;&gt;""),Eingabe!G1012,Eingabe!F1012)</f>
        <v>0</v>
      </c>
      <c r="M996" s="4">
        <f>+Eingabe!I1012</f>
        <v>0</v>
      </c>
      <c r="N996" s="5" t="str">
        <f>IF(Eingabe!L1012&lt;&gt; "",Eingabe!L1012,"")</f>
        <v/>
      </c>
      <c r="O996" s="4" t="str">
        <f>IF(Eingabe!M1012 &lt;&gt; "", VLOOKUP(Eingabe!M1012,tblRFQZusatz!A$2:B$4,2,FALSE),"")</f>
        <v/>
      </c>
      <c r="P996" s="16">
        <f>+Eingabe!P1012</f>
        <v>0</v>
      </c>
      <c r="Q996" s="4" t="e">
        <f>VLOOKUP(Eingabe!J1012,tblBeobachter!$A$2:$B$4318,2,FALSE)</f>
        <v>#N/A</v>
      </c>
      <c r="R996" s="4" t="str">
        <f>IF(Eingabe!K1012&lt;&gt; "",VLOOKUP(Eingabe!K1012,tblBeobachter!$A$2:$B$4318,2,FALSE),"")</f>
        <v/>
      </c>
      <c r="S996" s="4" t="str">
        <f>IF(Eingabe!N1012 &lt;&gt; "",VLOOKUP(Eingabe!N1012,tlbLebensraumtyp!A$2:B$26,2,FALSE),"")</f>
        <v/>
      </c>
      <c r="T996" s="4" t="str">
        <f>IF(Eingabe!O1012&lt;&gt;"",VLOOKUP(Eingabe!O1012,tlbLebensraumtyp!A$2:B$26,2,FALSE)," ")</f>
        <v xml:space="preserve"> </v>
      </c>
    </row>
    <row r="997" spans="1:20" x14ac:dyDescent="0.25">
      <c r="A997" s="36">
        <f>+Eingabe!A1013</f>
        <v>0</v>
      </c>
      <c r="B997" s="4" t="e">
        <f>VLOOKUP(Eingabe!Q1013,tblArt!$A$2:$B$321,2,FALSE)</f>
        <v>#N/A</v>
      </c>
      <c r="C997" s="4" t="e">
        <f>VLOOKUP(Eingabe!B1013,tblGemeinde!A$2:D$2867,4,FALSE)</f>
        <v>#N/A</v>
      </c>
      <c r="D997" s="4" t="e">
        <f>VLOOKUP(Eingabe!R1013,tblAnzahl!A$2:D$6,4,FALSE)</f>
        <v>#N/A</v>
      </c>
      <c r="E997" s="18" t="str">
        <f>IF(Eingabe!S1013&lt;&gt;"",Eingabe!S1013,"")</f>
        <v/>
      </c>
      <c r="F997" s="4" t="e">
        <f>VLOOKUP(Eingabe!T1013,tblBemerkung!A$2:B$8,2,FALSE)</f>
        <v>#N/A</v>
      </c>
      <c r="G997" s="35">
        <f>+Eingabe!C1013</f>
        <v>0</v>
      </c>
      <c r="H997" s="4">
        <f>+Eingabe!H1013</f>
        <v>0</v>
      </c>
      <c r="I997" s="4">
        <f>+Eingabe!D1013</f>
        <v>0</v>
      </c>
      <c r="J997" s="4">
        <f>IF((Eingabe!E1013&lt;&gt;""),Eingabe!E1013,Eingabe!D1013)</f>
        <v>0</v>
      </c>
      <c r="K997" s="4">
        <f>+Eingabe!F1013</f>
        <v>0</v>
      </c>
      <c r="L997" s="4">
        <f>IF((Eingabe!G1013&lt;&gt;""),Eingabe!G1013,Eingabe!F1013)</f>
        <v>0</v>
      </c>
      <c r="M997" s="4">
        <f>+Eingabe!I1013</f>
        <v>0</v>
      </c>
      <c r="N997" s="5" t="str">
        <f>IF(Eingabe!L1013&lt;&gt; "",Eingabe!L1013,"")</f>
        <v/>
      </c>
      <c r="O997" s="4" t="str">
        <f>IF(Eingabe!M1013 &lt;&gt; "", VLOOKUP(Eingabe!M1013,tblRFQZusatz!A$2:B$4,2,FALSE),"")</f>
        <v/>
      </c>
      <c r="P997" s="16">
        <f>+Eingabe!P1013</f>
        <v>0</v>
      </c>
      <c r="Q997" s="4" t="e">
        <f>VLOOKUP(Eingabe!J1013,tblBeobachter!$A$2:$B$4318,2,FALSE)</f>
        <v>#N/A</v>
      </c>
      <c r="R997" s="4" t="str">
        <f>IF(Eingabe!K1013&lt;&gt; "",VLOOKUP(Eingabe!K1013,tblBeobachter!$A$2:$B$4318,2,FALSE),"")</f>
        <v/>
      </c>
      <c r="S997" s="4" t="str">
        <f>IF(Eingabe!N1013 &lt;&gt; "",VLOOKUP(Eingabe!N1013,tlbLebensraumtyp!A$2:B$26,2,FALSE),"")</f>
        <v/>
      </c>
      <c r="T997" s="4" t="str">
        <f>IF(Eingabe!O1013&lt;&gt;"",VLOOKUP(Eingabe!O1013,tlbLebensraumtyp!A$2:B$26,2,FALSE)," ")</f>
        <v xml:space="preserve"> </v>
      </c>
    </row>
    <row r="998" spans="1:20" x14ac:dyDescent="0.25">
      <c r="A998" s="36">
        <f>+Eingabe!A1014</f>
        <v>0</v>
      </c>
      <c r="B998" s="4" t="e">
        <f>VLOOKUP(Eingabe!Q1014,tblArt!$A$2:$B$321,2,FALSE)</f>
        <v>#N/A</v>
      </c>
      <c r="C998" s="4" t="e">
        <f>VLOOKUP(Eingabe!B1014,tblGemeinde!A$2:D$2867,4,FALSE)</f>
        <v>#N/A</v>
      </c>
      <c r="D998" s="4" t="e">
        <f>VLOOKUP(Eingabe!R1014,tblAnzahl!A$2:D$6,4,FALSE)</f>
        <v>#N/A</v>
      </c>
      <c r="E998" s="18" t="str">
        <f>IF(Eingabe!S1014&lt;&gt;"",Eingabe!S1014,"")</f>
        <v/>
      </c>
      <c r="F998" s="4" t="e">
        <f>VLOOKUP(Eingabe!T1014,tblBemerkung!A$2:B$8,2,FALSE)</f>
        <v>#N/A</v>
      </c>
      <c r="G998" s="35">
        <f>+Eingabe!C1014</f>
        <v>0</v>
      </c>
      <c r="H998" s="4">
        <f>+Eingabe!H1014</f>
        <v>0</v>
      </c>
      <c r="I998" s="4">
        <f>+Eingabe!D1014</f>
        <v>0</v>
      </c>
      <c r="J998" s="4">
        <f>IF((Eingabe!E1014&lt;&gt;""),Eingabe!E1014,Eingabe!D1014)</f>
        <v>0</v>
      </c>
      <c r="K998" s="4">
        <f>+Eingabe!F1014</f>
        <v>0</v>
      </c>
      <c r="L998" s="4">
        <f>IF((Eingabe!G1014&lt;&gt;""),Eingabe!G1014,Eingabe!F1014)</f>
        <v>0</v>
      </c>
      <c r="M998" s="4">
        <f>+Eingabe!I1014</f>
        <v>0</v>
      </c>
      <c r="N998" s="5" t="str">
        <f>IF(Eingabe!L1014&lt;&gt; "",Eingabe!L1014,"")</f>
        <v/>
      </c>
      <c r="O998" s="4" t="str">
        <f>IF(Eingabe!M1014 &lt;&gt; "", VLOOKUP(Eingabe!M1014,tblRFQZusatz!A$2:B$4,2,FALSE),"")</f>
        <v/>
      </c>
      <c r="P998" s="16">
        <f>+Eingabe!P1014</f>
        <v>0</v>
      </c>
      <c r="Q998" s="4" t="e">
        <f>VLOOKUP(Eingabe!J1014,tblBeobachter!$A$2:$B$4318,2,FALSE)</f>
        <v>#N/A</v>
      </c>
      <c r="R998" s="4" t="str">
        <f>IF(Eingabe!K1014&lt;&gt; "",VLOOKUP(Eingabe!K1014,tblBeobachter!$A$2:$B$4318,2,FALSE),"")</f>
        <v/>
      </c>
      <c r="S998" s="4" t="str">
        <f>IF(Eingabe!N1014 &lt;&gt; "",VLOOKUP(Eingabe!N1014,tlbLebensraumtyp!A$2:B$26,2,FALSE),"")</f>
        <v/>
      </c>
      <c r="T998" s="4" t="str">
        <f>IF(Eingabe!O1014&lt;&gt;"",VLOOKUP(Eingabe!O1014,tlbLebensraumtyp!A$2:B$26,2,FALSE)," ")</f>
        <v xml:space="preserve"> </v>
      </c>
    </row>
    <row r="999" spans="1:20" x14ac:dyDescent="0.25">
      <c r="A999" s="36">
        <f>+Eingabe!A1015</f>
        <v>0</v>
      </c>
      <c r="B999" s="4" t="e">
        <f>VLOOKUP(Eingabe!Q1015,tblArt!$A$2:$B$321,2,FALSE)</f>
        <v>#N/A</v>
      </c>
      <c r="C999" s="4" t="e">
        <f>VLOOKUP(Eingabe!B1015,tblGemeinde!A$2:D$2867,4,FALSE)</f>
        <v>#N/A</v>
      </c>
      <c r="D999" s="4" t="e">
        <f>VLOOKUP(Eingabe!R1015,tblAnzahl!A$2:D$6,4,FALSE)</f>
        <v>#N/A</v>
      </c>
      <c r="E999" s="18" t="str">
        <f>IF(Eingabe!S1015&lt;&gt;"",Eingabe!S1015,"")</f>
        <v/>
      </c>
      <c r="F999" s="4" t="e">
        <f>VLOOKUP(Eingabe!T1015,tblBemerkung!A$2:B$8,2,FALSE)</f>
        <v>#N/A</v>
      </c>
      <c r="G999" s="35">
        <f>+Eingabe!C1015</f>
        <v>0</v>
      </c>
      <c r="H999" s="4">
        <f>+Eingabe!H1015</f>
        <v>0</v>
      </c>
      <c r="I999" s="4">
        <f>+Eingabe!D1015</f>
        <v>0</v>
      </c>
      <c r="J999" s="4">
        <f>IF((Eingabe!E1015&lt;&gt;""),Eingabe!E1015,Eingabe!D1015)</f>
        <v>0</v>
      </c>
      <c r="K999" s="4">
        <f>+Eingabe!F1015</f>
        <v>0</v>
      </c>
      <c r="L999" s="4">
        <f>IF((Eingabe!G1015&lt;&gt;""),Eingabe!G1015,Eingabe!F1015)</f>
        <v>0</v>
      </c>
      <c r="M999" s="4">
        <f>+Eingabe!I1015</f>
        <v>0</v>
      </c>
      <c r="N999" s="5" t="str">
        <f>IF(Eingabe!L1015&lt;&gt; "",Eingabe!L1015,"")</f>
        <v/>
      </c>
      <c r="O999" s="4" t="str">
        <f>IF(Eingabe!M1015 &lt;&gt; "", VLOOKUP(Eingabe!M1015,tblRFQZusatz!A$2:B$4,2,FALSE),"")</f>
        <v/>
      </c>
      <c r="P999" s="16">
        <f>+Eingabe!P1015</f>
        <v>0</v>
      </c>
      <c r="Q999" s="4" t="e">
        <f>VLOOKUP(Eingabe!J1015,tblBeobachter!$A$2:$B$4318,2,FALSE)</f>
        <v>#N/A</v>
      </c>
      <c r="R999" s="4" t="str">
        <f>IF(Eingabe!K1015&lt;&gt; "",VLOOKUP(Eingabe!K1015,tblBeobachter!$A$2:$B$4318,2,FALSE),"")</f>
        <v/>
      </c>
      <c r="S999" s="4" t="str">
        <f>IF(Eingabe!N1015 &lt;&gt; "",VLOOKUP(Eingabe!N1015,tlbLebensraumtyp!A$2:B$26,2,FALSE),"")</f>
        <v/>
      </c>
      <c r="T999" s="4" t="str">
        <f>IF(Eingabe!O1015&lt;&gt;"",VLOOKUP(Eingabe!O1015,tlbLebensraumtyp!A$2:B$26,2,FALSE)," ")</f>
        <v xml:space="preserve"> </v>
      </c>
    </row>
    <row r="1000" spans="1:20" x14ac:dyDescent="0.25">
      <c r="A1000" s="36">
        <f>+Eingabe!A1016</f>
        <v>0</v>
      </c>
      <c r="B1000" s="4" t="e">
        <f>VLOOKUP(Eingabe!Q1016,tblArt!$A$2:$B$321,2,FALSE)</f>
        <v>#N/A</v>
      </c>
      <c r="C1000" s="4" t="e">
        <f>VLOOKUP(Eingabe!B1016,tblGemeinde!A$2:D$2867,4,FALSE)</f>
        <v>#N/A</v>
      </c>
      <c r="D1000" s="4" t="e">
        <f>VLOOKUP(Eingabe!R1016,tblAnzahl!A$2:D$6,4,FALSE)</f>
        <v>#N/A</v>
      </c>
      <c r="E1000" s="18" t="str">
        <f>IF(Eingabe!S1016&lt;&gt;"",Eingabe!S1016,"")</f>
        <v/>
      </c>
      <c r="F1000" s="4" t="e">
        <f>VLOOKUP(Eingabe!T1016,tblBemerkung!A$2:B$8,2,FALSE)</f>
        <v>#N/A</v>
      </c>
      <c r="G1000" s="35">
        <f>+Eingabe!C1016</f>
        <v>0</v>
      </c>
      <c r="H1000" s="4">
        <f>+Eingabe!H1016</f>
        <v>0</v>
      </c>
      <c r="I1000" s="4">
        <f>+Eingabe!D1016</f>
        <v>0</v>
      </c>
      <c r="J1000" s="4">
        <f>IF((Eingabe!E1016&lt;&gt;""),Eingabe!E1016,Eingabe!D1016)</f>
        <v>0</v>
      </c>
      <c r="K1000" s="4">
        <f>+Eingabe!F1016</f>
        <v>0</v>
      </c>
      <c r="L1000" s="4">
        <f>IF((Eingabe!G1016&lt;&gt;""),Eingabe!G1016,Eingabe!F1016)</f>
        <v>0</v>
      </c>
      <c r="M1000" s="4">
        <f>+Eingabe!I1016</f>
        <v>0</v>
      </c>
      <c r="N1000" s="5" t="str">
        <f>IF(Eingabe!L1016&lt;&gt; "",Eingabe!L1016,"")</f>
        <v/>
      </c>
      <c r="O1000" s="4" t="str">
        <f>IF(Eingabe!M1016 &lt;&gt; "", VLOOKUP(Eingabe!M1016,tblRFQZusatz!A$2:B$4,2,FALSE),"")</f>
        <v/>
      </c>
      <c r="P1000" s="16">
        <f>+Eingabe!P1016</f>
        <v>0</v>
      </c>
      <c r="Q1000" s="4" t="e">
        <f>VLOOKUP(Eingabe!J1016,tblBeobachter!$A$2:$B$4318,2,FALSE)</f>
        <v>#N/A</v>
      </c>
      <c r="R1000" s="4" t="str">
        <f>IF(Eingabe!K1016&lt;&gt; "",VLOOKUP(Eingabe!K1016,tblBeobachter!$A$2:$B$4318,2,FALSE),"")</f>
        <v/>
      </c>
      <c r="S1000" s="4" t="str">
        <f>IF(Eingabe!N1016 &lt;&gt; "",VLOOKUP(Eingabe!N1016,tlbLebensraumtyp!A$2:B$26,2,FALSE),"")</f>
        <v/>
      </c>
      <c r="T1000" s="4" t="str">
        <f>IF(Eingabe!O1016&lt;&gt;"",VLOOKUP(Eingabe!O1016,tlbLebensraumtyp!A$2:B$26,2,FALSE)," ")</f>
        <v xml:space="preserve"> </v>
      </c>
    </row>
    <row r="1001" spans="1:20" x14ac:dyDescent="0.25">
      <c r="A1001" s="36">
        <f>+Eingabe!A1017</f>
        <v>0</v>
      </c>
      <c r="B1001" s="4" t="e">
        <f>VLOOKUP(Eingabe!Q1017,tblArt!$A$2:$B$321,2,FALSE)</f>
        <v>#N/A</v>
      </c>
      <c r="C1001" s="4" t="e">
        <f>VLOOKUP(Eingabe!B1017,tblGemeinde!A$2:D$2867,4,FALSE)</f>
        <v>#N/A</v>
      </c>
      <c r="D1001" s="4" t="e">
        <f>VLOOKUP(Eingabe!R1017,tblAnzahl!A$2:D$6,4,FALSE)</f>
        <v>#N/A</v>
      </c>
      <c r="E1001" s="18" t="str">
        <f>IF(Eingabe!S1017&lt;&gt;"",Eingabe!S1017,"")</f>
        <v/>
      </c>
      <c r="F1001" s="4" t="e">
        <f>VLOOKUP(Eingabe!T1017,tblBemerkung!A$2:B$8,2,FALSE)</f>
        <v>#N/A</v>
      </c>
      <c r="G1001" s="35">
        <f>+Eingabe!C1017</f>
        <v>0</v>
      </c>
      <c r="H1001" s="4">
        <f>+Eingabe!H1017</f>
        <v>0</v>
      </c>
      <c r="I1001" s="4">
        <f>+Eingabe!D1017</f>
        <v>0</v>
      </c>
      <c r="J1001" s="4">
        <f>IF((Eingabe!E1017&lt;&gt;""),Eingabe!E1017,Eingabe!D1017)</f>
        <v>0</v>
      </c>
      <c r="K1001" s="4">
        <f>+Eingabe!F1017</f>
        <v>0</v>
      </c>
      <c r="L1001" s="4">
        <f>IF((Eingabe!G1017&lt;&gt;""),Eingabe!G1017,Eingabe!F1017)</f>
        <v>0</v>
      </c>
      <c r="M1001" s="4">
        <f>+Eingabe!I1017</f>
        <v>0</v>
      </c>
      <c r="N1001" s="5" t="str">
        <f>IF(Eingabe!L1017&lt;&gt; "",Eingabe!L1017,"")</f>
        <v/>
      </c>
      <c r="O1001" s="4" t="str">
        <f>IF(Eingabe!M1017 &lt;&gt; "", VLOOKUP(Eingabe!M1017,tblRFQZusatz!A$2:B$4,2,FALSE),"")</f>
        <v/>
      </c>
      <c r="P1001" s="16">
        <f>+Eingabe!P1017</f>
        <v>0</v>
      </c>
      <c r="Q1001" s="4" t="e">
        <f>VLOOKUP(Eingabe!J1017,tblBeobachter!$A$2:$B$4318,2,FALSE)</f>
        <v>#N/A</v>
      </c>
      <c r="R1001" s="4" t="str">
        <f>IF(Eingabe!K1017&lt;&gt; "",VLOOKUP(Eingabe!K1017,tblBeobachter!$A$2:$B$4318,2,FALSE),"")</f>
        <v/>
      </c>
      <c r="S1001" s="4" t="str">
        <f>IF(Eingabe!N1017 &lt;&gt; "",VLOOKUP(Eingabe!N1017,tlbLebensraumtyp!A$2:B$26,2,FALSE),"")</f>
        <v/>
      </c>
      <c r="T1001" s="4" t="str">
        <f>IF(Eingabe!O1017&lt;&gt;"",VLOOKUP(Eingabe!O1017,tlbLebensraumtyp!A$2:B$26,2,FALSE)," ")</f>
        <v xml:space="preserve"> </v>
      </c>
    </row>
    <row r="1002" spans="1:20" x14ac:dyDescent="0.25">
      <c r="A1002" s="36">
        <f>+Eingabe!A1018</f>
        <v>0</v>
      </c>
      <c r="B1002" s="4" t="e">
        <f>VLOOKUP(Eingabe!Q1018,tblArt!$A$2:$B$321,2,FALSE)</f>
        <v>#N/A</v>
      </c>
      <c r="C1002" s="4" t="e">
        <f>VLOOKUP(Eingabe!B1018,tblGemeinde!A$2:D$2867,4,FALSE)</f>
        <v>#N/A</v>
      </c>
      <c r="D1002" s="4" t="e">
        <f>VLOOKUP(Eingabe!R1018,tblAnzahl!A$2:D$6,4,FALSE)</f>
        <v>#N/A</v>
      </c>
      <c r="E1002" s="18" t="str">
        <f>IF(Eingabe!S1018&lt;&gt;"",Eingabe!S1018,"")</f>
        <v/>
      </c>
      <c r="F1002" s="4" t="e">
        <f>VLOOKUP(Eingabe!T1018,tblBemerkung!A$2:B$8,2,FALSE)</f>
        <v>#N/A</v>
      </c>
      <c r="G1002" s="35">
        <f>+Eingabe!C1018</f>
        <v>0</v>
      </c>
      <c r="H1002" s="4">
        <f>+Eingabe!H1018</f>
        <v>0</v>
      </c>
      <c r="I1002" s="4">
        <f>+Eingabe!D1018</f>
        <v>0</v>
      </c>
      <c r="J1002" s="4">
        <f>IF((Eingabe!E1018&lt;&gt;""),Eingabe!E1018,Eingabe!D1018)</f>
        <v>0</v>
      </c>
      <c r="K1002" s="4">
        <f>+Eingabe!F1018</f>
        <v>0</v>
      </c>
      <c r="L1002" s="4">
        <f>IF((Eingabe!G1018&lt;&gt;""),Eingabe!G1018,Eingabe!F1018)</f>
        <v>0</v>
      </c>
      <c r="M1002" s="4">
        <f>+Eingabe!I1018</f>
        <v>0</v>
      </c>
      <c r="N1002" s="5" t="str">
        <f>IF(Eingabe!L1018&lt;&gt; "",Eingabe!L1018,"")</f>
        <v/>
      </c>
      <c r="O1002" s="4" t="str">
        <f>IF(Eingabe!M1018 &lt;&gt; "", VLOOKUP(Eingabe!M1018,tblRFQZusatz!A$2:B$4,2,FALSE),"")</f>
        <v/>
      </c>
      <c r="P1002" s="16">
        <f>+Eingabe!P1018</f>
        <v>0</v>
      </c>
      <c r="Q1002" s="4" t="e">
        <f>VLOOKUP(Eingabe!J1018,tblBeobachter!$A$2:$B$4318,2,FALSE)</f>
        <v>#N/A</v>
      </c>
      <c r="R1002" s="4" t="str">
        <f>IF(Eingabe!K1018&lt;&gt; "",VLOOKUP(Eingabe!K1018,tblBeobachter!$A$2:$B$4318,2,FALSE),"")</f>
        <v/>
      </c>
      <c r="S1002" s="4" t="str">
        <f>IF(Eingabe!N1018 &lt;&gt; "",VLOOKUP(Eingabe!N1018,tlbLebensraumtyp!A$2:B$26,2,FALSE),"")</f>
        <v/>
      </c>
      <c r="T1002" s="4" t="str">
        <f>IF(Eingabe!O1018&lt;&gt;"",VLOOKUP(Eingabe!O1018,tlbLebensraumtyp!A$2:B$26,2,FALSE)," ")</f>
        <v xml:space="preserve"> </v>
      </c>
    </row>
    <row r="1003" spans="1:20" x14ac:dyDescent="0.25">
      <c r="A1003" s="36">
        <f>+Eingabe!A1019</f>
        <v>0</v>
      </c>
      <c r="B1003" s="4" t="e">
        <f>VLOOKUP(Eingabe!Q1019,tblArt!$A$2:$B$321,2,FALSE)</f>
        <v>#N/A</v>
      </c>
      <c r="C1003" s="4" t="e">
        <f>VLOOKUP(Eingabe!B1019,tblGemeinde!A$2:D$2867,4,FALSE)</f>
        <v>#N/A</v>
      </c>
      <c r="D1003" s="4" t="e">
        <f>VLOOKUP(Eingabe!R1019,tblAnzahl!A$2:D$6,4,FALSE)</f>
        <v>#N/A</v>
      </c>
      <c r="E1003" s="18" t="str">
        <f>IF(Eingabe!S1019&lt;&gt;"",Eingabe!S1019,"")</f>
        <v/>
      </c>
      <c r="F1003" s="4" t="e">
        <f>VLOOKUP(Eingabe!T1019,tblBemerkung!A$2:B$8,2,FALSE)</f>
        <v>#N/A</v>
      </c>
      <c r="G1003" s="35">
        <f>+Eingabe!C1019</f>
        <v>0</v>
      </c>
      <c r="H1003" s="4">
        <f>+Eingabe!H1019</f>
        <v>0</v>
      </c>
      <c r="I1003" s="4">
        <f>+Eingabe!D1019</f>
        <v>0</v>
      </c>
      <c r="J1003" s="4">
        <f>IF((Eingabe!E1019&lt;&gt;""),Eingabe!E1019,Eingabe!D1019)</f>
        <v>0</v>
      </c>
      <c r="K1003" s="4">
        <f>+Eingabe!F1019</f>
        <v>0</v>
      </c>
      <c r="L1003" s="4">
        <f>IF((Eingabe!G1019&lt;&gt;""),Eingabe!G1019,Eingabe!F1019)</f>
        <v>0</v>
      </c>
      <c r="M1003" s="4">
        <f>+Eingabe!I1019</f>
        <v>0</v>
      </c>
      <c r="N1003" s="5" t="str">
        <f>IF(Eingabe!L1019&lt;&gt; "",Eingabe!L1019,"")</f>
        <v/>
      </c>
      <c r="O1003" s="4" t="str">
        <f>IF(Eingabe!M1019 &lt;&gt; "", VLOOKUP(Eingabe!M1019,tblRFQZusatz!A$2:B$4,2,FALSE),"")</f>
        <v/>
      </c>
      <c r="P1003" s="16">
        <f>+Eingabe!P1019</f>
        <v>0</v>
      </c>
      <c r="Q1003" s="4" t="e">
        <f>VLOOKUP(Eingabe!J1019,tblBeobachter!$A$2:$B$4318,2,FALSE)</f>
        <v>#N/A</v>
      </c>
      <c r="R1003" s="4" t="str">
        <f>IF(Eingabe!K1019&lt;&gt; "",VLOOKUP(Eingabe!K1019,tblBeobachter!$A$2:$B$4318,2,FALSE),"")</f>
        <v/>
      </c>
      <c r="S1003" s="4" t="str">
        <f>IF(Eingabe!N1019 &lt;&gt; "",VLOOKUP(Eingabe!N1019,tlbLebensraumtyp!A$2:B$26,2,FALSE),"")</f>
        <v/>
      </c>
      <c r="T1003" s="4" t="str">
        <f>IF(Eingabe!O1019&lt;&gt;"",VLOOKUP(Eingabe!O1019,tlbLebensraumtyp!A$2:B$26,2,FALSE)," ")</f>
        <v xml:space="preserve"> </v>
      </c>
    </row>
    <row r="1004" spans="1:20" x14ac:dyDescent="0.25">
      <c r="A1004" s="36">
        <f>+Eingabe!A1020</f>
        <v>0</v>
      </c>
      <c r="B1004" s="4" t="e">
        <f>VLOOKUP(Eingabe!Q1020,tblArt!$A$2:$B$321,2,FALSE)</f>
        <v>#N/A</v>
      </c>
      <c r="C1004" s="4" t="e">
        <f>VLOOKUP(Eingabe!B1020,tblGemeinde!A$2:D$2867,4,FALSE)</f>
        <v>#N/A</v>
      </c>
      <c r="D1004" s="4" t="e">
        <f>VLOOKUP(Eingabe!R1020,tblAnzahl!A$2:D$6,4,FALSE)</f>
        <v>#N/A</v>
      </c>
      <c r="E1004" s="18" t="str">
        <f>IF(Eingabe!S1020&lt;&gt;"",Eingabe!S1020,"")</f>
        <v/>
      </c>
      <c r="F1004" s="4" t="e">
        <f>VLOOKUP(Eingabe!T1020,tblBemerkung!A$2:B$8,2,FALSE)</f>
        <v>#N/A</v>
      </c>
      <c r="G1004" s="35">
        <f>+Eingabe!C1020</f>
        <v>0</v>
      </c>
      <c r="H1004" s="4">
        <f>+Eingabe!H1020</f>
        <v>0</v>
      </c>
      <c r="I1004" s="4">
        <f>+Eingabe!D1020</f>
        <v>0</v>
      </c>
      <c r="J1004" s="4">
        <f>IF((Eingabe!E1020&lt;&gt;""),Eingabe!E1020,Eingabe!D1020)</f>
        <v>0</v>
      </c>
      <c r="K1004" s="4">
        <f>+Eingabe!F1020</f>
        <v>0</v>
      </c>
      <c r="L1004" s="4">
        <f>IF((Eingabe!G1020&lt;&gt;""),Eingabe!G1020,Eingabe!F1020)</f>
        <v>0</v>
      </c>
      <c r="M1004" s="4">
        <f>+Eingabe!I1020</f>
        <v>0</v>
      </c>
      <c r="N1004" s="5" t="str">
        <f>IF(Eingabe!L1020&lt;&gt; "",Eingabe!L1020,"")</f>
        <v/>
      </c>
      <c r="O1004" s="4" t="str">
        <f>IF(Eingabe!M1020 &lt;&gt; "", VLOOKUP(Eingabe!M1020,tblRFQZusatz!A$2:B$4,2,FALSE),"")</f>
        <v/>
      </c>
      <c r="P1004" s="16">
        <f>+Eingabe!P1020</f>
        <v>0</v>
      </c>
      <c r="Q1004" s="4" t="e">
        <f>VLOOKUP(Eingabe!J1020,tblBeobachter!$A$2:$B$4318,2,FALSE)</f>
        <v>#N/A</v>
      </c>
      <c r="R1004" s="4" t="str">
        <f>IF(Eingabe!K1020&lt;&gt; "",VLOOKUP(Eingabe!K1020,tblBeobachter!$A$2:$B$4318,2,FALSE),"")</f>
        <v/>
      </c>
      <c r="S1004" s="4" t="str">
        <f>IF(Eingabe!N1020 &lt;&gt; "",VLOOKUP(Eingabe!N1020,tlbLebensraumtyp!A$2:B$26,2,FALSE),"")</f>
        <v/>
      </c>
      <c r="T1004" s="4" t="str">
        <f>IF(Eingabe!O1020&lt;&gt;"",VLOOKUP(Eingabe!O1020,tlbLebensraumtyp!A$2:B$26,2,FALSE)," ")</f>
        <v xml:space="preserve"> </v>
      </c>
    </row>
    <row r="1005" spans="1:20" x14ac:dyDescent="0.25">
      <c r="A1005" s="36">
        <f>+Eingabe!A1021</f>
        <v>0</v>
      </c>
      <c r="B1005" s="4" t="e">
        <f>VLOOKUP(Eingabe!Q1021,tblArt!$A$2:$B$321,2,FALSE)</f>
        <v>#N/A</v>
      </c>
      <c r="C1005" s="4" t="e">
        <f>VLOOKUP(Eingabe!B1021,tblGemeinde!A$2:D$2867,4,FALSE)</f>
        <v>#N/A</v>
      </c>
      <c r="D1005" s="4" t="e">
        <f>VLOOKUP(Eingabe!R1021,tblAnzahl!A$2:D$6,4,FALSE)</f>
        <v>#N/A</v>
      </c>
      <c r="E1005" s="18" t="str">
        <f>IF(Eingabe!S1021&lt;&gt;"",Eingabe!S1021,"")</f>
        <v/>
      </c>
      <c r="F1005" s="4" t="e">
        <f>VLOOKUP(Eingabe!T1021,tblBemerkung!A$2:B$8,2,FALSE)</f>
        <v>#N/A</v>
      </c>
      <c r="G1005" s="35">
        <f>+Eingabe!C1021</f>
        <v>0</v>
      </c>
      <c r="H1005" s="4">
        <f>+Eingabe!H1021</f>
        <v>0</v>
      </c>
      <c r="I1005" s="4">
        <f>+Eingabe!D1021</f>
        <v>0</v>
      </c>
      <c r="J1005" s="4">
        <f>IF((Eingabe!E1021&lt;&gt;""),Eingabe!E1021,Eingabe!D1021)</f>
        <v>0</v>
      </c>
      <c r="K1005" s="4">
        <f>+Eingabe!F1021</f>
        <v>0</v>
      </c>
      <c r="L1005" s="4">
        <f>IF((Eingabe!G1021&lt;&gt;""),Eingabe!G1021,Eingabe!F1021)</f>
        <v>0</v>
      </c>
      <c r="M1005" s="4">
        <f>+Eingabe!I1021</f>
        <v>0</v>
      </c>
      <c r="N1005" s="5" t="str">
        <f>IF(Eingabe!L1021&lt;&gt; "",Eingabe!L1021,"")</f>
        <v/>
      </c>
      <c r="O1005" s="4" t="str">
        <f>IF(Eingabe!M1021 &lt;&gt; "", VLOOKUP(Eingabe!M1021,tblRFQZusatz!A$2:B$4,2,FALSE),"")</f>
        <v/>
      </c>
      <c r="P1005" s="16">
        <f>+Eingabe!P1021</f>
        <v>0</v>
      </c>
      <c r="Q1005" s="4" t="e">
        <f>VLOOKUP(Eingabe!J1021,tblBeobachter!$A$2:$B$4318,2,FALSE)</f>
        <v>#N/A</v>
      </c>
      <c r="R1005" s="4" t="str">
        <f>IF(Eingabe!K1021&lt;&gt; "",VLOOKUP(Eingabe!K1021,tblBeobachter!$A$2:$B$4318,2,FALSE),"")</f>
        <v/>
      </c>
      <c r="S1005" s="4" t="str">
        <f>IF(Eingabe!N1021 &lt;&gt; "",VLOOKUP(Eingabe!N1021,tlbLebensraumtyp!A$2:B$26,2,FALSE),"")</f>
        <v/>
      </c>
      <c r="T1005" s="4" t="str">
        <f>IF(Eingabe!O1021&lt;&gt;"",VLOOKUP(Eingabe!O1021,tlbLebensraumtyp!A$2:B$26,2,FALSE)," ")</f>
        <v xml:space="preserve"> </v>
      </c>
    </row>
    <row r="1006" spans="1:20" x14ac:dyDescent="0.25">
      <c r="A1006" s="36">
        <f>+Eingabe!A1022</f>
        <v>0</v>
      </c>
      <c r="B1006" s="4" t="e">
        <f>VLOOKUP(Eingabe!Q1022,tblArt!$A$2:$B$321,2,FALSE)</f>
        <v>#N/A</v>
      </c>
      <c r="C1006" s="4" t="e">
        <f>VLOOKUP(Eingabe!B1022,tblGemeinde!A$2:D$2867,4,FALSE)</f>
        <v>#N/A</v>
      </c>
      <c r="D1006" s="4" t="e">
        <f>VLOOKUP(Eingabe!R1022,tblAnzahl!A$2:D$6,4,FALSE)</f>
        <v>#N/A</v>
      </c>
      <c r="E1006" s="18" t="str">
        <f>IF(Eingabe!S1022&lt;&gt;"",Eingabe!S1022,"")</f>
        <v/>
      </c>
      <c r="F1006" s="4" t="e">
        <f>VLOOKUP(Eingabe!T1022,tblBemerkung!A$2:B$8,2,FALSE)</f>
        <v>#N/A</v>
      </c>
      <c r="G1006" s="35">
        <f>+Eingabe!C1022</f>
        <v>0</v>
      </c>
      <c r="H1006" s="4">
        <f>+Eingabe!H1022</f>
        <v>0</v>
      </c>
      <c r="I1006" s="4">
        <f>+Eingabe!D1022</f>
        <v>0</v>
      </c>
      <c r="J1006" s="4">
        <f>IF((Eingabe!E1022&lt;&gt;""),Eingabe!E1022,Eingabe!D1022)</f>
        <v>0</v>
      </c>
      <c r="K1006" s="4">
        <f>+Eingabe!F1022</f>
        <v>0</v>
      </c>
      <c r="L1006" s="4">
        <f>IF((Eingabe!G1022&lt;&gt;""),Eingabe!G1022,Eingabe!F1022)</f>
        <v>0</v>
      </c>
      <c r="M1006" s="4">
        <f>+Eingabe!I1022</f>
        <v>0</v>
      </c>
      <c r="N1006" s="5" t="str">
        <f>IF(Eingabe!L1022&lt;&gt; "",Eingabe!L1022,"")</f>
        <v/>
      </c>
      <c r="O1006" s="4" t="str">
        <f>IF(Eingabe!M1022 &lt;&gt; "", VLOOKUP(Eingabe!M1022,tblRFQZusatz!A$2:B$4,2,FALSE),"")</f>
        <v/>
      </c>
      <c r="P1006" s="16">
        <f>+Eingabe!P1022</f>
        <v>0</v>
      </c>
      <c r="Q1006" s="4" t="e">
        <f>VLOOKUP(Eingabe!J1022,tblBeobachter!$A$2:$B$4318,2,FALSE)</f>
        <v>#N/A</v>
      </c>
      <c r="R1006" s="4" t="str">
        <f>IF(Eingabe!K1022&lt;&gt; "",VLOOKUP(Eingabe!K1022,tblBeobachter!$A$2:$B$4318,2,FALSE),"")</f>
        <v/>
      </c>
      <c r="S1006" s="4" t="str">
        <f>IF(Eingabe!N1022 &lt;&gt; "",VLOOKUP(Eingabe!N1022,tlbLebensraumtyp!A$2:B$26,2,FALSE),"")</f>
        <v/>
      </c>
      <c r="T1006" s="4" t="str">
        <f>IF(Eingabe!O1022&lt;&gt;"",VLOOKUP(Eingabe!O1022,tlbLebensraumtyp!A$2:B$26,2,FALSE)," ")</f>
        <v xml:space="preserve"> </v>
      </c>
    </row>
    <row r="1007" spans="1:20" x14ac:dyDescent="0.25">
      <c r="A1007" s="36">
        <f>+Eingabe!A1023</f>
        <v>0</v>
      </c>
      <c r="B1007" s="4" t="e">
        <f>VLOOKUP(Eingabe!Q1023,tblArt!$A$2:$B$321,2,FALSE)</f>
        <v>#N/A</v>
      </c>
      <c r="C1007" s="4" t="e">
        <f>VLOOKUP(Eingabe!B1023,tblGemeinde!A$2:D$2867,4,FALSE)</f>
        <v>#N/A</v>
      </c>
      <c r="D1007" s="4" t="e">
        <f>VLOOKUP(Eingabe!R1023,tblAnzahl!A$2:D$6,4,FALSE)</f>
        <v>#N/A</v>
      </c>
      <c r="E1007" s="18" t="str">
        <f>IF(Eingabe!S1023&lt;&gt;"",Eingabe!S1023,"")</f>
        <v/>
      </c>
      <c r="F1007" s="4" t="e">
        <f>VLOOKUP(Eingabe!T1023,tblBemerkung!A$2:B$8,2,FALSE)</f>
        <v>#N/A</v>
      </c>
      <c r="G1007" s="35">
        <f>+Eingabe!C1023</f>
        <v>0</v>
      </c>
      <c r="H1007" s="4">
        <f>+Eingabe!H1023</f>
        <v>0</v>
      </c>
      <c r="I1007" s="4">
        <f>+Eingabe!D1023</f>
        <v>0</v>
      </c>
      <c r="J1007" s="4">
        <f>IF((Eingabe!E1023&lt;&gt;""),Eingabe!E1023,Eingabe!D1023)</f>
        <v>0</v>
      </c>
      <c r="K1007" s="4">
        <f>+Eingabe!F1023</f>
        <v>0</v>
      </c>
      <c r="L1007" s="4">
        <f>IF((Eingabe!G1023&lt;&gt;""),Eingabe!G1023,Eingabe!F1023)</f>
        <v>0</v>
      </c>
      <c r="M1007" s="4">
        <f>+Eingabe!I1023</f>
        <v>0</v>
      </c>
      <c r="N1007" s="5" t="str">
        <f>IF(Eingabe!L1023&lt;&gt; "",Eingabe!L1023,"")</f>
        <v/>
      </c>
      <c r="O1007" s="4" t="str">
        <f>IF(Eingabe!M1023 &lt;&gt; "", VLOOKUP(Eingabe!M1023,tblRFQZusatz!A$2:B$4,2,FALSE),"")</f>
        <v/>
      </c>
      <c r="P1007" s="16">
        <f>+Eingabe!P1023</f>
        <v>0</v>
      </c>
      <c r="Q1007" s="4" t="e">
        <f>VLOOKUP(Eingabe!J1023,tblBeobachter!$A$2:$B$4318,2,FALSE)</f>
        <v>#N/A</v>
      </c>
      <c r="R1007" s="4" t="str">
        <f>IF(Eingabe!K1023&lt;&gt; "",VLOOKUP(Eingabe!K1023,tblBeobachter!$A$2:$B$4318,2,FALSE),"")</f>
        <v/>
      </c>
      <c r="S1007" s="4" t="str">
        <f>IF(Eingabe!N1023 &lt;&gt; "",VLOOKUP(Eingabe!N1023,tlbLebensraumtyp!A$2:B$26,2,FALSE),"")</f>
        <v/>
      </c>
      <c r="T1007" s="4" t="str">
        <f>IF(Eingabe!O1023&lt;&gt;"",VLOOKUP(Eingabe!O1023,tlbLebensraumtyp!A$2:B$26,2,FALSE)," ")</f>
        <v xml:space="preserve"> </v>
      </c>
    </row>
    <row r="1008" spans="1:20" x14ac:dyDescent="0.25">
      <c r="A1008" s="36">
        <f>+Eingabe!A1024</f>
        <v>0</v>
      </c>
      <c r="B1008" s="4" t="e">
        <f>VLOOKUP(Eingabe!Q1024,tblArt!$A$2:$B$321,2,FALSE)</f>
        <v>#N/A</v>
      </c>
      <c r="C1008" s="4" t="e">
        <f>VLOOKUP(Eingabe!B1024,tblGemeinde!A$2:D$2867,4,FALSE)</f>
        <v>#N/A</v>
      </c>
      <c r="D1008" s="4" t="e">
        <f>VLOOKUP(Eingabe!R1024,tblAnzahl!A$2:D$6,4,FALSE)</f>
        <v>#N/A</v>
      </c>
      <c r="E1008" s="18" t="str">
        <f>IF(Eingabe!S1024&lt;&gt;"",Eingabe!S1024,"")</f>
        <v/>
      </c>
      <c r="F1008" s="4" t="e">
        <f>VLOOKUP(Eingabe!T1024,tblBemerkung!A$2:B$8,2,FALSE)</f>
        <v>#N/A</v>
      </c>
      <c r="G1008" s="35">
        <f>+Eingabe!C1024</f>
        <v>0</v>
      </c>
      <c r="H1008" s="4">
        <f>+Eingabe!H1024</f>
        <v>0</v>
      </c>
      <c r="I1008" s="4">
        <f>+Eingabe!D1024</f>
        <v>0</v>
      </c>
      <c r="J1008" s="4">
        <f>IF((Eingabe!E1024&lt;&gt;""),Eingabe!E1024,Eingabe!D1024)</f>
        <v>0</v>
      </c>
      <c r="K1008" s="4">
        <f>+Eingabe!F1024</f>
        <v>0</v>
      </c>
      <c r="L1008" s="4">
        <f>IF((Eingabe!G1024&lt;&gt;""),Eingabe!G1024,Eingabe!F1024)</f>
        <v>0</v>
      </c>
      <c r="M1008" s="4">
        <f>+Eingabe!I1024</f>
        <v>0</v>
      </c>
      <c r="N1008" s="5" t="str">
        <f>IF(Eingabe!L1024&lt;&gt; "",Eingabe!L1024,"")</f>
        <v/>
      </c>
      <c r="O1008" s="4" t="str">
        <f>IF(Eingabe!M1024 &lt;&gt; "", VLOOKUP(Eingabe!M1024,tblRFQZusatz!A$2:B$4,2,FALSE),"")</f>
        <v/>
      </c>
      <c r="P1008" s="16">
        <f>+Eingabe!P1024</f>
        <v>0</v>
      </c>
      <c r="Q1008" s="4" t="e">
        <f>VLOOKUP(Eingabe!J1024,tblBeobachter!$A$2:$B$4318,2,FALSE)</f>
        <v>#N/A</v>
      </c>
      <c r="R1008" s="4" t="str">
        <f>IF(Eingabe!K1024&lt;&gt; "",VLOOKUP(Eingabe!K1024,tblBeobachter!$A$2:$B$4318,2,FALSE),"")</f>
        <v/>
      </c>
      <c r="S1008" s="4" t="str">
        <f>IF(Eingabe!N1024 &lt;&gt; "",VLOOKUP(Eingabe!N1024,tlbLebensraumtyp!A$2:B$26,2,FALSE),"")</f>
        <v/>
      </c>
      <c r="T1008" s="4" t="str">
        <f>IF(Eingabe!O1024&lt;&gt;"",VLOOKUP(Eingabe!O1024,tlbLebensraumtyp!A$2:B$26,2,FALSE)," ")</f>
        <v xml:space="preserve"> </v>
      </c>
    </row>
    <row r="1009" spans="1:20" x14ac:dyDescent="0.25">
      <c r="A1009" s="36">
        <f>+Eingabe!A1025</f>
        <v>0</v>
      </c>
      <c r="B1009" s="4" t="e">
        <f>VLOOKUP(Eingabe!Q1025,tblArt!$A$2:$B$321,2,FALSE)</f>
        <v>#N/A</v>
      </c>
      <c r="C1009" s="4" t="e">
        <f>VLOOKUP(Eingabe!B1025,tblGemeinde!A$2:D$2867,4,FALSE)</f>
        <v>#N/A</v>
      </c>
      <c r="D1009" s="4" t="e">
        <f>VLOOKUP(Eingabe!R1025,tblAnzahl!A$2:D$6,4,FALSE)</f>
        <v>#N/A</v>
      </c>
      <c r="E1009" s="18" t="str">
        <f>IF(Eingabe!S1025&lt;&gt;"",Eingabe!S1025,"")</f>
        <v/>
      </c>
      <c r="F1009" s="4" t="e">
        <f>VLOOKUP(Eingabe!T1025,tblBemerkung!A$2:B$8,2,FALSE)</f>
        <v>#N/A</v>
      </c>
      <c r="G1009" s="35">
        <f>+Eingabe!C1025</f>
        <v>0</v>
      </c>
      <c r="H1009" s="4">
        <f>+Eingabe!H1025</f>
        <v>0</v>
      </c>
      <c r="I1009" s="4">
        <f>+Eingabe!D1025</f>
        <v>0</v>
      </c>
      <c r="J1009" s="4">
        <f>IF((Eingabe!E1025&lt;&gt;""),Eingabe!E1025,Eingabe!D1025)</f>
        <v>0</v>
      </c>
      <c r="K1009" s="4">
        <f>+Eingabe!F1025</f>
        <v>0</v>
      </c>
      <c r="L1009" s="4">
        <f>IF((Eingabe!G1025&lt;&gt;""),Eingabe!G1025,Eingabe!F1025)</f>
        <v>0</v>
      </c>
      <c r="M1009" s="4">
        <f>+Eingabe!I1025</f>
        <v>0</v>
      </c>
      <c r="N1009" s="5" t="str">
        <f>IF(Eingabe!L1025&lt;&gt; "",Eingabe!L1025,"")</f>
        <v/>
      </c>
      <c r="O1009" s="4" t="str">
        <f>IF(Eingabe!M1025 &lt;&gt; "", VLOOKUP(Eingabe!M1025,tblRFQZusatz!A$2:B$4,2,FALSE),"")</f>
        <v/>
      </c>
      <c r="P1009" s="16">
        <f>+Eingabe!P1025</f>
        <v>0</v>
      </c>
      <c r="Q1009" s="4" t="e">
        <f>VLOOKUP(Eingabe!J1025,tblBeobachter!$A$2:$B$4318,2,FALSE)</f>
        <v>#N/A</v>
      </c>
      <c r="R1009" s="4" t="str">
        <f>IF(Eingabe!K1025&lt;&gt; "",VLOOKUP(Eingabe!K1025,tblBeobachter!$A$2:$B$4318,2,FALSE),"")</f>
        <v/>
      </c>
      <c r="S1009" s="4" t="str">
        <f>IF(Eingabe!N1025 &lt;&gt; "",VLOOKUP(Eingabe!N1025,tlbLebensraumtyp!A$2:B$26,2,FALSE),"")</f>
        <v/>
      </c>
      <c r="T1009" s="4" t="str">
        <f>IF(Eingabe!O1025&lt;&gt;"",VLOOKUP(Eingabe!O1025,tlbLebensraumtyp!A$2:B$26,2,FALSE)," ")</f>
        <v xml:space="preserve"> </v>
      </c>
    </row>
    <row r="1010" spans="1:20" x14ac:dyDescent="0.25">
      <c r="A1010" s="36">
        <f>+Eingabe!A1026</f>
        <v>0</v>
      </c>
      <c r="B1010" s="4" t="e">
        <f>VLOOKUP(Eingabe!Q1026,tblArt!$A$2:$B$321,2,FALSE)</f>
        <v>#N/A</v>
      </c>
      <c r="C1010" s="4" t="e">
        <f>VLOOKUP(Eingabe!B1026,tblGemeinde!A$2:D$2867,4,FALSE)</f>
        <v>#N/A</v>
      </c>
      <c r="D1010" s="4" t="e">
        <f>VLOOKUP(Eingabe!R1026,tblAnzahl!A$2:D$6,4,FALSE)</f>
        <v>#N/A</v>
      </c>
      <c r="E1010" s="18" t="str">
        <f>IF(Eingabe!S1026&lt;&gt;"",Eingabe!S1026,"")</f>
        <v/>
      </c>
      <c r="F1010" s="4" t="e">
        <f>VLOOKUP(Eingabe!T1026,tblBemerkung!A$2:B$8,2,FALSE)</f>
        <v>#N/A</v>
      </c>
      <c r="G1010" s="35">
        <f>+Eingabe!C1026</f>
        <v>0</v>
      </c>
      <c r="H1010" s="4">
        <f>+Eingabe!H1026</f>
        <v>0</v>
      </c>
      <c r="I1010" s="4">
        <f>+Eingabe!D1026</f>
        <v>0</v>
      </c>
      <c r="J1010" s="4">
        <f>IF((Eingabe!E1026&lt;&gt;""),Eingabe!E1026,Eingabe!D1026)</f>
        <v>0</v>
      </c>
      <c r="K1010" s="4">
        <f>+Eingabe!F1026</f>
        <v>0</v>
      </c>
      <c r="L1010" s="4">
        <f>IF((Eingabe!G1026&lt;&gt;""),Eingabe!G1026,Eingabe!F1026)</f>
        <v>0</v>
      </c>
      <c r="M1010" s="4">
        <f>+Eingabe!I1026</f>
        <v>0</v>
      </c>
      <c r="N1010" s="5" t="str">
        <f>IF(Eingabe!L1026&lt;&gt; "",Eingabe!L1026,"")</f>
        <v/>
      </c>
      <c r="O1010" s="4" t="str">
        <f>IF(Eingabe!M1026 &lt;&gt; "", VLOOKUP(Eingabe!M1026,tblRFQZusatz!A$2:B$4,2,FALSE),"")</f>
        <v/>
      </c>
      <c r="P1010" s="16">
        <f>+Eingabe!P1026</f>
        <v>0</v>
      </c>
      <c r="Q1010" s="4" t="e">
        <f>VLOOKUP(Eingabe!J1026,tblBeobachter!$A$2:$B$4318,2,FALSE)</f>
        <v>#N/A</v>
      </c>
      <c r="R1010" s="4" t="str">
        <f>IF(Eingabe!K1026&lt;&gt; "",VLOOKUP(Eingabe!K1026,tblBeobachter!$A$2:$B$4318,2,FALSE),"")</f>
        <v/>
      </c>
      <c r="S1010" s="4" t="str">
        <f>IF(Eingabe!N1026 &lt;&gt; "",VLOOKUP(Eingabe!N1026,tlbLebensraumtyp!A$2:B$26,2,FALSE),"")</f>
        <v/>
      </c>
      <c r="T1010" s="4" t="str">
        <f>IF(Eingabe!O1026&lt;&gt;"",VLOOKUP(Eingabe!O1026,tlbLebensraumtyp!A$2:B$26,2,FALSE)," ")</f>
        <v xml:space="preserve"> </v>
      </c>
    </row>
    <row r="1011" spans="1:20" x14ac:dyDescent="0.25">
      <c r="A1011" s="36">
        <f>+Eingabe!A1027</f>
        <v>0</v>
      </c>
      <c r="B1011" s="4" t="e">
        <f>VLOOKUP(Eingabe!Q1027,tblArt!$A$2:$B$321,2,FALSE)</f>
        <v>#N/A</v>
      </c>
      <c r="C1011" s="4" t="e">
        <f>VLOOKUP(Eingabe!B1027,tblGemeinde!A$2:D$2867,4,FALSE)</f>
        <v>#N/A</v>
      </c>
      <c r="D1011" s="4" t="e">
        <f>VLOOKUP(Eingabe!R1027,tblAnzahl!A$2:D$6,4,FALSE)</f>
        <v>#N/A</v>
      </c>
      <c r="E1011" s="18" t="str">
        <f>IF(Eingabe!S1027&lt;&gt;"",Eingabe!S1027,"")</f>
        <v/>
      </c>
      <c r="F1011" s="4" t="e">
        <f>VLOOKUP(Eingabe!T1027,tblBemerkung!A$2:B$8,2,FALSE)</f>
        <v>#N/A</v>
      </c>
      <c r="G1011" s="35">
        <f>+Eingabe!C1027</f>
        <v>0</v>
      </c>
      <c r="H1011" s="4">
        <f>+Eingabe!H1027</f>
        <v>0</v>
      </c>
      <c r="I1011" s="4">
        <f>+Eingabe!D1027</f>
        <v>0</v>
      </c>
      <c r="J1011" s="4">
        <f>IF((Eingabe!E1027&lt;&gt;""),Eingabe!E1027,Eingabe!D1027)</f>
        <v>0</v>
      </c>
      <c r="K1011" s="4">
        <f>+Eingabe!F1027</f>
        <v>0</v>
      </c>
      <c r="L1011" s="4">
        <f>IF((Eingabe!G1027&lt;&gt;""),Eingabe!G1027,Eingabe!F1027)</f>
        <v>0</v>
      </c>
      <c r="M1011" s="4">
        <f>+Eingabe!I1027</f>
        <v>0</v>
      </c>
      <c r="N1011" s="5" t="str">
        <f>IF(Eingabe!L1027&lt;&gt; "",Eingabe!L1027,"")</f>
        <v/>
      </c>
      <c r="O1011" s="4" t="str">
        <f>IF(Eingabe!M1027 &lt;&gt; "", VLOOKUP(Eingabe!M1027,tblRFQZusatz!A$2:B$4,2,FALSE),"")</f>
        <v/>
      </c>
      <c r="P1011" s="16">
        <f>+Eingabe!P1027</f>
        <v>0</v>
      </c>
      <c r="Q1011" s="4" t="e">
        <f>VLOOKUP(Eingabe!J1027,tblBeobachter!$A$2:$B$4318,2,FALSE)</f>
        <v>#N/A</v>
      </c>
      <c r="R1011" s="4" t="str">
        <f>IF(Eingabe!K1027&lt;&gt; "",VLOOKUP(Eingabe!K1027,tblBeobachter!$A$2:$B$4318,2,FALSE),"")</f>
        <v/>
      </c>
      <c r="S1011" s="4" t="str">
        <f>IF(Eingabe!N1027 &lt;&gt; "",VLOOKUP(Eingabe!N1027,tlbLebensraumtyp!A$2:B$26,2,FALSE),"")</f>
        <v/>
      </c>
      <c r="T1011" s="4" t="str">
        <f>IF(Eingabe!O1027&lt;&gt;"",VLOOKUP(Eingabe!O1027,tlbLebensraumtyp!A$2:B$26,2,FALSE)," ")</f>
        <v xml:space="preserve"> </v>
      </c>
    </row>
    <row r="1012" spans="1:20" x14ac:dyDescent="0.25">
      <c r="A1012" s="36">
        <f>+Eingabe!A1028</f>
        <v>0</v>
      </c>
      <c r="B1012" s="4" t="e">
        <f>VLOOKUP(Eingabe!Q1028,tblArt!$A$2:$B$321,2,FALSE)</f>
        <v>#N/A</v>
      </c>
      <c r="C1012" s="4" t="e">
        <f>VLOOKUP(Eingabe!B1028,tblGemeinde!A$2:D$2867,4,FALSE)</f>
        <v>#N/A</v>
      </c>
      <c r="D1012" s="4" t="e">
        <f>VLOOKUP(Eingabe!R1028,tblAnzahl!A$2:D$6,4,FALSE)</f>
        <v>#N/A</v>
      </c>
      <c r="E1012" s="18" t="str">
        <f>IF(Eingabe!S1028&lt;&gt;"",Eingabe!S1028,"")</f>
        <v/>
      </c>
      <c r="F1012" s="4" t="e">
        <f>VLOOKUP(Eingabe!T1028,tblBemerkung!A$2:B$8,2,FALSE)</f>
        <v>#N/A</v>
      </c>
      <c r="G1012" s="35">
        <f>+Eingabe!C1028</f>
        <v>0</v>
      </c>
      <c r="H1012" s="4">
        <f>+Eingabe!H1028</f>
        <v>0</v>
      </c>
      <c r="I1012" s="4">
        <f>+Eingabe!D1028</f>
        <v>0</v>
      </c>
      <c r="J1012" s="4">
        <f>IF((Eingabe!E1028&lt;&gt;""),Eingabe!E1028,Eingabe!D1028)</f>
        <v>0</v>
      </c>
      <c r="K1012" s="4">
        <f>+Eingabe!F1028</f>
        <v>0</v>
      </c>
      <c r="L1012" s="4">
        <f>IF((Eingabe!G1028&lt;&gt;""),Eingabe!G1028,Eingabe!F1028)</f>
        <v>0</v>
      </c>
      <c r="M1012" s="4">
        <f>+Eingabe!I1028</f>
        <v>0</v>
      </c>
      <c r="N1012" s="5" t="str">
        <f>IF(Eingabe!L1028&lt;&gt; "",Eingabe!L1028,"")</f>
        <v/>
      </c>
      <c r="O1012" s="4" t="str">
        <f>IF(Eingabe!M1028 &lt;&gt; "", VLOOKUP(Eingabe!M1028,tblRFQZusatz!A$2:B$4,2,FALSE),"")</f>
        <v/>
      </c>
      <c r="P1012" s="16">
        <f>+Eingabe!P1028</f>
        <v>0</v>
      </c>
      <c r="Q1012" s="4" t="e">
        <f>VLOOKUP(Eingabe!J1028,tblBeobachter!$A$2:$B$4318,2,FALSE)</f>
        <v>#N/A</v>
      </c>
      <c r="R1012" s="4" t="str">
        <f>IF(Eingabe!K1028&lt;&gt; "",VLOOKUP(Eingabe!K1028,tblBeobachter!$A$2:$B$4318,2,FALSE),"")</f>
        <v/>
      </c>
      <c r="S1012" s="4" t="str">
        <f>IF(Eingabe!N1028 &lt;&gt; "",VLOOKUP(Eingabe!N1028,tlbLebensraumtyp!A$2:B$26,2,FALSE),"")</f>
        <v/>
      </c>
      <c r="T1012" s="4" t="str">
        <f>IF(Eingabe!O1028&lt;&gt;"",VLOOKUP(Eingabe!O1028,tlbLebensraumtyp!A$2:B$26,2,FALSE)," ")</f>
        <v xml:space="preserve"> </v>
      </c>
    </row>
    <row r="1013" spans="1:20" x14ac:dyDescent="0.25">
      <c r="A1013" s="36">
        <f>+Eingabe!A1029</f>
        <v>0</v>
      </c>
      <c r="B1013" s="4" t="e">
        <f>VLOOKUP(Eingabe!Q1029,tblArt!$A$2:$B$321,2,FALSE)</f>
        <v>#N/A</v>
      </c>
      <c r="C1013" s="4" t="e">
        <f>VLOOKUP(Eingabe!B1029,tblGemeinde!A$2:D$2867,4,FALSE)</f>
        <v>#N/A</v>
      </c>
      <c r="D1013" s="4" t="e">
        <f>VLOOKUP(Eingabe!R1029,tblAnzahl!A$2:D$6,4,FALSE)</f>
        <v>#N/A</v>
      </c>
      <c r="E1013" s="18" t="str">
        <f>IF(Eingabe!S1029&lt;&gt;"",Eingabe!S1029,"")</f>
        <v/>
      </c>
      <c r="F1013" s="4" t="e">
        <f>VLOOKUP(Eingabe!T1029,tblBemerkung!A$2:B$8,2,FALSE)</f>
        <v>#N/A</v>
      </c>
      <c r="G1013" s="35">
        <f>+Eingabe!C1029</f>
        <v>0</v>
      </c>
      <c r="H1013" s="4">
        <f>+Eingabe!H1029</f>
        <v>0</v>
      </c>
      <c r="I1013" s="4">
        <f>+Eingabe!D1029</f>
        <v>0</v>
      </c>
      <c r="J1013" s="4">
        <f>IF((Eingabe!E1029&lt;&gt;""),Eingabe!E1029,Eingabe!D1029)</f>
        <v>0</v>
      </c>
      <c r="K1013" s="4">
        <f>+Eingabe!F1029</f>
        <v>0</v>
      </c>
      <c r="L1013" s="4">
        <f>IF((Eingabe!G1029&lt;&gt;""),Eingabe!G1029,Eingabe!F1029)</f>
        <v>0</v>
      </c>
      <c r="M1013" s="4">
        <f>+Eingabe!I1029</f>
        <v>0</v>
      </c>
      <c r="N1013" s="5" t="str">
        <f>IF(Eingabe!L1029&lt;&gt; "",Eingabe!L1029,"")</f>
        <v/>
      </c>
      <c r="O1013" s="4" t="str">
        <f>IF(Eingabe!M1029 &lt;&gt; "", VLOOKUP(Eingabe!M1029,tblRFQZusatz!A$2:B$4,2,FALSE),"")</f>
        <v/>
      </c>
      <c r="P1013" s="16">
        <f>+Eingabe!P1029</f>
        <v>0</v>
      </c>
      <c r="Q1013" s="4" t="e">
        <f>VLOOKUP(Eingabe!J1029,tblBeobachter!$A$2:$B$4318,2,FALSE)</f>
        <v>#N/A</v>
      </c>
      <c r="R1013" s="4" t="str">
        <f>IF(Eingabe!K1029&lt;&gt; "",VLOOKUP(Eingabe!K1029,tblBeobachter!$A$2:$B$4318,2,FALSE),"")</f>
        <v/>
      </c>
      <c r="S1013" s="4" t="str">
        <f>IF(Eingabe!N1029 &lt;&gt; "",VLOOKUP(Eingabe!N1029,tlbLebensraumtyp!A$2:B$26,2,FALSE),"")</f>
        <v/>
      </c>
      <c r="T1013" s="4" t="str">
        <f>IF(Eingabe!O1029&lt;&gt;"",VLOOKUP(Eingabe!O1029,tlbLebensraumtyp!A$2:B$26,2,FALSE)," ")</f>
        <v xml:space="preserve"> </v>
      </c>
    </row>
    <row r="1014" spans="1:20" x14ac:dyDescent="0.25">
      <c r="A1014" s="36">
        <f>+Eingabe!A1030</f>
        <v>0</v>
      </c>
      <c r="B1014" s="4" t="e">
        <f>VLOOKUP(Eingabe!Q1030,tblArt!$A$2:$B$321,2,FALSE)</f>
        <v>#N/A</v>
      </c>
      <c r="C1014" s="4" t="e">
        <f>VLOOKUP(Eingabe!B1030,tblGemeinde!A$2:D$2867,4,FALSE)</f>
        <v>#N/A</v>
      </c>
      <c r="D1014" s="4" t="e">
        <f>VLOOKUP(Eingabe!R1030,tblAnzahl!A$2:D$6,4,FALSE)</f>
        <v>#N/A</v>
      </c>
      <c r="E1014" s="18" t="str">
        <f>IF(Eingabe!S1030&lt;&gt;"",Eingabe!S1030,"")</f>
        <v/>
      </c>
      <c r="F1014" s="4" t="e">
        <f>VLOOKUP(Eingabe!T1030,tblBemerkung!A$2:B$8,2,FALSE)</f>
        <v>#N/A</v>
      </c>
      <c r="G1014" s="35">
        <f>+Eingabe!C1030</f>
        <v>0</v>
      </c>
      <c r="H1014" s="4">
        <f>+Eingabe!H1030</f>
        <v>0</v>
      </c>
      <c r="I1014" s="4">
        <f>+Eingabe!D1030</f>
        <v>0</v>
      </c>
      <c r="J1014" s="4">
        <f>IF((Eingabe!E1030&lt;&gt;""),Eingabe!E1030,Eingabe!D1030)</f>
        <v>0</v>
      </c>
      <c r="K1014" s="4">
        <f>+Eingabe!F1030</f>
        <v>0</v>
      </c>
      <c r="L1014" s="4">
        <f>IF((Eingabe!G1030&lt;&gt;""),Eingabe!G1030,Eingabe!F1030)</f>
        <v>0</v>
      </c>
      <c r="M1014" s="4">
        <f>+Eingabe!I1030</f>
        <v>0</v>
      </c>
      <c r="N1014" s="5" t="str">
        <f>IF(Eingabe!L1030&lt;&gt; "",Eingabe!L1030,"")</f>
        <v/>
      </c>
      <c r="O1014" s="4" t="str">
        <f>IF(Eingabe!M1030 &lt;&gt; "", VLOOKUP(Eingabe!M1030,tblRFQZusatz!A$2:B$4,2,FALSE),"")</f>
        <v/>
      </c>
      <c r="P1014" s="16">
        <f>+Eingabe!P1030</f>
        <v>0</v>
      </c>
      <c r="Q1014" s="4" t="e">
        <f>VLOOKUP(Eingabe!J1030,tblBeobachter!$A$2:$B$4318,2,FALSE)</f>
        <v>#N/A</v>
      </c>
      <c r="R1014" s="4" t="str">
        <f>IF(Eingabe!K1030&lt;&gt; "",VLOOKUP(Eingabe!K1030,tblBeobachter!$A$2:$B$4318,2,FALSE),"")</f>
        <v/>
      </c>
      <c r="S1014" s="4" t="str">
        <f>IF(Eingabe!N1030 &lt;&gt; "",VLOOKUP(Eingabe!N1030,tlbLebensraumtyp!A$2:B$26,2,FALSE),"")</f>
        <v/>
      </c>
      <c r="T1014" s="4" t="str">
        <f>IF(Eingabe!O1030&lt;&gt;"",VLOOKUP(Eingabe!O1030,tlbLebensraumtyp!A$2:B$26,2,FALSE)," ")</f>
        <v xml:space="preserve"> </v>
      </c>
    </row>
    <row r="1015" spans="1:20" x14ac:dyDescent="0.25">
      <c r="A1015" s="36">
        <f>+Eingabe!A1031</f>
        <v>0</v>
      </c>
      <c r="B1015" s="4" t="e">
        <f>VLOOKUP(Eingabe!Q1031,tblArt!$A$2:$B$321,2,FALSE)</f>
        <v>#N/A</v>
      </c>
      <c r="C1015" s="4" t="e">
        <f>VLOOKUP(Eingabe!B1031,tblGemeinde!A$2:D$2867,4,FALSE)</f>
        <v>#N/A</v>
      </c>
      <c r="D1015" s="4" t="e">
        <f>VLOOKUP(Eingabe!R1031,tblAnzahl!A$2:D$6,4,FALSE)</f>
        <v>#N/A</v>
      </c>
      <c r="E1015" s="18" t="str">
        <f>IF(Eingabe!S1031&lt;&gt;"",Eingabe!S1031,"")</f>
        <v/>
      </c>
      <c r="F1015" s="4" t="e">
        <f>VLOOKUP(Eingabe!T1031,tblBemerkung!A$2:B$8,2,FALSE)</f>
        <v>#N/A</v>
      </c>
      <c r="G1015" s="35">
        <f>+Eingabe!C1031</f>
        <v>0</v>
      </c>
      <c r="H1015" s="4">
        <f>+Eingabe!H1031</f>
        <v>0</v>
      </c>
      <c r="I1015" s="4">
        <f>+Eingabe!D1031</f>
        <v>0</v>
      </c>
      <c r="J1015" s="4">
        <f>IF((Eingabe!E1031&lt;&gt;""),Eingabe!E1031,Eingabe!D1031)</f>
        <v>0</v>
      </c>
      <c r="K1015" s="4">
        <f>+Eingabe!F1031</f>
        <v>0</v>
      </c>
      <c r="L1015" s="4">
        <f>IF((Eingabe!G1031&lt;&gt;""),Eingabe!G1031,Eingabe!F1031)</f>
        <v>0</v>
      </c>
      <c r="M1015" s="4">
        <f>+Eingabe!I1031</f>
        <v>0</v>
      </c>
      <c r="N1015" s="5" t="str">
        <f>IF(Eingabe!L1031&lt;&gt; "",Eingabe!L1031,"")</f>
        <v/>
      </c>
      <c r="O1015" s="4" t="str">
        <f>IF(Eingabe!M1031 &lt;&gt; "", VLOOKUP(Eingabe!M1031,tblRFQZusatz!A$2:B$4,2,FALSE),"")</f>
        <v/>
      </c>
      <c r="P1015" s="16">
        <f>+Eingabe!P1031</f>
        <v>0</v>
      </c>
      <c r="Q1015" s="4" t="e">
        <f>VLOOKUP(Eingabe!J1031,tblBeobachter!$A$2:$B$4318,2,FALSE)</f>
        <v>#N/A</v>
      </c>
      <c r="R1015" s="4" t="str">
        <f>IF(Eingabe!K1031&lt;&gt; "",VLOOKUP(Eingabe!K1031,tblBeobachter!$A$2:$B$4318,2,FALSE),"")</f>
        <v/>
      </c>
      <c r="S1015" s="4" t="str">
        <f>IF(Eingabe!N1031 &lt;&gt; "",VLOOKUP(Eingabe!N1031,tlbLebensraumtyp!A$2:B$26,2,FALSE),"")</f>
        <v/>
      </c>
      <c r="T1015" s="4" t="str">
        <f>IF(Eingabe!O1031&lt;&gt;"",VLOOKUP(Eingabe!O1031,tlbLebensraumtyp!A$2:B$26,2,FALSE)," ")</f>
        <v xml:space="preserve"> </v>
      </c>
    </row>
    <row r="1016" spans="1:20" x14ac:dyDescent="0.25">
      <c r="A1016" s="36">
        <f>+Eingabe!A1032</f>
        <v>0</v>
      </c>
      <c r="B1016" s="4" t="e">
        <f>VLOOKUP(Eingabe!Q1032,tblArt!$A$2:$B$321,2,FALSE)</f>
        <v>#N/A</v>
      </c>
      <c r="C1016" s="4" t="e">
        <f>VLOOKUP(Eingabe!B1032,tblGemeinde!A$2:D$2867,4,FALSE)</f>
        <v>#N/A</v>
      </c>
      <c r="D1016" s="4" t="e">
        <f>VLOOKUP(Eingabe!R1032,tblAnzahl!A$2:D$6,4,FALSE)</f>
        <v>#N/A</v>
      </c>
      <c r="E1016" s="18" t="str">
        <f>IF(Eingabe!S1032&lt;&gt;"",Eingabe!S1032,"")</f>
        <v/>
      </c>
      <c r="F1016" s="4" t="e">
        <f>VLOOKUP(Eingabe!T1032,tblBemerkung!A$2:B$8,2,FALSE)</f>
        <v>#N/A</v>
      </c>
      <c r="G1016" s="35">
        <f>+Eingabe!C1032</f>
        <v>0</v>
      </c>
      <c r="H1016" s="4">
        <f>+Eingabe!H1032</f>
        <v>0</v>
      </c>
      <c r="I1016" s="4">
        <f>+Eingabe!D1032</f>
        <v>0</v>
      </c>
      <c r="J1016" s="4">
        <f>IF((Eingabe!E1032&lt;&gt;""),Eingabe!E1032,Eingabe!D1032)</f>
        <v>0</v>
      </c>
      <c r="K1016" s="4">
        <f>+Eingabe!F1032</f>
        <v>0</v>
      </c>
      <c r="L1016" s="4">
        <f>IF((Eingabe!G1032&lt;&gt;""),Eingabe!G1032,Eingabe!F1032)</f>
        <v>0</v>
      </c>
      <c r="M1016" s="4">
        <f>+Eingabe!I1032</f>
        <v>0</v>
      </c>
      <c r="N1016" s="5" t="str">
        <f>IF(Eingabe!L1032&lt;&gt; "",Eingabe!L1032,"")</f>
        <v/>
      </c>
      <c r="O1016" s="4" t="str">
        <f>IF(Eingabe!M1032 &lt;&gt; "", VLOOKUP(Eingabe!M1032,tblRFQZusatz!A$2:B$4,2,FALSE),"")</f>
        <v/>
      </c>
      <c r="P1016" s="16">
        <f>+Eingabe!P1032</f>
        <v>0</v>
      </c>
      <c r="Q1016" s="4" t="e">
        <f>VLOOKUP(Eingabe!J1032,tblBeobachter!$A$2:$B$4318,2,FALSE)</f>
        <v>#N/A</v>
      </c>
      <c r="R1016" s="4" t="str">
        <f>IF(Eingabe!K1032&lt;&gt; "",VLOOKUP(Eingabe!K1032,tblBeobachter!$A$2:$B$4318,2,FALSE),"")</f>
        <v/>
      </c>
      <c r="S1016" s="4" t="str">
        <f>IF(Eingabe!N1032 &lt;&gt; "",VLOOKUP(Eingabe!N1032,tlbLebensraumtyp!A$2:B$26,2,FALSE),"")</f>
        <v/>
      </c>
      <c r="T1016" s="4" t="str">
        <f>IF(Eingabe!O1032&lt;&gt;"",VLOOKUP(Eingabe!O1032,tlbLebensraumtyp!A$2:B$26,2,FALSE)," ")</f>
        <v xml:space="preserve"> </v>
      </c>
    </row>
    <row r="1017" spans="1:20" x14ac:dyDescent="0.25">
      <c r="A1017" s="36">
        <f>+Eingabe!A1033</f>
        <v>0</v>
      </c>
      <c r="B1017" s="4" t="e">
        <f>VLOOKUP(Eingabe!Q1033,tblArt!$A$2:$B$321,2,FALSE)</f>
        <v>#N/A</v>
      </c>
      <c r="C1017" s="4" t="e">
        <f>VLOOKUP(Eingabe!B1033,tblGemeinde!A$2:D$2867,4,FALSE)</f>
        <v>#N/A</v>
      </c>
      <c r="D1017" s="4" t="e">
        <f>VLOOKUP(Eingabe!R1033,tblAnzahl!A$2:D$6,4,FALSE)</f>
        <v>#N/A</v>
      </c>
      <c r="E1017" s="18" t="str">
        <f>IF(Eingabe!S1033&lt;&gt;"",Eingabe!S1033,"")</f>
        <v/>
      </c>
      <c r="F1017" s="4" t="e">
        <f>VLOOKUP(Eingabe!T1033,tblBemerkung!A$2:B$8,2,FALSE)</f>
        <v>#N/A</v>
      </c>
      <c r="G1017" s="35">
        <f>+Eingabe!C1033</f>
        <v>0</v>
      </c>
      <c r="H1017" s="4">
        <f>+Eingabe!H1033</f>
        <v>0</v>
      </c>
      <c r="I1017" s="4">
        <f>+Eingabe!D1033</f>
        <v>0</v>
      </c>
      <c r="J1017" s="4">
        <f>IF((Eingabe!E1033&lt;&gt;""),Eingabe!E1033,Eingabe!D1033)</f>
        <v>0</v>
      </c>
      <c r="K1017" s="4">
        <f>+Eingabe!F1033</f>
        <v>0</v>
      </c>
      <c r="L1017" s="4">
        <f>IF((Eingabe!G1033&lt;&gt;""),Eingabe!G1033,Eingabe!F1033)</f>
        <v>0</v>
      </c>
      <c r="M1017" s="4">
        <f>+Eingabe!I1033</f>
        <v>0</v>
      </c>
      <c r="N1017" s="5" t="str">
        <f>IF(Eingabe!L1033&lt;&gt; "",Eingabe!L1033,"")</f>
        <v/>
      </c>
      <c r="O1017" s="4" t="str">
        <f>IF(Eingabe!M1033 &lt;&gt; "", VLOOKUP(Eingabe!M1033,tblRFQZusatz!A$2:B$4,2,FALSE),"")</f>
        <v/>
      </c>
      <c r="P1017" s="16">
        <f>+Eingabe!P1033</f>
        <v>0</v>
      </c>
      <c r="Q1017" s="4" t="e">
        <f>VLOOKUP(Eingabe!J1033,tblBeobachter!$A$2:$B$4318,2,FALSE)</f>
        <v>#N/A</v>
      </c>
      <c r="R1017" s="4" t="str">
        <f>IF(Eingabe!K1033&lt;&gt; "",VLOOKUP(Eingabe!K1033,tblBeobachter!$A$2:$B$4318,2,FALSE),"")</f>
        <v/>
      </c>
      <c r="S1017" s="4" t="str">
        <f>IF(Eingabe!N1033 &lt;&gt; "",VLOOKUP(Eingabe!N1033,tlbLebensraumtyp!A$2:B$26,2,FALSE),"")</f>
        <v/>
      </c>
      <c r="T1017" s="4" t="str">
        <f>IF(Eingabe!O1033&lt;&gt;"",VLOOKUP(Eingabe!O1033,tlbLebensraumtyp!A$2:B$26,2,FALSE)," ")</f>
        <v xml:space="preserve"> </v>
      </c>
    </row>
    <row r="1018" spans="1:20" x14ac:dyDescent="0.25">
      <c r="A1018" s="36">
        <f>+Eingabe!A1034</f>
        <v>0</v>
      </c>
      <c r="B1018" s="4" t="e">
        <f>VLOOKUP(Eingabe!Q1034,tblArt!$A$2:$B$321,2,FALSE)</f>
        <v>#N/A</v>
      </c>
      <c r="C1018" s="4" t="e">
        <f>VLOOKUP(Eingabe!B1034,tblGemeinde!A$2:D$2867,4,FALSE)</f>
        <v>#N/A</v>
      </c>
      <c r="D1018" s="4" t="e">
        <f>VLOOKUP(Eingabe!R1034,tblAnzahl!A$2:D$6,4,FALSE)</f>
        <v>#N/A</v>
      </c>
      <c r="E1018" s="18" t="str">
        <f>IF(Eingabe!S1034&lt;&gt;"",Eingabe!S1034,"")</f>
        <v/>
      </c>
      <c r="F1018" s="4" t="e">
        <f>VLOOKUP(Eingabe!T1034,tblBemerkung!A$2:B$8,2,FALSE)</f>
        <v>#N/A</v>
      </c>
      <c r="G1018" s="35">
        <f>+Eingabe!C1034</f>
        <v>0</v>
      </c>
      <c r="H1018" s="4">
        <f>+Eingabe!H1034</f>
        <v>0</v>
      </c>
      <c r="I1018" s="4">
        <f>+Eingabe!D1034</f>
        <v>0</v>
      </c>
      <c r="J1018" s="4">
        <f>IF((Eingabe!E1034&lt;&gt;""),Eingabe!E1034,Eingabe!D1034)</f>
        <v>0</v>
      </c>
      <c r="K1018" s="4">
        <f>+Eingabe!F1034</f>
        <v>0</v>
      </c>
      <c r="L1018" s="4">
        <f>IF((Eingabe!G1034&lt;&gt;""),Eingabe!G1034,Eingabe!F1034)</f>
        <v>0</v>
      </c>
      <c r="M1018" s="4">
        <f>+Eingabe!I1034</f>
        <v>0</v>
      </c>
      <c r="N1018" s="5" t="str">
        <f>IF(Eingabe!L1034&lt;&gt; "",Eingabe!L1034,"")</f>
        <v/>
      </c>
      <c r="O1018" s="4" t="str">
        <f>IF(Eingabe!M1034 &lt;&gt; "", VLOOKUP(Eingabe!M1034,tblRFQZusatz!A$2:B$4,2,FALSE),"")</f>
        <v/>
      </c>
      <c r="P1018" s="16">
        <f>+Eingabe!P1034</f>
        <v>0</v>
      </c>
      <c r="Q1018" s="4" t="e">
        <f>VLOOKUP(Eingabe!J1034,tblBeobachter!$A$2:$B$4318,2,FALSE)</f>
        <v>#N/A</v>
      </c>
      <c r="R1018" s="4" t="str">
        <f>IF(Eingabe!K1034&lt;&gt; "",VLOOKUP(Eingabe!K1034,tblBeobachter!$A$2:$B$4318,2,FALSE),"")</f>
        <v/>
      </c>
      <c r="S1018" s="4" t="str">
        <f>IF(Eingabe!N1034 &lt;&gt; "",VLOOKUP(Eingabe!N1034,tlbLebensraumtyp!A$2:B$26,2,FALSE),"")</f>
        <v/>
      </c>
      <c r="T1018" s="4" t="str">
        <f>IF(Eingabe!O1034&lt;&gt;"",VLOOKUP(Eingabe!O1034,tlbLebensraumtyp!A$2:B$26,2,FALSE)," ")</f>
        <v xml:space="preserve"> </v>
      </c>
    </row>
    <row r="1019" spans="1:20" x14ac:dyDescent="0.25">
      <c r="A1019" s="36">
        <f>+Eingabe!A1035</f>
        <v>0</v>
      </c>
      <c r="B1019" s="4" t="e">
        <f>VLOOKUP(Eingabe!Q1035,tblArt!$A$2:$B$321,2,FALSE)</f>
        <v>#N/A</v>
      </c>
      <c r="C1019" s="4" t="e">
        <f>VLOOKUP(Eingabe!B1035,tblGemeinde!A$2:D$2867,4,FALSE)</f>
        <v>#N/A</v>
      </c>
      <c r="D1019" s="4" t="e">
        <f>VLOOKUP(Eingabe!R1035,tblAnzahl!A$2:D$6,4,FALSE)</f>
        <v>#N/A</v>
      </c>
      <c r="E1019" s="18" t="str">
        <f>IF(Eingabe!S1035&lt;&gt;"",Eingabe!S1035,"")</f>
        <v/>
      </c>
      <c r="F1019" s="4" t="e">
        <f>VLOOKUP(Eingabe!T1035,tblBemerkung!A$2:B$8,2,FALSE)</f>
        <v>#N/A</v>
      </c>
      <c r="G1019" s="35">
        <f>+Eingabe!C1035</f>
        <v>0</v>
      </c>
      <c r="H1019" s="4">
        <f>+Eingabe!H1035</f>
        <v>0</v>
      </c>
      <c r="I1019" s="4">
        <f>+Eingabe!D1035</f>
        <v>0</v>
      </c>
      <c r="J1019" s="4">
        <f>IF((Eingabe!E1035&lt;&gt;""),Eingabe!E1035,Eingabe!D1035)</f>
        <v>0</v>
      </c>
      <c r="K1019" s="4">
        <f>+Eingabe!F1035</f>
        <v>0</v>
      </c>
      <c r="L1019" s="4">
        <f>IF((Eingabe!G1035&lt;&gt;""),Eingabe!G1035,Eingabe!F1035)</f>
        <v>0</v>
      </c>
      <c r="M1019" s="4">
        <f>+Eingabe!I1035</f>
        <v>0</v>
      </c>
      <c r="N1019" s="5" t="str">
        <f>IF(Eingabe!L1035&lt;&gt; "",Eingabe!L1035,"")</f>
        <v/>
      </c>
      <c r="O1019" s="4" t="str">
        <f>IF(Eingabe!M1035 &lt;&gt; "", VLOOKUP(Eingabe!M1035,tblRFQZusatz!A$2:B$4,2,FALSE),"")</f>
        <v/>
      </c>
      <c r="P1019" s="16">
        <f>+Eingabe!P1035</f>
        <v>0</v>
      </c>
      <c r="Q1019" s="4" t="e">
        <f>VLOOKUP(Eingabe!J1035,tblBeobachter!$A$2:$B$4318,2,FALSE)</f>
        <v>#N/A</v>
      </c>
      <c r="R1019" s="4" t="str">
        <f>IF(Eingabe!K1035&lt;&gt; "",VLOOKUP(Eingabe!K1035,tblBeobachter!$A$2:$B$4318,2,FALSE),"")</f>
        <v/>
      </c>
      <c r="S1019" s="4" t="str">
        <f>IF(Eingabe!N1035 &lt;&gt; "",VLOOKUP(Eingabe!N1035,tlbLebensraumtyp!A$2:B$26,2,FALSE),"")</f>
        <v/>
      </c>
      <c r="T1019" s="4" t="str">
        <f>IF(Eingabe!O1035&lt;&gt;"",VLOOKUP(Eingabe!O1035,tlbLebensraumtyp!A$2:B$26,2,FALSE)," ")</f>
        <v xml:space="preserve"> </v>
      </c>
    </row>
    <row r="1020" spans="1:20" x14ac:dyDescent="0.25">
      <c r="A1020" s="36">
        <f>+Eingabe!A1036</f>
        <v>0</v>
      </c>
      <c r="B1020" s="4" t="e">
        <f>VLOOKUP(Eingabe!Q1036,tblArt!$A$2:$B$321,2,FALSE)</f>
        <v>#N/A</v>
      </c>
      <c r="C1020" s="4" t="e">
        <f>VLOOKUP(Eingabe!B1036,tblGemeinde!A$2:D$2867,4,FALSE)</f>
        <v>#N/A</v>
      </c>
      <c r="D1020" s="4" t="e">
        <f>VLOOKUP(Eingabe!R1036,tblAnzahl!A$2:D$6,4,FALSE)</f>
        <v>#N/A</v>
      </c>
      <c r="E1020" s="18" t="str">
        <f>IF(Eingabe!S1036&lt;&gt;"",Eingabe!S1036,"")</f>
        <v/>
      </c>
      <c r="F1020" s="4" t="e">
        <f>VLOOKUP(Eingabe!T1036,tblBemerkung!A$2:B$8,2,FALSE)</f>
        <v>#N/A</v>
      </c>
      <c r="G1020" s="35">
        <f>+Eingabe!C1036</f>
        <v>0</v>
      </c>
      <c r="H1020" s="4">
        <f>+Eingabe!H1036</f>
        <v>0</v>
      </c>
      <c r="I1020" s="4">
        <f>+Eingabe!D1036</f>
        <v>0</v>
      </c>
      <c r="J1020" s="4">
        <f>IF((Eingabe!E1036&lt;&gt;""),Eingabe!E1036,Eingabe!D1036)</f>
        <v>0</v>
      </c>
      <c r="K1020" s="4">
        <f>+Eingabe!F1036</f>
        <v>0</v>
      </c>
      <c r="L1020" s="4">
        <f>IF((Eingabe!G1036&lt;&gt;""),Eingabe!G1036,Eingabe!F1036)</f>
        <v>0</v>
      </c>
      <c r="M1020" s="4">
        <f>+Eingabe!I1036</f>
        <v>0</v>
      </c>
      <c r="N1020" s="5" t="str">
        <f>IF(Eingabe!L1036&lt;&gt; "",Eingabe!L1036,"")</f>
        <v/>
      </c>
      <c r="O1020" s="4" t="str">
        <f>IF(Eingabe!M1036 &lt;&gt; "", VLOOKUP(Eingabe!M1036,tblRFQZusatz!A$2:B$4,2,FALSE),"")</f>
        <v/>
      </c>
      <c r="P1020" s="16">
        <f>+Eingabe!P1036</f>
        <v>0</v>
      </c>
      <c r="Q1020" s="4" t="e">
        <f>VLOOKUP(Eingabe!J1036,tblBeobachter!$A$2:$B$4318,2,FALSE)</f>
        <v>#N/A</v>
      </c>
      <c r="R1020" s="4" t="str">
        <f>IF(Eingabe!K1036&lt;&gt; "",VLOOKUP(Eingabe!K1036,tblBeobachter!$A$2:$B$4318,2,FALSE),"")</f>
        <v/>
      </c>
      <c r="S1020" s="4" t="str">
        <f>IF(Eingabe!N1036 &lt;&gt; "",VLOOKUP(Eingabe!N1036,tlbLebensraumtyp!A$2:B$26,2,FALSE),"")</f>
        <v/>
      </c>
      <c r="T1020" s="4" t="str">
        <f>IF(Eingabe!O1036&lt;&gt;"",VLOOKUP(Eingabe!O1036,tlbLebensraumtyp!A$2:B$26,2,FALSE)," ")</f>
        <v xml:space="preserve"> </v>
      </c>
    </row>
    <row r="1021" spans="1:20" x14ac:dyDescent="0.25">
      <c r="A1021" s="36">
        <f>+Eingabe!A1037</f>
        <v>0</v>
      </c>
      <c r="B1021" s="4" t="e">
        <f>VLOOKUP(Eingabe!Q1037,tblArt!$A$2:$B$321,2,FALSE)</f>
        <v>#N/A</v>
      </c>
      <c r="C1021" s="4" t="e">
        <f>VLOOKUP(Eingabe!B1037,tblGemeinde!A$2:D$2867,4,FALSE)</f>
        <v>#N/A</v>
      </c>
      <c r="D1021" s="4" t="e">
        <f>VLOOKUP(Eingabe!R1037,tblAnzahl!A$2:D$6,4,FALSE)</f>
        <v>#N/A</v>
      </c>
      <c r="E1021" s="18" t="str">
        <f>IF(Eingabe!S1037&lt;&gt;"",Eingabe!S1037,"")</f>
        <v/>
      </c>
      <c r="F1021" s="4" t="e">
        <f>VLOOKUP(Eingabe!T1037,tblBemerkung!A$2:B$8,2,FALSE)</f>
        <v>#N/A</v>
      </c>
      <c r="G1021" s="35">
        <f>+Eingabe!C1037</f>
        <v>0</v>
      </c>
      <c r="H1021" s="4">
        <f>+Eingabe!H1037</f>
        <v>0</v>
      </c>
      <c r="I1021" s="4">
        <f>+Eingabe!D1037</f>
        <v>0</v>
      </c>
      <c r="J1021" s="4">
        <f>IF((Eingabe!E1037&lt;&gt;""),Eingabe!E1037,Eingabe!D1037)</f>
        <v>0</v>
      </c>
      <c r="K1021" s="4">
        <f>+Eingabe!F1037</f>
        <v>0</v>
      </c>
      <c r="L1021" s="4">
        <f>IF((Eingabe!G1037&lt;&gt;""),Eingabe!G1037,Eingabe!F1037)</f>
        <v>0</v>
      </c>
      <c r="M1021" s="4">
        <f>+Eingabe!I1037</f>
        <v>0</v>
      </c>
      <c r="N1021" s="5" t="str">
        <f>IF(Eingabe!L1037&lt;&gt; "",Eingabe!L1037,"")</f>
        <v/>
      </c>
      <c r="O1021" s="4" t="str">
        <f>IF(Eingabe!M1037 &lt;&gt; "", VLOOKUP(Eingabe!M1037,tblRFQZusatz!A$2:B$4,2,FALSE),"")</f>
        <v/>
      </c>
      <c r="P1021" s="16">
        <f>+Eingabe!P1037</f>
        <v>0</v>
      </c>
      <c r="Q1021" s="4" t="e">
        <f>VLOOKUP(Eingabe!J1037,tblBeobachter!$A$2:$B$4318,2,FALSE)</f>
        <v>#N/A</v>
      </c>
      <c r="R1021" s="4" t="str">
        <f>IF(Eingabe!K1037&lt;&gt; "",VLOOKUP(Eingabe!K1037,tblBeobachter!$A$2:$B$4318,2,FALSE),"")</f>
        <v/>
      </c>
      <c r="S1021" s="4" t="str">
        <f>IF(Eingabe!N1037 &lt;&gt; "",VLOOKUP(Eingabe!N1037,tlbLebensraumtyp!A$2:B$26,2,FALSE),"")</f>
        <v/>
      </c>
      <c r="T1021" s="4" t="str">
        <f>IF(Eingabe!O1037&lt;&gt;"",VLOOKUP(Eingabe!O1037,tlbLebensraumtyp!A$2:B$26,2,FALSE)," ")</f>
        <v xml:space="preserve"> </v>
      </c>
    </row>
    <row r="1022" spans="1:20" x14ac:dyDescent="0.25">
      <c r="A1022" s="36">
        <f>+Eingabe!A1038</f>
        <v>0</v>
      </c>
      <c r="B1022" s="4" t="e">
        <f>VLOOKUP(Eingabe!Q1038,tblArt!$A$2:$B$321,2,FALSE)</f>
        <v>#N/A</v>
      </c>
      <c r="C1022" s="4" t="e">
        <f>VLOOKUP(Eingabe!B1038,tblGemeinde!A$2:D$2867,4,FALSE)</f>
        <v>#N/A</v>
      </c>
      <c r="D1022" s="4" t="e">
        <f>VLOOKUP(Eingabe!R1038,tblAnzahl!A$2:D$6,4,FALSE)</f>
        <v>#N/A</v>
      </c>
      <c r="E1022" s="18" t="str">
        <f>IF(Eingabe!S1038&lt;&gt;"",Eingabe!S1038,"")</f>
        <v/>
      </c>
      <c r="F1022" s="4" t="e">
        <f>VLOOKUP(Eingabe!T1038,tblBemerkung!A$2:B$8,2,FALSE)</f>
        <v>#N/A</v>
      </c>
      <c r="G1022" s="35">
        <f>+Eingabe!C1038</f>
        <v>0</v>
      </c>
      <c r="H1022" s="4">
        <f>+Eingabe!H1038</f>
        <v>0</v>
      </c>
      <c r="I1022" s="4">
        <f>+Eingabe!D1038</f>
        <v>0</v>
      </c>
      <c r="J1022" s="4">
        <f>IF((Eingabe!E1038&lt;&gt;""),Eingabe!E1038,Eingabe!D1038)</f>
        <v>0</v>
      </c>
      <c r="K1022" s="4">
        <f>+Eingabe!F1038</f>
        <v>0</v>
      </c>
      <c r="L1022" s="4">
        <f>IF((Eingabe!G1038&lt;&gt;""),Eingabe!G1038,Eingabe!F1038)</f>
        <v>0</v>
      </c>
      <c r="M1022" s="4">
        <f>+Eingabe!I1038</f>
        <v>0</v>
      </c>
      <c r="N1022" s="5" t="str">
        <f>IF(Eingabe!L1038&lt;&gt; "",Eingabe!L1038,"")</f>
        <v/>
      </c>
      <c r="O1022" s="4" t="str">
        <f>IF(Eingabe!M1038 &lt;&gt; "", VLOOKUP(Eingabe!M1038,tblRFQZusatz!A$2:B$4,2,FALSE),"")</f>
        <v/>
      </c>
      <c r="P1022" s="16">
        <f>+Eingabe!P1038</f>
        <v>0</v>
      </c>
      <c r="Q1022" s="4" t="e">
        <f>VLOOKUP(Eingabe!J1038,tblBeobachter!$A$2:$B$4318,2,FALSE)</f>
        <v>#N/A</v>
      </c>
      <c r="R1022" s="4" t="str">
        <f>IF(Eingabe!K1038&lt;&gt; "",VLOOKUP(Eingabe!K1038,tblBeobachter!$A$2:$B$4318,2,FALSE),"")</f>
        <v/>
      </c>
      <c r="S1022" s="4" t="str">
        <f>IF(Eingabe!N1038 &lt;&gt; "",VLOOKUP(Eingabe!N1038,tlbLebensraumtyp!A$2:B$26,2,FALSE),"")</f>
        <v/>
      </c>
      <c r="T1022" s="4" t="str">
        <f>IF(Eingabe!O1038&lt;&gt;"",VLOOKUP(Eingabe!O1038,tlbLebensraumtyp!A$2:B$26,2,FALSE)," ")</f>
        <v xml:space="preserve"> </v>
      </c>
    </row>
    <row r="1023" spans="1:20" x14ac:dyDescent="0.25">
      <c r="A1023" s="36">
        <f>+Eingabe!A1039</f>
        <v>0</v>
      </c>
      <c r="B1023" s="4" t="e">
        <f>VLOOKUP(Eingabe!Q1039,tblArt!$A$2:$B$321,2,FALSE)</f>
        <v>#N/A</v>
      </c>
      <c r="C1023" s="4" t="e">
        <f>VLOOKUP(Eingabe!B1039,tblGemeinde!A$2:D$2867,4,FALSE)</f>
        <v>#N/A</v>
      </c>
      <c r="D1023" s="4" t="e">
        <f>VLOOKUP(Eingabe!R1039,tblAnzahl!A$2:D$6,4,FALSE)</f>
        <v>#N/A</v>
      </c>
      <c r="E1023" s="18" t="str">
        <f>IF(Eingabe!S1039&lt;&gt;"",Eingabe!S1039,"")</f>
        <v/>
      </c>
      <c r="F1023" s="4" t="e">
        <f>VLOOKUP(Eingabe!T1039,tblBemerkung!A$2:B$8,2,FALSE)</f>
        <v>#N/A</v>
      </c>
      <c r="G1023" s="35">
        <f>+Eingabe!C1039</f>
        <v>0</v>
      </c>
      <c r="H1023" s="4">
        <f>+Eingabe!H1039</f>
        <v>0</v>
      </c>
      <c r="I1023" s="4">
        <f>+Eingabe!D1039</f>
        <v>0</v>
      </c>
      <c r="J1023" s="4">
        <f>IF((Eingabe!E1039&lt;&gt;""),Eingabe!E1039,Eingabe!D1039)</f>
        <v>0</v>
      </c>
      <c r="K1023" s="4">
        <f>+Eingabe!F1039</f>
        <v>0</v>
      </c>
      <c r="L1023" s="4">
        <f>IF((Eingabe!G1039&lt;&gt;""),Eingabe!G1039,Eingabe!F1039)</f>
        <v>0</v>
      </c>
      <c r="M1023" s="4">
        <f>+Eingabe!I1039</f>
        <v>0</v>
      </c>
      <c r="N1023" s="5" t="str">
        <f>IF(Eingabe!L1039&lt;&gt; "",Eingabe!L1039,"")</f>
        <v/>
      </c>
      <c r="O1023" s="4" t="str">
        <f>IF(Eingabe!M1039 &lt;&gt; "", VLOOKUP(Eingabe!M1039,tblRFQZusatz!A$2:B$4,2,FALSE),"")</f>
        <v/>
      </c>
      <c r="P1023" s="16">
        <f>+Eingabe!P1039</f>
        <v>0</v>
      </c>
      <c r="Q1023" s="4" t="e">
        <f>VLOOKUP(Eingabe!J1039,tblBeobachter!$A$2:$B$4318,2,FALSE)</f>
        <v>#N/A</v>
      </c>
      <c r="R1023" s="4" t="str">
        <f>IF(Eingabe!K1039&lt;&gt; "",VLOOKUP(Eingabe!K1039,tblBeobachter!$A$2:$B$4318,2,FALSE),"")</f>
        <v/>
      </c>
      <c r="S1023" s="4" t="str">
        <f>IF(Eingabe!N1039 &lt;&gt; "",VLOOKUP(Eingabe!N1039,tlbLebensraumtyp!A$2:B$26,2,FALSE),"")</f>
        <v/>
      </c>
      <c r="T1023" s="4" t="str">
        <f>IF(Eingabe!O1039&lt;&gt;"",VLOOKUP(Eingabe!O1039,tlbLebensraumtyp!A$2:B$26,2,FALSE)," ")</f>
        <v xml:space="preserve"> </v>
      </c>
    </row>
    <row r="1024" spans="1:20" x14ac:dyDescent="0.25">
      <c r="A1024" s="36">
        <f>+Eingabe!A1040</f>
        <v>0</v>
      </c>
      <c r="B1024" s="4" t="e">
        <f>VLOOKUP(Eingabe!Q1040,tblArt!$A$2:$B$321,2,FALSE)</f>
        <v>#N/A</v>
      </c>
      <c r="C1024" s="4" t="e">
        <f>VLOOKUP(Eingabe!B1040,tblGemeinde!A$2:D$2867,4,FALSE)</f>
        <v>#N/A</v>
      </c>
      <c r="D1024" s="4" t="e">
        <f>VLOOKUP(Eingabe!R1040,tblAnzahl!A$2:D$6,4,FALSE)</f>
        <v>#N/A</v>
      </c>
      <c r="E1024" s="18" t="str">
        <f>IF(Eingabe!S1040&lt;&gt;"",Eingabe!S1040,"")</f>
        <v/>
      </c>
      <c r="F1024" s="4" t="e">
        <f>VLOOKUP(Eingabe!T1040,tblBemerkung!A$2:B$8,2,FALSE)</f>
        <v>#N/A</v>
      </c>
      <c r="G1024" s="35">
        <f>+Eingabe!C1040</f>
        <v>0</v>
      </c>
      <c r="H1024" s="4">
        <f>+Eingabe!H1040</f>
        <v>0</v>
      </c>
      <c r="I1024" s="4">
        <f>+Eingabe!D1040</f>
        <v>0</v>
      </c>
      <c r="J1024" s="4">
        <f>IF((Eingabe!E1040&lt;&gt;""),Eingabe!E1040,Eingabe!D1040)</f>
        <v>0</v>
      </c>
      <c r="K1024" s="4">
        <f>+Eingabe!F1040</f>
        <v>0</v>
      </c>
      <c r="L1024" s="4">
        <f>IF((Eingabe!G1040&lt;&gt;""),Eingabe!G1040,Eingabe!F1040)</f>
        <v>0</v>
      </c>
      <c r="M1024" s="4">
        <f>+Eingabe!I1040</f>
        <v>0</v>
      </c>
      <c r="N1024" s="5" t="str">
        <f>IF(Eingabe!L1040&lt;&gt; "",Eingabe!L1040,"")</f>
        <v/>
      </c>
      <c r="O1024" s="4" t="str">
        <f>IF(Eingabe!M1040 &lt;&gt; "", VLOOKUP(Eingabe!M1040,tblRFQZusatz!A$2:B$4,2,FALSE),"")</f>
        <v/>
      </c>
      <c r="P1024" s="16">
        <f>+Eingabe!P1040</f>
        <v>0</v>
      </c>
      <c r="Q1024" s="4" t="e">
        <f>VLOOKUP(Eingabe!J1040,tblBeobachter!$A$2:$B$4318,2,FALSE)</f>
        <v>#N/A</v>
      </c>
      <c r="R1024" s="4" t="str">
        <f>IF(Eingabe!K1040&lt;&gt; "",VLOOKUP(Eingabe!K1040,tblBeobachter!$A$2:$B$4318,2,FALSE),"")</f>
        <v/>
      </c>
      <c r="S1024" s="4" t="str">
        <f>IF(Eingabe!N1040 &lt;&gt; "",VLOOKUP(Eingabe!N1040,tlbLebensraumtyp!A$2:B$26,2,FALSE),"")</f>
        <v/>
      </c>
      <c r="T1024" s="4" t="str">
        <f>IF(Eingabe!O1040&lt;&gt;"",VLOOKUP(Eingabe!O1040,tlbLebensraumtyp!A$2:B$26,2,FALSE)," ")</f>
        <v xml:space="preserve"> </v>
      </c>
    </row>
    <row r="1025" spans="1:20" x14ac:dyDescent="0.25">
      <c r="A1025" s="36">
        <f>+Eingabe!A1041</f>
        <v>0</v>
      </c>
      <c r="B1025" s="4" t="e">
        <f>VLOOKUP(Eingabe!Q1041,tblArt!$A$2:$B$321,2,FALSE)</f>
        <v>#N/A</v>
      </c>
      <c r="C1025" s="4" t="e">
        <f>VLOOKUP(Eingabe!B1041,tblGemeinde!A$2:D$2867,4,FALSE)</f>
        <v>#N/A</v>
      </c>
      <c r="D1025" s="4" t="e">
        <f>VLOOKUP(Eingabe!R1041,tblAnzahl!A$2:D$6,4,FALSE)</f>
        <v>#N/A</v>
      </c>
      <c r="E1025" s="18" t="str">
        <f>IF(Eingabe!S1041&lt;&gt;"",Eingabe!S1041,"")</f>
        <v/>
      </c>
      <c r="F1025" s="4" t="e">
        <f>VLOOKUP(Eingabe!T1041,tblBemerkung!A$2:B$8,2,FALSE)</f>
        <v>#N/A</v>
      </c>
      <c r="G1025" s="35">
        <f>+Eingabe!C1041</f>
        <v>0</v>
      </c>
      <c r="H1025" s="4">
        <f>+Eingabe!H1041</f>
        <v>0</v>
      </c>
      <c r="I1025" s="4">
        <f>+Eingabe!D1041</f>
        <v>0</v>
      </c>
      <c r="J1025" s="4">
        <f>IF((Eingabe!E1041&lt;&gt;""),Eingabe!E1041,Eingabe!D1041)</f>
        <v>0</v>
      </c>
      <c r="K1025" s="4">
        <f>+Eingabe!F1041</f>
        <v>0</v>
      </c>
      <c r="L1025" s="4">
        <f>IF((Eingabe!G1041&lt;&gt;""),Eingabe!G1041,Eingabe!F1041)</f>
        <v>0</v>
      </c>
      <c r="M1025" s="4">
        <f>+Eingabe!I1041</f>
        <v>0</v>
      </c>
      <c r="N1025" s="5" t="str">
        <f>IF(Eingabe!L1041&lt;&gt; "",Eingabe!L1041,"")</f>
        <v/>
      </c>
      <c r="O1025" s="4" t="str">
        <f>IF(Eingabe!M1041 &lt;&gt; "", VLOOKUP(Eingabe!M1041,tblRFQZusatz!A$2:B$4,2,FALSE),"")</f>
        <v/>
      </c>
      <c r="P1025" s="16">
        <f>+Eingabe!P1041</f>
        <v>0</v>
      </c>
      <c r="Q1025" s="4" t="e">
        <f>VLOOKUP(Eingabe!J1041,tblBeobachter!$A$2:$B$4318,2,FALSE)</f>
        <v>#N/A</v>
      </c>
      <c r="R1025" s="4" t="str">
        <f>IF(Eingabe!K1041&lt;&gt; "",VLOOKUP(Eingabe!K1041,tblBeobachter!$A$2:$B$4318,2,FALSE),"")</f>
        <v/>
      </c>
      <c r="S1025" s="4" t="str">
        <f>IF(Eingabe!N1041 &lt;&gt; "",VLOOKUP(Eingabe!N1041,tlbLebensraumtyp!A$2:B$26,2,FALSE),"")</f>
        <v/>
      </c>
      <c r="T1025" s="4" t="str">
        <f>IF(Eingabe!O1041&lt;&gt;"",VLOOKUP(Eingabe!O1041,tlbLebensraumtyp!A$2:B$26,2,FALSE)," ")</f>
        <v xml:space="preserve"> </v>
      </c>
    </row>
    <row r="1026" spans="1:20" x14ac:dyDescent="0.25">
      <c r="A1026" s="36">
        <f>+Eingabe!A1042</f>
        <v>0</v>
      </c>
      <c r="B1026" s="4" t="e">
        <f>VLOOKUP(Eingabe!Q1042,tblArt!$A$2:$B$321,2,FALSE)</f>
        <v>#N/A</v>
      </c>
      <c r="C1026" s="4" t="e">
        <f>VLOOKUP(Eingabe!B1042,tblGemeinde!A$2:D$2867,4,FALSE)</f>
        <v>#N/A</v>
      </c>
      <c r="D1026" s="4" t="e">
        <f>VLOOKUP(Eingabe!R1042,tblAnzahl!A$2:D$6,4,FALSE)</f>
        <v>#N/A</v>
      </c>
      <c r="E1026" s="18" t="str">
        <f>IF(Eingabe!S1042&lt;&gt;"",Eingabe!S1042,"")</f>
        <v/>
      </c>
      <c r="F1026" s="4" t="e">
        <f>VLOOKUP(Eingabe!T1042,tblBemerkung!A$2:B$8,2,FALSE)</f>
        <v>#N/A</v>
      </c>
      <c r="G1026" s="35">
        <f>+Eingabe!C1042</f>
        <v>0</v>
      </c>
      <c r="H1026" s="4">
        <f>+Eingabe!H1042</f>
        <v>0</v>
      </c>
      <c r="I1026" s="4">
        <f>+Eingabe!D1042</f>
        <v>0</v>
      </c>
      <c r="J1026" s="4">
        <f>IF((Eingabe!E1042&lt;&gt;""),Eingabe!E1042,Eingabe!D1042)</f>
        <v>0</v>
      </c>
      <c r="K1026" s="4">
        <f>+Eingabe!F1042</f>
        <v>0</v>
      </c>
      <c r="L1026" s="4">
        <f>IF((Eingabe!G1042&lt;&gt;""),Eingabe!G1042,Eingabe!F1042)</f>
        <v>0</v>
      </c>
      <c r="M1026" s="4">
        <f>+Eingabe!I1042</f>
        <v>0</v>
      </c>
      <c r="N1026" s="5" t="str">
        <f>IF(Eingabe!L1042&lt;&gt; "",Eingabe!L1042,"")</f>
        <v/>
      </c>
      <c r="O1026" s="4" t="str">
        <f>IF(Eingabe!M1042 &lt;&gt; "", VLOOKUP(Eingabe!M1042,tblRFQZusatz!A$2:B$4,2,FALSE),"")</f>
        <v/>
      </c>
      <c r="P1026" s="16">
        <f>+Eingabe!P1042</f>
        <v>0</v>
      </c>
      <c r="Q1026" s="4" t="e">
        <f>VLOOKUP(Eingabe!J1042,tblBeobachter!$A$2:$B$4318,2,FALSE)</f>
        <v>#N/A</v>
      </c>
      <c r="R1026" s="4" t="str">
        <f>IF(Eingabe!K1042&lt;&gt; "",VLOOKUP(Eingabe!K1042,tblBeobachter!$A$2:$B$4318,2,FALSE),"")</f>
        <v/>
      </c>
      <c r="S1026" s="4" t="str">
        <f>IF(Eingabe!N1042 &lt;&gt; "",VLOOKUP(Eingabe!N1042,tlbLebensraumtyp!A$2:B$26,2,FALSE),"")</f>
        <v/>
      </c>
      <c r="T1026" s="4" t="str">
        <f>IF(Eingabe!O1042&lt;&gt;"",VLOOKUP(Eingabe!O1042,tlbLebensraumtyp!A$2:B$26,2,FALSE)," ")</f>
        <v xml:space="preserve"> </v>
      </c>
    </row>
    <row r="1027" spans="1:20" x14ac:dyDescent="0.25">
      <c r="A1027" s="36">
        <f>+Eingabe!A1043</f>
        <v>0</v>
      </c>
      <c r="B1027" s="4" t="e">
        <f>VLOOKUP(Eingabe!Q1043,tblArt!$A$2:$B$321,2,FALSE)</f>
        <v>#N/A</v>
      </c>
      <c r="C1027" s="4" t="e">
        <f>VLOOKUP(Eingabe!B1043,tblGemeinde!A$2:D$2867,4,FALSE)</f>
        <v>#N/A</v>
      </c>
      <c r="D1027" s="4" t="e">
        <f>VLOOKUP(Eingabe!R1043,tblAnzahl!A$2:D$6,4,FALSE)</f>
        <v>#N/A</v>
      </c>
      <c r="E1027" s="18" t="str">
        <f>IF(Eingabe!S1043&lt;&gt;"",Eingabe!S1043,"")</f>
        <v/>
      </c>
      <c r="F1027" s="4" t="e">
        <f>VLOOKUP(Eingabe!T1043,tblBemerkung!A$2:B$8,2,FALSE)</f>
        <v>#N/A</v>
      </c>
      <c r="G1027" s="35">
        <f>+Eingabe!C1043</f>
        <v>0</v>
      </c>
      <c r="H1027" s="4">
        <f>+Eingabe!H1043</f>
        <v>0</v>
      </c>
      <c r="I1027" s="4">
        <f>+Eingabe!D1043</f>
        <v>0</v>
      </c>
      <c r="J1027" s="4">
        <f>IF((Eingabe!E1043&lt;&gt;""),Eingabe!E1043,Eingabe!D1043)</f>
        <v>0</v>
      </c>
      <c r="K1027" s="4">
        <f>+Eingabe!F1043</f>
        <v>0</v>
      </c>
      <c r="L1027" s="4">
        <f>IF((Eingabe!G1043&lt;&gt;""),Eingabe!G1043,Eingabe!F1043)</f>
        <v>0</v>
      </c>
      <c r="M1027" s="4">
        <f>+Eingabe!I1043</f>
        <v>0</v>
      </c>
      <c r="N1027" s="5" t="str">
        <f>IF(Eingabe!L1043&lt;&gt; "",Eingabe!L1043,"")</f>
        <v/>
      </c>
      <c r="O1027" s="4" t="str">
        <f>IF(Eingabe!M1043 &lt;&gt; "", VLOOKUP(Eingabe!M1043,tblRFQZusatz!A$2:B$4,2,FALSE),"")</f>
        <v/>
      </c>
      <c r="P1027" s="16">
        <f>+Eingabe!P1043</f>
        <v>0</v>
      </c>
      <c r="Q1027" s="4" t="e">
        <f>VLOOKUP(Eingabe!J1043,tblBeobachter!$A$2:$B$4318,2,FALSE)</f>
        <v>#N/A</v>
      </c>
      <c r="R1027" s="4" t="str">
        <f>IF(Eingabe!K1043&lt;&gt; "",VLOOKUP(Eingabe!K1043,tblBeobachter!$A$2:$B$4318,2,FALSE),"")</f>
        <v/>
      </c>
      <c r="S1027" s="4" t="str">
        <f>IF(Eingabe!N1043 &lt;&gt; "",VLOOKUP(Eingabe!N1043,tlbLebensraumtyp!A$2:B$26,2,FALSE),"")</f>
        <v/>
      </c>
      <c r="T1027" s="4" t="str">
        <f>IF(Eingabe!O1043&lt;&gt;"",VLOOKUP(Eingabe!O1043,tlbLebensraumtyp!A$2:B$26,2,FALSE)," ")</f>
        <v xml:space="preserve"> </v>
      </c>
    </row>
    <row r="1028" spans="1:20" x14ac:dyDescent="0.25">
      <c r="A1028" s="36">
        <f>+Eingabe!A1044</f>
        <v>0</v>
      </c>
      <c r="B1028" s="4" t="e">
        <f>VLOOKUP(Eingabe!Q1044,tblArt!$A$2:$B$321,2,FALSE)</f>
        <v>#N/A</v>
      </c>
      <c r="C1028" s="4" t="e">
        <f>VLOOKUP(Eingabe!B1044,tblGemeinde!A$2:D$2867,4,FALSE)</f>
        <v>#N/A</v>
      </c>
      <c r="D1028" s="4" t="e">
        <f>VLOOKUP(Eingabe!R1044,tblAnzahl!A$2:D$6,4,FALSE)</f>
        <v>#N/A</v>
      </c>
      <c r="E1028" s="18" t="str">
        <f>IF(Eingabe!S1044&lt;&gt;"",Eingabe!S1044,"")</f>
        <v/>
      </c>
      <c r="F1028" s="4" t="e">
        <f>VLOOKUP(Eingabe!T1044,tblBemerkung!A$2:B$8,2,FALSE)</f>
        <v>#N/A</v>
      </c>
      <c r="G1028" s="35">
        <f>+Eingabe!C1044</f>
        <v>0</v>
      </c>
      <c r="H1028" s="4">
        <f>+Eingabe!H1044</f>
        <v>0</v>
      </c>
      <c r="I1028" s="4">
        <f>+Eingabe!D1044</f>
        <v>0</v>
      </c>
      <c r="J1028" s="4">
        <f>IF((Eingabe!E1044&lt;&gt;""),Eingabe!E1044,Eingabe!D1044)</f>
        <v>0</v>
      </c>
      <c r="K1028" s="4">
        <f>+Eingabe!F1044</f>
        <v>0</v>
      </c>
      <c r="L1028" s="4">
        <f>IF((Eingabe!G1044&lt;&gt;""),Eingabe!G1044,Eingabe!F1044)</f>
        <v>0</v>
      </c>
      <c r="M1028" s="4">
        <f>+Eingabe!I1044</f>
        <v>0</v>
      </c>
      <c r="N1028" s="5" t="str">
        <f>IF(Eingabe!L1044&lt;&gt; "",Eingabe!L1044,"")</f>
        <v/>
      </c>
      <c r="O1028" s="4" t="str">
        <f>IF(Eingabe!M1044 &lt;&gt; "", VLOOKUP(Eingabe!M1044,tblRFQZusatz!A$2:B$4,2,FALSE),"")</f>
        <v/>
      </c>
      <c r="P1028" s="16">
        <f>+Eingabe!P1044</f>
        <v>0</v>
      </c>
      <c r="Q1028" s="4" t="e">
        <f>VLOOKUP(Eingabe!J1044,tblBeobachter!$A$2:$B$4318,2,FALSE)</f>
        <v>#N/A</v>
      </c>
      <c r="R1028" s="4" t="str">
        <f>IF(Eingabe!K1044&lt;&gt; "",VLOOKUP(Eingabe!K1044,tblBeobachter!$A$2:$B$4318,2,FALSE),"")</f>
        <v/>
      </c>
      <c r="S1028" s="4" t="str">
        <f>IF(Eingabe!N1044 &lt;&gt; "",VLOOKUP(Eingabe!N1044,tlbLebensraumtyp!A$2:B$26,2,FALSE),"")</f>
        <v/>
      </c>
      <c r="T1028" s="4" t="str">
        <f>IF(Eingabe!O1044&lt;&gt;"",VLOOKUP(Eingabe!O1044,tlbLebensraumtyp!A$2:B$26,2,FALSE)," ")</f>
        <v xml:space="preserve"> </v>
      </c>
    </row>
    <row r="1029" spans="1:20" x14ac:dyDescent="0.25">
      <c r="A1029" s="36">
        <f>+Eingabe!A1045</f>
        <v>0</v>
      </c>
      <c r="B1029" s="4" t="e">
        <f>VLOOKUP(Eingabe!Q1045,tblArt!$A$2:$B$321,2,FALSE)</f>
        <v>#N/A</v>
      </c>
      <c r="C1029" s="4" t="e">
        <f>VLOOKUP(Eingabe!B1045,tblGemeinde!A$2:D$2867,4,FALSE)</f>
        <v>#N/A</v>
      </c>
      <c r="D1029" s="4" t="e">
        <f>VLOOKUP(Eingabe!R1045,tblAnzahl!A$2:D$6,4,FALSE)</f>
        <v>#N/A</v>
      </c>
      <c r="E1029" s="18" t="str">
        <f>IF(Eingabe!S1045&lt;&gt;"",Eingabe!S1045,"")</f>
        <v/>
      </c>
      <c r="F1029" s="4" t="e">
        <f>VLOOKUP(Eingabe!T1045,tblBemerkung!A$2:B$8,2,FALSE)</f>
        <v>#N/A</v>
      </c>
      <c r="G1029" s="35">
        <f>+Eingabe!C1045</f>
        <v>0</v>
      </c>
      <c r="H1029" s="4">
        <f>+Eingabe!H1045</f>
        <v>0</v>
      </c>
      <c r="I1029" s="4">
        <f>+Eingabe!D1045</f>
        <v>0</v>
      </c>
      <c r="J1029" s="4">
        <f>IF((Eingabe!E1045&lt;&gt;""),Eingabe!E1045,Eingabe!D1045)</f>
        <v>0</v>
      </c>
      <c r="K1029" s="4">
        <f>+Eingabe!F1045</f>
        <v>0</v>
      </c>
      <c r="L1029" s="4">
        <f>IF((Eingabe!G1045&lt;&gt;""),Eingabe!G1045,Eingabe!F1045)</f>
        <v>0</v>
      </c>
      <c r="M1029" s="4">
        <f>+Eingabe!I1045</f>
        <v>0</v>
      </c>
      <c r="N1029" s="5" t="str">
        <f>IF(Eingabe!L1045&lt;&gt; "",Eingabe!L1045,"")</f>
        <v/>
      </c>
      <c r="O1029" s="4" t="str">
        <f>IF(Eingabe!M1045 &lt;&gt; "", VLOOKUP(Eingabe!M1045,tblRFQZusatz!A$2:B$4,2,FALSE),"")</f>
        <v/>
      </c>
      <c r="P1029" s="16">
        <f>+Eingabe!P1045</f>
        <v>0</v>
      </c>
      <c r="Q1029" s="4" t="e">
        <f>VLOOKUP(Eingabe!J1045,tblBeobachter!$A$2:$B$4318,2,FALSE)</f>
        <v>#N/A</v>
      </c>
      <c r="R1029" s="4" t="str">
        <f>IF(Eingabe!K1045&lt;&gt; "",VLOOKUP(Eingabe!K1045,tblBeobachter!$A$2:$B$4318,2,FALSE),"")</f>
        <v/>
      </c>
      <c r="S1029" s="4" t="str">
        <f>IF(Eingabe!N1045 &lt;&gt; "",VLOOKUP(Eingabe!N1045,tlbLebensraumtyp!A$2:B$26,2,FALSE),"")</f>
        <v/>
      </c>
      <c r="T1029" s="4" t="str">
        <f>IF(Eingabe!O1045&lt;&gt;"",VLOOKUP(Eingabe!O1045,tlbLebensraumtyp!A$2:B$26,2,FALSE)," ")</f>
        <v xml:space="preserve"> </v>
      </c>
    </row>
    <row r="1030" spans="1:20" x14ac:dyDescent="0.25">
      <c r="A1030" s="36">
        <f>+Eingabe!A1046</f>
        <v>0</v>
      </c>
      <c r="B1030" s="4" t="e">
        <f>VLOOKUP(Eingabe!Q1046,tblArt!$A$2:$B$321,2,FALSE)</f>
        <v>#N/A</v>
      </c>
      <c r="C1030" s="4" t="e">
        <f>VLOOKUP(Eingabe!B1046,tblGemeinde!A$2:D$2867,4,FALSE)</f>
        <v>#N/A</v>
      </c>
      <c r="D1030" s="4" t="e">
        <f>VLOOKUP(Eingabe!R1046,tblAnzahl!A$2:D$6,4,FALSE)</f>
        <v>#N/A</v>
      </c>
      <c r="E1030" s="18" t="str">
        <f>IF(Eingabe!S1046&lt;&gt;"",Eingabe!S1046,"")</f>
        <v/>
      </c>
      <c r="F1030" s="4" t="e">
        <f>VLOOKUP(Eingabe!T1046,tblBemerkung!A$2:B$8,2,FALSE)</f>
        <v>#N/A</v>
      </c>
      <c r="G1030" s="35">
        <f>+Eingabe!C1046</f>
        <v>0</v>
      </c>
      <c r="H1030" s="4">
        <f>+Eingabe!H1046</f>
        <v>0</v>
      </c>
      <c r="I1030" s="4">
        <f>+Eingabe!D1046</f>
        <v>0</v>
      </c>
      <c r="J1030" s="4">
        <f>IF((Eingabe!E1046&lt;&gt;""),Eingabe!E1046,Eingabe!D1046)</f>
        <v>0</v>
      </c>
      <c r="K1030" s="4">
        <f>+Eingabe!F1046</f>
        <v>0</v>
      </c>
      <c r="L1030" s="4">
        <f>IF((Eingabe!G1046&lt;&gt;""),Eingabe!G1046,Eingabe!F1046)</f>
        <v>0</v>
      </c>
      <c r="M1030" s="4">
        <f>+Eingabe!I1046</f>
        <v>0</v>
      </c>
      <c r="N1030" s="5" t="str">
        <f>IF(Eingabe!L1046&lt;&gt; "",Eingabe!L1046,"")</f>
        <v/>
      </c>
      <c r="O1030" s="4" t="str">
        <f>IF(Eingabe!M1046 &lt;&gt; "", VLOOKUP(Eingabe!M1046,tblRFQZusatz!A$2:B$4,2,FALSE),"")</f>
        <v/>
      </c>
      <c r="P1030" s="16">
        <f>+Eingabe!P1046</f>
        <v>0</v>
      </c>
      <c r="Q1030" s="4" t="e">
        <f>VLOOKUP(Eingabe!J1046,tblBeobachter!$A$2:$B$4318,2,FALSE)</f>
        <v>#N/A</v>
      </c>
      <c r="R1030" s="4" t="str">
        <f>IF(Eingabe!K1046&lt;&gt; "",VLOOKUP(Eingabe!K1046,tblBeobachter!$A$2:$B$4318,2,FALSE),"")</f>
        <v/>
      </c>
      <c r="S1030" s="4" t="str">
        <f>IF(Eingabe!N1046 &lt;&gt; "",VLOOKUP(Eingabe!N1046,tlbLebensraumtyp!A$2:B$26,2,FALSE),"")</f>
        <v/>
      </c>
      <c r="T1030" s="4" t="str">
        <f>IF(Eingabe!O1046&lt;&gt;"",VLOOKUP(Eingabe!O1046,tlbLebensraumtyp!A$2:B$26,2,FALSE)," ")</f>
        <v xml:space="preserve"> </v>
      </c>
    </row>
    <row r="1031" spans="1:20" x14ac:dyDescent="0.25">
      <c r="A1031" s="36">
        <f>+Eingabe!A1047</f>
        <v>0</v>
      </c>
      <c r="B1031" s="4" t="e">
        <f>VLOOKUP(Eingabe!Q1047,tblArt!$A$2:$B$321,2,FALSE)</f>
        <v>#N/A</v>
      </c>
      <c r="C1031" s="4" t="e">
        <f>VLOOKUP(Eingabe!B1047,tblGemeinde!A$2:D$2867,4,FALSE)</f>
        <v>#N/A</v>
      </c>
      <c r="D1031" s="4" t="e">
        <f>VLOOKUP(Eingabe!R1047,tblAnzahl!A$2:D$6,4,FALSE)</f>
        <v>#N/A</v>
      </c>
      <c r="E1031" s="18" t="str">
        <f>IF(Eingabe!S1047&lt;&gt;"",Eingabe!S1047,"")</f>
        <v/>
      </c>
      <c r="F1031" s="4" t="e">
        <f>VLOOKUP(Eingabe!T1047,tblBemerkung!A$2:B$8,2,FALSE)</f>
        <v>#N/A</v>
      </c>
      <c r="G1031" s="35">
        <f>+Eingabe!C1047</f>
        <v>0</v>
      </c>
      <c r="H1031" s="4">
        <f>+Eingabe!H1047</f>
        <v>0</v>
      </c>
      <c r="I1031" s="4">
        <f>+Eingabe!D1047</f>
        <v>0</v>
      </c>
      <c r="J1031" s="4">
        <f>IF((Eingabe!E1047&lt;&gt;""),Eingabe!E1047,Eingabe!D1047)</f>
        <v>0</v>
      </c>
      <c r="K1031" s="4">
        <f>+Eingabe!F1047</f>
        <v>0</v>
      </c>
      <c r="L1031" s="4">
        <f>IF((Eingabe!G1047&lt;&gt;""),Eingabe!G1047,Eingabe!F1047)</f>
        <v>0</v>
      </c>
      <c r="M1031" s="4">
        <f>+Eingabe!I1047</f>
        <v>0</v>
      </c>
      <c r="N1031" s="5" t="str">
        <f>IF(Eingabe!L1047&lt;&gt; "",Eingabe!L1047,"")</f>
        <v/>
      </c>
      <c r="O1031" s="4" t="str">
        <f>IF(Eingabe!M1047 &lt;&gt; "", VLOOKUP(Eingabe!M1047,tblRFQZusatz!A$2:B$4,2,FALSE),"")</f>
        <v/>
      </c>
      <c r="P1031" s="16">
        <f>+Eingabe!P1047</f>
        <v>0</v>
      </c>
      <c r="Q1031" s="4" t="e">
        <f>VLOOKUP(Eingabe!J1047,tblBeobachter!$A$2:$B$4318,2,FALSE)</f>
        <v>#N/A</v>
      </c>
      <c r="R1031" s="4" t="str">
        <f>IF(Eingabe!K1047&lt;&gt; "",VLOOKUP(Eingabe!K1047,tblBeobachter!$A$2:$B$4318,2,FALSE),"")</f>
        <v/>
      </c>
      <c r="S1031" s="4" t="str">
        <f>IF(Eingabe!N1047 &lt;&gt; "",VLOOKUP(Eingabe!N1047,tlbLebensraumtyp!A$2:B$26,2,FALSE),"")</f>
        <v/>
      </c>
      <c r="T1031" s="4" t="str">
        <f>IF(Eingabe!O1047&lt;&gt;"",VLOOKUP(Eingabe!O1047,tlbLebensraumtyp!A$2:B$26,2,FALSE)," ")</f>
        <v xml:space="preserve"> </v>
      </c>
    </row>
    <row r="1032" spans="1:20" x14ac:dyDescent="0.25">
      <c r="A1032" s="36">
        <f>+Eingabe!A1048</f>
        <v>0</v>
      </c>
      <c r="B1032" s="4" t="e">
        <f>VLOOKUP(Eingabe!Q1048,tblArt!$A$2:$B$321,2,FALSE)</f>
        <v>#N/A</v>
      </c>
      <c r="C1032" s="4" t="e">
        <f>VLOOKUP(Eingabe!B1048,tblGemeinde!A$2:D$2867,4,FALSE)</f>
        <v>#N/A</v>
      </c>
      <c r="D1032" s="4" t="e">
        <f>VLOOKUP(Eingabe!R1048,tblAnzahl!A$2:D$6,4,FALSE)</f>
        <v>#N/A</v>
      </c>
      <c r="E1032" s="18" t="str">
        <f>IF(Eingabe!S1048&lt;&gt;"",Eingabe!S1048,"")</f>
        <v/>
      </c>
      <c r="F1032" s="4" t="e">
        <f>VLOOKUP(Eingabe!T1048,tblBemerkung!A$2:B$8,2,FALSE)</f>
        <v>#N/A</v>
      </c>
      <c r="G1032" s="35">
        <f>+Eingabe!C1048</f>
        <v>0</v>
      </c>
      <c r="H1032" s="4">
        <f>+Eingabe!H1048</f>
        <v>0</v>
      </c>
      <c r="I1032" s="4">
        <f>+Eingabe!D1048</f>
        <v>0</v>
      </c>
      <c r="J1032" s="4">
        <f>IF((Eingabe!E1048&lt;&gt;""),Eingabe!E1048,Eingabe!D1048)</f>
        <v>0</v>
      </c>
      <c r="K1032" s="4">
        <f>+Eingabe!F1048</f>
        <v>0</v>
      </c>
      <c r="L1032" s="4">
        <f>IF((Eingabe!G1048&lt;&gt;""),Eingabe!G1048,Eingabe!F1048)</f>
        <v>0</v>
      </c>
      <c r="M1032" s="4">
        <f>+Eingabe!I1048</f>
        <v>0</v>
      </c>
      <c r="N1032" s="5" t="str">
        <f>IF(Eingabe!L1048&lt;&gt; "",Eingabe!L1048,"")</f>
        <v/>
      </c>
      <c r="O1032" s="4" t="str">
        <f>IF(Eingabe!M1048 &lt;&gt; "", VLOOKUP(Eingabe!M1048,tblRFQZusatz!A$2:B$4,2,FALSE),"")</f>
        <v/>
      </c>
      <c r="P1032" s="16">
        <f>+Eingabe!P1048</f>
        <v>0</v>
      </c>
      <c r="Q1032" s="4" t="e">
        <f>VLOOKUP(Eingabe!J1048,tblBeobachter!$A$2:$B$4318,2,FALSE)</f>
        <v>#N/A</v>
      </c>
      <c r="R1032" s="4" t="str">
        <f>IF(Eingabe!K1048&lt;&gt; "",VLOOKUP(Eingabe!K1048,tblBeobachter!$A$2:$B$4318,2,FALSE),"")</f>
        <v/>
      </c>
      <c r="S1032" s="4" t="str">
        <f>IF(Eingabe!N1048 &lt;&gt; "",VLOOKUP(Eingabe!N1048,tlbLebensraumtyp!A$2:B$26,2,FALSE),"")</f>
        <v/>
      </c>
      <c r="T1032" s="4" t="str">
        <f>IF(Eingabe!O1048&lt;&gt;"",VLOOKUP(Eingabe!O1048,tlbLebensraumtyp!A$2:B$26,2,FALSE)," ")</f>
        <v xml:space="preserve"> </v>
      </c>
    </row>
    <row r="1033" spans="1:20" x14ac:dyDescent="0.25">
      <c r="A1033" s="36">
        <f>+Eingabe!A1049</f>
        <v>0</v>
      </c>
      <c r="B1033" s="4" t="e">
        <f>VLOOKUP(Eingabe!Q1049,tblArt!$A$2:$B$321,2,FALSE)</f>
        <v>#N/A</v>
      </c>
      <c r="C1033" s="4" t="e">
        <f>VLOOKUP(Eingabe!B1049,tblGemeinde!A$2:D$2867,4,FALSE)</f>
        <v>#N/A</v>
      </c>
      <c r="D1033" s="4" t="e">
        <f>VLOOKUP(Eingabe!R1049,tblAnzahl!A$2:D$6,4,FALSE)</f>
        <v>#N/A</v>
      </c>
      <c r="E1033" s="18" t="str">
        <f>IF(Eingabe!S1049&lt;&gt;"",Eingabe!S1049,"")</f>
        <v/>
      </c>
      <c r="F1033" s="4" t="e">
        <f>VLOOKUP(Eingabe!T1049,tblBemerkung!A$2:B$8,2,FALSE)</f>
        <v>#N/A</v>
      </c>
      <c r="G1033" s="35">
        <f>+Eingabe!C1049</f>
        <v>0</v>
      </c>
      <c r="H1033" s="4">
        <f>+Eingabe!H1049</f>
        <v>0</v>
      </c>
      <c r="I1033" s="4">
        <f>+Eingabe!D1049</f>
        <v>0</v>
      </c>
      <c r="J1033" s="4">
        <f>IF((Eingabe!E1049&lt;&gt;""),Eingabe!E1049,Eingabe!D1049)</f>
        <v>0</v>
      </c>
      <c r="K1033" s="4">
        <f>+Eingabe!F1049</f>
        <v>0</v>
      </c>
      <c r="L1033" s="4">
        <f>IF((Eingabe!G1049&lt;&gt;""),Eingabe!G1049,Eingabe!F1049)</f>
        <v>0</v>
      </c>
      <c r="M1033" s="4">
        <f>+Eingabe!I1049</f>
        <v>0</v>
      </c>
      <c r="N1033" s="5" t="str">
        <f>IF(Eingabe!L1049&lt;&gt; "",Eingabe!L1049,"")</f>
        <v/>
      </c>
      <c r="O1033" s="4" t="str">
        <f>IF(Eingabe!M1049 &lt;&gt; "", VLOOKUP(Eingabe!M1049,tblRFQZusatz!A$2:B$4,2,FALSE),"")</f>
        <v/>
      </c>
      <c r="P1033" s="16">
        <f>+Eingabe!P1049</f>
        <v>0</v>
      </c>
      <c r="Q1033" s="4" t="e">
        <f>VLOOKUP(Eingabe!J1049,tblBeobachter!$A$2:$B$4318,2,FALSE)</f>
        <v>#N/A</v>
      </c>
      <c r="R1033" s="4" t="str">
        <f>IF(Eingabe!K1049&lt;&gt; "",VLOOKUP(Eingabe!K1049,tblBeobachter!$A$2:$B$4318,2,FALSE),"")</f>
        <v/>
      </c>
      <c r="S1033" s="4" t="str">
        <f>IF(Eingabe!N1049 &lt;&gt; "",VLOOKUP(Eingabe!N1049,tlbLebensraumtyp!A$2:B$26,2,FALSE),"")</f>
        <v/>
      </c>
      <c r="T1033" s="4" t="str">
        <f>IF(Eingabe!O1049&lt;&gt;"",VLOOKUP(Eingabe!O1049,tlbLebensraumtyp!A$2:B$26,2,FALSE)," ")</f>
        <v xml:space="preserve"> </v>
      </c>
    </row>
    <row r="1034" spans="1:20" x14ac:dyDescent="0.25">
      <c r="A1034" s="36">
        <f>+Eingabe!A1050</f>
        <v>0</v>
      </c>
      <c r="B1034" s="4" t="e">
        <f>VLOOKUP(Eingabe!Q1050,tblArt!$A$2:$B$321,2,FALSE)</f>
        <v>#N/A</v>
      </c>
      <c r="C1034" s="4" t="e">
        <f>VLOOKUP(Eingabe!B1050,tblGemeinde!A$2:D$2867,4,FALSE)</f>
        <v>#N/A</v>
      </c>
      <c r="D1034" s="4" t="e">
        <f>VLOOKUP(Eingabe!R1050,tblAnzahl!A$2:D$6,4,FALSE)</f>
        <v>#N/A</v>
      </c>
      <c r="E1034" s="18" t="str">
        <f>IF(Eingabe!S1050&lt;&gt;"",Eingabe!S1050,"")</f>
        <v/>
      </c>
      <c r="F1034" s="4" t="e">
        <f>VLOOKUP(Eingabe!T1050,tblBemerkung!A$2:B$8,2,FALSE)</f>
        <v>#N/A</v>
      </c>
      <c r="G1034" s="35">
        <f>+Eingabe!C1050</f>
        <v>0</v>
      </c>
      <c r="H1034" s="4">
        <f>+Eingabe!H1050</f>
        <v>0</v>
      </c>
      <c r="I1034" s="4">
        <f>+Eingabe!D1050</f>
        <v>0</v>
      </c>
      <c r="J1034" s="4">
        <f>IF((Eingabe!E1050&lt;&gt;""),Eingabe!E1050,Eingabe!D1050)</f>
        <v>0</v>
      </c>
      <c r="K1034" s="4">
        <f>+Eingabe!F1050</f>
        <v>0</v>
      </c>
      <c r="L1034" s="4">
        <f>IF((Eingabe!G1050&lt;&gt;""),Eingabe!G1050,Eingabe!F1050)</f>
        <v>0</v>
      </c>
      <c r="M1034" s="4">
        <f>+Eingabe!I1050</f>
        <v>0</v>
      </c>
      <c r="N1034" s="5" t="str">
        <f>IF(Eingabe!L1050&lt;&gt; "",Eingabe!L1050,"")</f>
        <v/>
      </c>
      <c r="O1034" s="4" t="str">
        <f>IF(Eingabe!M1050 &lt;&gt; "", VLOOKUP(Eingabe!M1050,tblRFQZusatz!A$2:B$4,2,FALSE),"")</f>
        <v/>
      </c>
      <c r="P1034" s="16">
        <f>+Eingabe!P1050</f>
        <v>0</v>
      </c>
      <c r="Q1034" s="4" t="e">
        <f>VLOOKUP(Eingabe!J1050,tblBeobachter!$A$2:$B$4318,2,FALSE)</f>
        <v>#N/A</v>
      </c>
      <c r="R1034" s="4" t="str">
        <f>IF(Eingabe!K1050&lt;&gt; "",VLOOKUP(Eingabe!K1050,tblBeobachter!$A$2:$B$4318,2,FALSE),"")</f>
        <v/>
      </c>
      <c r="S1034" s="4" t="str">
        <f>IF(Eingabe!N1050 &lt;&gt; "",VLOOKUP(Eingabe!N1050,tlbLebensraumtyp!A$2:B$26,2,FALSE),"")</f>
        <v/>
      </c>
      <c r="T1034" s="4" t="str">
        <f>IF(Eingabe!O1050&lt;&gt;"",VLOOKUP(Eingabe!O1050,tlbLebensraumtyp!A$2:B$26,2,FALSE)," ")</f>
        <v xml:space="preserve"> </v>
      </c>
    </row>
    <row r="1035" spans="1:20" x14ac:dyDescent="0.25">
      <c r="A1035" s="36">
        <f>+Eingabe!A1051</f>
        <v>0</v>
      </c>
      <c r="B1035" s="4" t="e">
        <f>VLOOKUP(Eingabe!Q1051,tblArt!$A$2:$B$321,2,FALSE)</f>
        <v>#N/A</v>
      </c>
      <c r="C1035" s="4" t="e">
        <f>VLOOKUP(Eingabe!B1051,tblGemeinde!A$2:D$2867,4,FALSE)</f>
        <v>#N/A</v>
      </c>
      <c r="D1035" s="4" t="e">
        <f>VLOOKUP(Eingabe!R1051,tblAnzahl!A$2:D$6,4,FALSE)</f>
        <v>#N/A</v>
      </c>
      <c r="E1035" s="18" t="str">
        <f>IF(Eingabe!S1051&lt;&gt;"",Eingabe!S1051,"")</f>
        <v/>
      </c>
      <c r="F1035" s="4" t="e">
        <f>VLOOKUP(Eingabe!T1051,tblBemerkung!A$2:B$8,2,FALSE)</f>
        <v>#N/A</v>
      </c>
      <c r="G1035" s="35">
        <f>+Eingabe!C1051</f>
        <v>0</v>
      </c>
      <c r="H1035" s="4">
        <f>+Eingabe!H1051</f>
        <v>0</v>
      </c>
      <c r="I1035" s="4">
        <f>+Eingabe!D1051</f>
        <v>0</v>
      </c>
      <c r="J1035" s="4">
        <f>IF((Eingabe!E1051&lt;&gt;""),Eingabe!E1051,Eingabe!D1051)</f>
        <v>0</v>
      </c>
      <c r="K1035" s="4">
        <f>+Eingabe!F1051</f>
        <v>0</v>
      </c>
      <c r="L1035" s="4">
        <f>IF((Eingabe!G1051&lt;&gt;""),Eingabe!G1051,Eingabe!F1051)</f>
        <v>0</v>
      </c>
      <c r="M1035" s="4">
        <f>+Eingabe!I1051</f>
        <v>0</v>
      </c>
      <c r="N1035" s="5" t="str">
        <f>IF(Eingabe!L1051&lt;&gt; "",Eingabe!L1051,"")</f>
        <v/>
      </c>
      <c r="O1035" s="4" t="str">
        <f>IF(Eingabe!M1051 &lt;&gt; "", VLOOKUP(Eingabe!M1051,tblRFQZusatz!A$2:B$4,2,FALSE),"")</f>
        <v/>
      </c>
      <c r="P1035" s="16">
        <f>+Eingabe!P1051</f>
        <v>0</v>
      </c>
      <c r="Q1035" s="4" t="e">
        <f>VLOOKUP(Eingabe!J1051,tblBeobachter!$A$2:$B$4318,2,FALSE)</f>
        <v>#N/A</v>
      </c>
      <c r="R1035" s="4" t="str">
        <f>IF(Eingabe!K1051&lt;&gt; "",VLOOKUP(Eingabe!K1051,tblBeobachter!$A$2:$B$4318,2,FALSE),"")</f>
        <v/>
      </c>
      <c r="S1035" s="4" t="str">
        <f>IF(Eingabe!N1051 &lt;&gt; "",VLOOKUP(Eingabe!N1051,tlbLebensraumtyp!A$2:B$26,2,FALSE),"")</f>
        <v/>
      </c>
      <c r="T1035" s="4" t="str">
        <f>IF(Eingabe!O1051&lt;&gt;"",VLOOKUP(Eingabe!O1051,tlbLebensraumtyp!A$2:B$26,2,FALSE)," ")</f>
        <v xml:space="preserve"> </v>
      </c>
    </row>
    <row r="1036" spans="1:20" x14ac:dyDescent="0.25">
      <c r="A1036" s="36">
        <f>+Eingabe!A1052</f>
        <v>0</v>
      </c>
      <c r="B1036" s="4" t="e">
        <f>VLOOKUP(Eingabe!Q1052,tblArt!$A$2:$B$321,2,FALSE)</f>
        <v>#N/A</v>
      </c>
      <c r="C1036" s="4" t="e">
        <f>VLOOKUP(Eingabe!B1052,tblGemeinde!A$2:D$2867,4,FALSE)</f>
        <v>#N/A</v>
      </c>
      <c r="D1036" s="4" t="e">
        <f>VLOOKUP(Eingabe!R1052,tblAnzahl!A$2:D$6,4,FALSE)</f>
        <v>#N/A</v>
      </c>
      <c r="E1036" s="18" t="str">
        <f>IF(Eingabe!S1052&lt;&gt;"",Eingabe!S1052,"")</f>
        <v/>
      </c>
      <c r="F1036" s="4" t="e">
        <f>VLOOKUP(Eingabe!T1052,tblBemerkung!A$2:B$8,2,FALSE)</f>
        <v>#N/A</v>
      </c>
      <c r="G1036" s="35">
        <f>+Eingabe!C1052</f>
        <v>0</v>
      </c>
      <c r="H1036" s="4">
        <f>+Eingabe!H1052</f>
        <v>0</v>
      </c>
      <c r="I1036" s="4">
        <f>+Eingabe!D1052</f>
        <v>0</v>
      </c>
      <c r="J1036" s="4">
        <f>IF((Eingabe!E1052&lt;&gt;""),Eingabe!E1052,Eingabe!D1052)</f>
        <v>0</v>
      </c>
      <c r="K1036" s="4">
        <f>+Eingabe!F1052</f>
        <v>0</v>
      </c>
      <c r="L1036" s="4">
        <f>IF((Eingabe!G1052&lt;&gt;""),Eingabe!G1052,Eingabe!F1052)</f>
        <v>0</v>
      </c>
      <c r="M1036" s="4">
        <f>+Eingabe!I1052</f>
        <v>0</v>
      </c>
      <c r="N1036" s="5" t="str">
        <f>IF(Eingabe!L1052&lt;&gt; "",Eingabe!L1052,"")</f>
        <v/>
      </c>
      <c r="O1036" s="4" t="str">
        <f>IF(Eingabe!M1052 &lt;&gt; "", VLOOKUP(Eingabe!M1052,tblRFQZusatz!A$2:B$4,2,FALSE),"")</f>
        <v/>
      </c>
      <c r="P1036" s="16">
        <f>+Eingabe!P1052</f>
        <v>0</v>
      </c>
      <c r="Q1036" s="4" t="e">
        <f>VLOOKUP(Eingabe!J1052,tblBeobachter!$A$2:$B$4318,2,FALSE)</f>
        <v>#N/A</v>
      </c>
      <c r="R1036" s="4" t="str">
        <f>IF(Eingabe!K1052&lt;&gt; "",VLOOKUP(Eingabe!K1052,tblBeobachter!$A$2:$B$4318,2,FALSE),"")</f>
        <v/>
      </c>
      <c r="S1036" s="4" t="str">
        <f>IF(Eingabe!N1052 &lt;&gt; "",VLOOKUP(Eingabe!N1052,tlbLebensraumtyp!A$2:B$26,2,FALSE),"")</f>
        <v/>
      </c>
      <c r="T1036" s="4" t="str">
        <f>IF(Eingabe!O1052&lt;&gt;"",VLOOKUP(Eingabe!O1052,tlbLebensraumtyp!A$2:B$26,2,FALSE)," ")</f>
        <v xml:space="preserve"> </v>
      </c>
    </row>
    <row r="1037" spans="1:20" x14ac:dyDescent="0.25">
      <c r="A1037" s="36">
        <f>+Eingabe!A1053</f>
        <v>0</v>
      </c>
      <c r="B1037" s="4" t="e">
        <f>VLOOKUP(Eingabe!Q1053,tblArt!$A$2:$B$321,2,FALSE)</f>
        <v>#N/A</v>
      </c>
      <c r="C1037" s="4" t="e">
        <f>VLOOKUP(Eingabe!B1053,tblGemeinde!A$2:D$2867,4,FALSE)</f>
        <v>#N/A</v>
      </c>
      <c r="D1037" s="4" t="e">
        <f>VLOOKUP(Eingabe!R1053,tblAnzahl!A$2:D$6,4,FALSE)</f>
        <v>#N/A</v>
      </c>
      <c r="E1037" s="18" t="str">
        <f>IF(Eingabe!S1053&lt;&gt;"",Eingabe!S1053,"")</f>
        <v/>
      </c>
      <c r="F1037" s="4" t="e">
        <f>VLOOKUP(Eingabe!T1053,tblBemerkung!A$2:B$8,2,FALSE)</f>
        <v>#N/A</v>
      </c>
      <c r="G1037" s="35">
        <f>+Eingabe!C1053</f>
        <v>0</v>
      </c>
      <c r="H1037" s="4">
        <f>+Eingabe!H1053</f>
        <v>0</v>
      </c>
      <c r="I1037" s="4">
        <f>+Eingabe!D1053</f>
        <v>0</v>
      </c>
      <c r="J1037" s="4">
        <f>IF((Eingabe!E1053&lt;&gt;""),Eingabe!E1053,Eingabe!D1053)</f>
        <v>0</v>
      </c>
      <c r="K1037" s="4">
        <f>+Eingabe!F1053</f>
        <v>0</v>
      </c>
      <c r="L1037" s="4">
        <f>IF((Eingabe!G1053&lt;&gt;""),Eingabe!G1053,Eingabe!F1053)</f>
        <v>0</v>
      </c>
      <c r="M1037" s="4">
        <f>+Eingabe!I1053</f>
        <v>0</v>
      </c>
      <c r="N1037" s="5" t="str">
        <f>IF(Eingabe!L1053&lt;&gt; "",Eingabe!L1053,"")</f>
        <v/>
      </c>
      <c r="O1037" s="4" t="str">
        <f>IF(Eingabe!M1053 &lt;&gt; "", VLOOKUP(Eingabe!M1053,tblRFQZusatz!A$2:B$4,2,FALSE),"")</f>
        <v/>
      </c>
      <c r="P1037" s="16">
        <f>+Eingabe!P1053</f>
        <v>0</v>
      </c>
      <c r="Q1037" s="4" t="e">
        <f>VLOOKUP(Eingabe!J1053,tblBeobachter!$A$2:$B$4318,2,FALSE)</f>
        <v>#N/A</v>
      </c>
      <c r="R1037" s="4" t="str">
        <f>IF(Eingabe!K1053&lt;&gt; "",VLOOKUP(Eingabe!K1053,tblBeobachter!$A$2:$B$4318,2,FALSE),"")</f>
        <v/>
      </c>
      <c r="S1037" s="4" t="str">
        <f>IF(Eingabe!N1053 &lt;&gt; "",VLOOKUP(Eingabe!N1053,tlbLebensraumtyp!A$2:B$26,2,FALSE),"")</f>
        <v/>
      </c>
      <c r="T1037" s="4" t="str">
        <f>IF(Eingabe!O1053&lt;&gt;"",VLOOKUP(Eingabe!O1053,tlbLebensraumtyp!A$2:B$26,2,FALSE)," ")</f>
        <v xml:space="preserve"> </v>
      </c>
    </row>
    <row r="1038" spans="1:20" x14ac:dyDescent="0.25">
      <c r="A1038" s="36">
        <f>+Eingabe!A1054</f>
        <v>0</v>
      </c>
      <c r="B1038" s="4" t="e">
        <f>VLOOKUP(Eingabe!Q1054,tblArt!$A$2:$B$321,2,FALSE)</f>
        <v>#N/A</v>
      </c>
      <c r="C1038" s="4" t="e">
        <f>VLOOKUP(Eingabe!B1054,tblGemeinde!A$2:D$2867,4,FALSE)</f>
        <v>#N/A</v>
      </c>
      <c r="D1038" s="4" t="e">
        <f>VLOOKUP(Eingabe!R1054,tblAnzahl!A$2:D$6,4,FALSE)</f>
        <v>#N/A</v>
      </c>
      <c r="E1038" s="18" t="str">
        <f>IF(Eingabe!S1054&lt;&gt;"",Eingabe!S1054,"")</f>
        <v/>
      </c>
      <c r="F1038" s="4" t="e">
        <f>VLOOKUP(Eingabe!T1054,tblBemerkung!A$2:B$8,2,FALSE)</f>
        <v>#N/A</v>
      </c>
      <c r="G1038" s="35">
        <f>+Eingabe!C1054</f>
        <v>0</v>
      </c>
      <c r="H1038" s="4">
        <f>+Eingabe!H1054</f>
        <v>0</v>
      </c>
      <c r="I1038" s="4">
        <f>+Eingabe!D1054</f>
        <v>0</v>
      </c>
      <c r="J1038" s="4">
        <f>IF((Eingabe!E1054&lt;&gt;""),Eingabe!E1054,Eingabe!D1054)</f>
        <v>0</v>
      </c>
      <c r="K1038" s="4">
        <f>+Eingabe!F1054</f>
        <v>0</v>
      </c>
      <c r="L1038" s="4">
        <f>IF((Eingabe!G1054&lt;&gt;""),Eingabe!G1054,Eingabe!F1054)</f>
        <v>0</v>
      </c>
      <c r="M1038" s="4">
        <f>+Eingabe!I1054</f>
        <v>0</v>
      </c>
      <c r="N1038" s="5" t="str">
        <f>IF(Eingabe!L1054&lt;&gt; "",Eingabe!L1054,"")</f>
        <v/>
      </c>
      <c r="O1038" s="4" t="str">
        <f>IF(Eingabe!M1054 &lt;&gt; "", VLOOKUP(Eingabe!M1054,tblRFQZusatz!A$2:B$4,2,FALSE),"")</f>
        <v/>
      </c>
      <c r="P1038" s="16">
        <f>+Eingabe!P1054</f>
        <v>0</v>
      </c>
      <c r="Q1038" s="4" t="e">
        <f>VLOOKUP(Eingabe!J1054,tblBeobachter!$A$2:$B$4318,2,FALSE)</f>
        <v>#N/A</v>
      </c>
      <c r="R1038" s="4" t="str">
        <f>IF(Eingabe!K1054&lt;&gt; "",VLOOKUP(Eingabe!K1054,tblBeobachter!$A$2:$B$4318,2,FALSE),"")</f>
        <v/>
      </c>
      <c r="S1038" s="4" t="str">
        <f>IF(Eingabe!N1054 &lt;&gt; "",VLOOKUP(Eingabe!N1054,tlbLebensraumtyp!A$2:B$26,2,FALSE),"")</f>
        <v/>
      </c>
      <c r="T1038" s="4" t="str">
        <f>IF(Eingabe!O1054&lt;&gt;"",VLOOKUP(Eingabe!O1054,tlbLebensraumtyp!A$2:B$26,2,FALSE)," ")</f>
        <v xml:space="preserve"> </v>
      </c>
    </row>
    <row r="1039" spans="1:20" x14ac:dyDescent="0.25">
      <c r="A1039" s="36">
        <f>+Eingabe!A1055</f>
        <v>0</v>
      </c>
      <c r="B1039" s="4" t="e">
        <f>VLOOKUP(Eingabe!Q1055,tblArt!$A$2:$B$321,2,FALSE)</f>
        <v>#N/A</v>
      </c>
      <c r="C1039" s="4" t="e">
        <f>VLOOKUP(Eingabe!B1055,tblGemeinde!A$2:D$2867,4,FALSE)</f>
        <v>#N/A</v>
      </c>
      <c r="D1039" s="4" t="e">
        <f>VLOOKUP(Eingabe!R1055,tblAnzahl!A$2:D$6,4,FALSE)</f>
        <v>#N/A</v>
      </c>
      <c r="E1039" s="18" t="str">
        <f>IF(Eingabe!S1055&lt;&gt;"",Eingabe!S1055,"")</f>
        <v/>
      </c>
      <c r="F1039" s="4" t="e">
        <f>VLOOKUP(Eingabe!T1055,tblBemerkung!A$2:B$8,2,FALSE)</f>
        <v>#N/A</v>
      </c>
      <c r="G1039" s="35">
        <f>+Eingabe!C1055</f>
        <v>0</v>
      </c>
      <c r="H1039" s="4">
        <f>+Eingabe!H1055</f>
        <v>0</v>
      </c>
      <c r="I1039" s="4">
        <f>+Eingabe!D1055</f>
        <v>0</v>
      </c>
      <c r="J1039" s="4">
        <f>IF((Eingabe!E1055&lt;&gt;""),Eingabe!E1055,Eingabe!D1055)</f>
        <v>0</v>
      </c>
      <c r="K1039" s="4">
        <f>+Eingabe!F1055</f>
        <v>0</v>
      </c>
      <c r="L1039" s="4">
        <f>IF((Eingabe!G1055&lt;&gt;""),Eingabe!G1055,Eingabe!F1055)</f>
        <v>0</v>
      </c>
      <c r="M1039" s="4">
        <f>+Eingabe!I1055</f>
        <v>0</v>
      </c>
      <c r="N1039" s="5" t="str">
        <f>IF(Eingabe!L1055&lt;&gt; "",Eingabe!L1055,"")</f>
        <v/>
      </c>
      <c r="O1039" s="4" t="str">
        <f>IF(Eingabe!M1055 &lt;&gt; "", VLOOKUP(Eingabe!M1055,tblRFQZusatz!A$2:B$4,2,FALSE),"")</f>
        <v/>
      </c>
      <c r="P1039" s="16">
        <f>+Eingabe!P1055</f>
        <v>0</v>
      </c>
      <c r="Q1039" s="4" t="e">
        <f>VLOOKUP(Eingabe!J1055,tblBeobachter!$A$2:$B$4318,2,FALSE)</f>
        <v>#N/A</v>
      </c>
      <c r="R1039" s="4" t="str">
        <f>IF(Eingabe!K1055&lt;&gt; "",VLOOKUP(Eingabe!K1055,tblBeobachter!$A$2:$B$4318,2,FALSE),"")</f>
        <v/>
      </c>
      <c r="S1039" s="4" t="str">
        <f>IF(Eingabe!N1055 &lt;&gt; "",VLOOKUP(Eingabe!N1055,tlbLebensraumtyp!A$2:B$26,2,FALSE),"")</f>
        <v/>
      </c>
      <c r="T1039" s="4" t="str">
        <f>IF(Eingabe!O1055&lt;&gt;"",VLOOKUP(Eingabe!O1055,tlbLebensraumtyp!A$2:B$26,2,FALSE)," ")</f>
        <v xml:space="preserve"> </v>
      </c>
    </row>
    <row r="1040" spans="1:20" x14ac:dyDescent="0.25">
      <c r="A1040" s="36">
        <f>+Eingabe!A1056</f>
        <v>0</v>
      </c>
      <c r="B1040" s="4" t="e">
        <f>VLOOKUP(Eingabe!Q1056,tblArt!$A$2:$B$321,2,FALSE)</f>
        <v>#N/A</v>
      </c>
      <c r="C1040" s="4" t="e">
        <f>VLOOKUP(Eingabe!B1056,tblGemeinde!A$2:D$2867,4,FALSE)</f>
        <v>#N/A</v>
      </c>
      <c r="D1040" s="4" t="e">
        <f>VLOOKUP(Eingabe!R1056,tblAnzahl!A$2:D$6,4,FALSE)</f>
        <v>#N/A</v>
      </c>
      <c r="E1040" s="18" t="str">
        <f>IF(Eingabe!S1056&lt;&gt;"",Eingabe!S1056,"")</f>
        <v/>
      </c>
      <c r="F1040" s="4" t="e">
        <f>VLOOKUP(Eingabe!T1056,tblBemerkung!A$2:B$8,2,FALSE)</f>
        <v>#N/A</v>
      </c>
      <c r="G1040" s="35">
        <f>+Eingabe!C1056</f>
        <v>0</v>
      </c>
      <c r="H1040" s="4">
        <f>+Eingabe!H1056</f>
        <v>0</v>
      </c>
      <c r="I1040" s="4">
        <f>+Eingabe!D1056</f>
        <v>0</v>
      </c>
      <c r="J1040" s="4">
        <f>IF((Eingabe!E1056&lt;&gt;""),Eingabe!E1056,Eingabe!D1056)</f>
        <v>0</v>
      </c>
      <c r="K1040" s="4">
        <f>+Eingabe!F1056</f>
        <v>0</v>
      </c>
      <c r="L1040" s="4">
        <f>IF((Eingabe!G1056&lt;&gt;""),Eingabe!G1056,Eingabe!F1056)</f>
        <v>0</v>
      </c>
      <c r="M1040" s="4">
        <f>+Eingabe!I1056</f>
        <v>0</v>
      </c>
      <c r="N1040" s="5" t="str">
        <f>IF(Eingabe!L1056&lt;&gt; "",Eingabe!L1056,"")</f>
        <v/>
      </c>
      <c r="O1040" s="4" t="str">
        <f>IF(Eingabe!M1056 &lt;&gt; "", VLOOKUP(Eingabe!M1056,tblRFQZusatz!A$2:B$4,2,FALSE),"")</f>
        <v/>
      </c>
      <c r="P1040" s="16">
        <f>+Eingabe!P1056</f>
        <v>0</v>
      </c>
      <c r="Q1040" s="4" t="e">
        <f>VLOOKUP(Eingabe!J1056,tblBeobachter!$A$2:$B$4318,2,FALSE)</f>
        <v>#N/A</v>
      </c>
      <c r="R1040" s="4" t="str">
        <f>IF(Eingabe!K1056&lt;&gt; "",VLOOKUP(Eingabe!K1056,tblBeobachter!$A$2:$B$4318,2,FALSE),"")</f>
        <v/>
      </c>
      <c r="S1040" s="4" t="str">
        <f>IF(Eingabe!N1056 &lt;&gt; "",VLOOKUP(Eingabe!N1056,tlbLebensraumtyp!A$2:B$26,2,FALSE),"")</f>
        <v/>
      </c>
      <c r="T1040" s="4" t="str">
        <f>IF(Eingabe!O1056&lt;&gt;"",VLOOKUP(Eingabe!O1056,tlbLebensraumtyp!A$2:B$26,2,FALSE)," ")</f>
        <v xml:space="preserve"> </v>
      </c>
    </row>
    <row r="1041" spans="1:20" x14ac:dyDescent="0.25">
      <c r="A1041" s="36">
        <f>+Eingabe!A1057</f>
        <v>0</v>
      </c>
      <c r="B1041" s="4" t="e">
        <f>VLOOKUP(Eingabe!Q1057,tblArt!$A$2:$B$321,2,FALSE)</f>
        <v>#N/A</v>
      </c>
      <c r="C1041" s="4" t="e">
        <f>VLOOKUP(Eingabe!B1057,tblGemeinde!A$2:D$2867,4,FALSE)</f>
        <v>#N/A</v>
      </c>
      <c r="D1041" s="4" t="e">
        <f>VLOOKUP(Eingabe!R1057,tblAnzahl!A$2:D$6,4,FALSE)</f>
        <v>#N/A</v>
      </c>
      <c r="E1041" s="18" t="str">
        <f>IF(Eingabe!S1057&lt;&gt;"",Eingabe!S1057,"")</f>
        <v/>
      </c>
      <c r="F1041" s="4" t="e">
        <f>VLOOKUP(Eingabe!T1057,tblBemerkung!A$2:B$8,2,FALSE)</f>
        <v>#N/A</v>
      </c>
      <c r="G1041" s="35">
        <f>+Eingabe!C1057</f>
        <v>0</v>
      </c>
      <c r="H1041" s="4">
        <f>+Eingabe!H1057</f>
        <v>0</v>
      </c>
      <c r="I1041" s="4">
        <f>+Eingabe!D1057</f>
        <v>0</v>
      </c>
      <c r="J1041" s="4">
        <f>IF((Eingabe!E1057&lt;&gt;""),Eingabe!E1057,Eingabe!D1057)</f>
        <v>0</v>
      </c>
      <c r="K1041" s="4">
        <f>+Eingabe!F1057</f>
        <v>0</v>
      </c>
      <c r="L1041" s="4">
        <f>IF((Eingabe!G1057&lt;&gt;""),Eingabe!G1057,Eingabe!F1057)</f>
        <v>0</v>
      </c>
      <c r="M1041" s="4">
        <f>+Eingabe!I1057</f>
        <v>0</v>
      </c>
      <c r="N1041" s="5" t="str">
        <f>IF(Eingabe!L1057&lt;&gt; "",Eingabe!L1057,"")</f>
        <v/>
      </c>
      <c r="O1041" s="4" t="str">
        <f>IF(Eingabe!M1057 &lt;&gt; "", VLOOKUP(Eingabe!M1057,tblRFQZusatz!A$2:B$4,2,FALSE),"")</f>
        <v/>
      </c>
      <c r="P1041" s="16">
        <f>+Eingabe!P1057</f>
        <v>0</v>
      </c>
      <c r="Q1041" s="4" t="e">
        <f>VLOOKUP(Eingabe!J1057,tblBeobachter!$A$2:$B$4318,2,FALSE)</f>
        <v>#N/A</v>
      </c>
      <c r="R1041" s="4" t="str">
        <f>IF(Eingabe!K1057&lt;&gt; "",VLOOKUP(Eingabe!K1057,tblBeobachter!$A$2:$B$4318,2,FALSE),"")</f>
        <v/>
      </c>
      <c r="S1041" s="4" t="str">
        <f>IF(Eingabe!N1057 &lt;&gt; "",VLOOKUP(Eingabe!N1057,tlbLebensraumtyp!A$2:B$26,2,FALSE),"")</f>
        <v/>
      </c>
      <c r="T1041" s="4" t="str">
        <f>IF(Eingabe!O1057&lt;&gt;"",VLOOKUP(Eingabe!O1057,tlbLebensraumtyp!A$2:B$26,2,FALSE)," ")</f>
        <v xml:space="preserve"> </v>
      </c>
    </row>
    <row r="1042" spans="1:20" x14ac:dyDescent="0.25">
      <c r="A1042" s="36">
        <f>+Eingabe!A1058</f>
        <v>0</v>
      </c>
      <c r="B1042" s="4" t="e">
        <f>VLOOKUP(Eingabe!Q1058,tblArt!$A$2:$B$321,2,FALSE)</f>
        <v>#N/A</v>
      </c>
      <c r="C1042" s="4" t="e">
        <f>VLOOKUP(Eingabe!B1058,tblGemeinde!A$2:D$2867,4,FALSE)</f>
        <v>#N/A</v>
      </c>
      <c r="D1042" s="4" t="e">
        <f>VLOOKUP(Eingabe!R1058,tblAnzahl!A$2:D$6,4,FALSE)</f>
        <v>#N/A</v>
      </c>
      <c r="E1042" s="18" t="str">
        <f>IF(Eingabe!S1058&lt;&gt;"",Eingabe!S1058,"")</f>
        <v/>
      </c>
      <c r="F1042" s="4" t="e">
        <f>VLOOKUP(Eingabe!T1058,tblBemerkung!A$2:B$8,2,FALSE)</f>
        <v>#N/A</v>
      </c>
      <c r="G1042" s="35">
        <f>+Eingabe!C1058</f>
        <v>0</v>
      </c>
      <c r="H1042" s="4">
        <f>+Eingabe!H1058</f>
        <v>0</v>
      </c>
      <c r="I1042" s="4">
        <f>+Eingabe!D1058</f>
        <v>0</v>
      </c>
      <c r="J1042" s="4">
        <f>IF((Eingabe!E1058&lt;&gt;""),Eingabe!E1058,Eingabe!D1058)</f>
        <v>0</v>
      </c>
      <c r="K1042" s="4">
        <f>+Eingabe!F1058</f>
        <v>0</v>
      </c>
      <c r="L1042" s="4">
        <f>IF((Eingabe!G1058&lt;&gt;""),Eingabe!G1058,Eingabe!F1058)</f>
        <v>0</v>
      </c>
      <c r="M1042" s="4">
        <f>+Eingabe!I1058</f>
        <v>0</v>
      </c>
      <c r="N1042" s="5" t="str">
        <f>IF(Eingabe!L1058&lt;&gt; "",Eingabe!L1058,"")</f>
        <v/>
      </c>
      <c r="O1042" s="4" t="str">
        <f>IF(Eingabe!M1058 &lt;&gt; "", VLOOKUP(Eingabe!M1058,tblRFQZusatz!A$2:B$4,2,FALSE),"")</f>
        <v/>
      </c>
      <c r="P1042" s="16">
        <f>+Eingabe!P1058</f>
        <v>0</v>
      </c>
      <c r="Q1042" s="4" t="e">
        <f>VLOOKUP(Eingabe!J1058,tblBeobachter!$A$2:$B$4318,2,FALSE)</f>
        <v>#N/A</v>
      </c>
      <c r="R1042" s="4" t="str">
        <f>IF(Eingabe!K1058&lt;&gt; "",VLOOKUP(Eingabe!K1058,tblBeobachter!$A$2:$B$4318,2,FALSE),"")</f>
        <v/>
      </c>
      <c r="S1042" s="4" t="str">
        <f>IF(Eingabe!N1058 &lt;&gt; "",VLOOKUP(Eingabe!N1058,tlbLebensraumtyp!A$2:B$26,2,FALSE),"")</f>
        <v/>
      </c>
      <c r="T1042" s="4" t="str">
        <f>IF(Eingabe!O1058&lt;&gt;"",VLOOKUP(Eingabe!O1058,tlbLebensraumtyp!A$2:B$26,2,FALSE)," ")</f>
        <v xml:space="preserve"> </v>
      </c>
    </row>
    <row r="1043" spans="1:20" x14ac:dyDescent="0.25">
      <c r="A1043" s="36">
        <f>+Eingabe!A1059</f>
        <v>0</v>
      </c>
      <c r="B1043" s="4" t="e">
        <f>VLOOKUP(Eingabe!Q1059,tblArt!$A$2:$B$321,2,FALSE)</f>
        <v>#N/A</v>
      </c>
      <c r="C1043" s="4" t="e">
        <f>VLOOKUP(Eingabe!B1059,tblGemeinde!A$2:D$2867,4,FALSE)</f>
        <v>#N/A</v>
      </c>
      <c r="D1043" s="4" t="e">
        <f>VLOOKUP(Eingabe!R1059,tblAnzahl!A$2:D$6,4,FALSE)</f>
        <v>#N/A</v>
      </c>
      <c r="E1043" s="18" t="str">
        <f>IF(Eingabe!S1059&lt;&gt;"",Eingabe!S1059,"")</f>
        <v/>
      </c>
      <c r="F1043" s="4" t="e">
        <f>VLOOKUP(Eingabe!T1059,tblBemerkung!A$2:B$8,2,FALSE)</f>
        <v>#N/A</v>
      </c>
      <c r="G1043" s="35">
        <f>+Eingabe!C1059</f>
        <v>0</v>
      </c>
      <c r="H1043" s="4">
        <f>+Eingabe!H1059</f>
        <v>0</v>
      </c>
      <c r="I1043" s="4">
        <f>+Eingabe!D1059</f>
        <v>0</v>
      </c>
      <c r="J1043" s="4">
        <f>IF((Eingabe!E1059&lt;&gt;""),Eingabe!E1059,Eingabe!D1059)</f>
        <v>0</v>
      </c>
      <c r="K1043" s="4">
        <f>+Eingabe!F1059</f>
        <v>0</v>
      </c>
      <c r="L1043" s="4">
        <f>IF((Eingabe!G1059&lt;&gt;""),Eingabe!G1059,Eingabe!F1059)</f>
        <v>0</v>
      </c>
      <c r="M1043" s="4">
        <f>+Eingabe!I1059</f>
        <v>0</v>
      </c>
      <c r="N1043" s="5" t="str">
        <f>IF(Eingabe!L1059&lt;&gt; "",Eingabe!L1059,"")</f>
        <v/>
      </c>
      <c r="O1043" s="4" t="str">
        <f>IF(Eingabe!M1059 &lt;&gt; "", VLOOKUP(Eingabe!M1059,tblRFQZusatz!A$2:B$4,2,FALSE),"")</f>
        <v/>
      </c>
      <c r="P1043" s="16">
        <f>+Eingabe!P1059</f>
        <v>0</v>
      </c>
      <c r="Q1043" s="4" t="e">
        <f>VLOOKUP(Eingabe!J1059,tblBeobachter!$A$2:$B$4318,2,FALSE)</f>
        <v>#N/A</v>
      </c>
      <c r="R1043" s="4" t="str">
        <f>IF(Eingabe!K1059&lt;&gt; "",VLOOKUP(Eingabe!K1059,tblBeobachter!$A$2:$B$4318,2,FALSE),"")</f>
        <v/>
      </c>
      <c r="S1043" s="4" t="str">
        <f>IF(Eingabe!N1059 &lt;&gt; "",VLOOKUP(Eingabe!N1059,tlbLebensraumtyp!A$2:B$26,2,FALSE),"")</f>
        <v/>
      </c>
      <c r="T1043" s="4" t="str">
        <f>IF(Eingabe!O1059&lt;&gt;"",VLOOKUP(Eingabe!O1059,tlbLebensraumtyp!A$2:B$26,2,FALSE)," ")</f>
        <v xml:space="preserve"> </v>
      </c>
    </row>
    <row r="1044" spans="1:20" x14ac:dyDescent="0.25">
      <c r="A1044" s="36">
        <f>+Eingabe!A1060</f>
        <v>0</v>
      </c>
      <c r="B1044" s="4" t="e">
        <f>VLOOKUP(Eingabe!Q1060,tblArt!$A$2:$B$321,2,FALSE)</f>
        <v>#N/A</v>
      </c>
      <c r="C1044" s="4" t="e">
        <f>VLOOKUP(Eingabe!B1060,tblGemeinde!A$2:D$2867,4,FALSE)</f>
        <v>#N/A</v>
      </c>
      <c r="D1044" s="4" t="e">
        <f>VLOOKUP(Eingabe!R1060,tblAnzahl!A$2:D$6,4,FALSE)</f>
        <v>#N/A</v>
      </c>
      <c r="E1044" s="18" t="str">
        <f>IF(Eingabe!S1060&lt;&gt;"",Eingabe!S1060,"")</f>
        <v/>
      </c>
      <c r="F1044" s="4" t="e">
        <f>VLOOKUP(Eingabe!T1060,tblBemerkung!A$2:B$8,2,FALSE)</f>
        <v>#N/A</v>
      </c>
      <c r="G1044" s="35">
        <f>+Eingabe!C1060</f>
        <v>0</v>
      </c>
      <c r="H1044" s="4">
        <f>+Eingabe!H1060</f>
        <v>0</v>
      </c>
      <c r="I1044" s="4">
        <f>+Eingabe!D1060</f>
        <v>0</v>
      </c>
      <c r="J1044" s="4">
        <f>IF((Eingabe!E1060&lt;&gt;""),Eingabe!E1060,Eingabe!D1060)</f>
        <v>0</v>
      </c>
      <c r="K1044" s="4">
        <f>+Eingabe!F1060</f>
        <v>0</v>
      </c>
      <c r="L1044" s="4">
        <f>IF((Eingabe!G1060&lt;&gt;""),Eingabe!G1060,Eingabe!F1060)</f>
        <v>0</v>
      </c>
      <c r="M1044" s="4">
        <f>+Eingabe!I1060</f>
        <v>0</v>
      </c>
      <c r="N1044" s="5" t="str">
        <f>IF(Eingabe!L1060&lt;&gt; "",Eingabe!L1060,"")</f>
        <v/>
      </c>
      <c r="O1044" s="4" t="str">
        <f>IF(Eingabe!M1060 &lt;&gt; "", VLOOKUP(Eingabe!M1060,tblRFQZusatz!A$2:B$4,2,FALSE),"")</f>
        <v/>
      </c>
      <c r="P1044" s="16">
        <f>+Eingabe!P1060</f>
        <v>0</v>
      </c>
      <c r="Q1044" s="4" t="e">
        <f>VLOOKUP(Eingabe!J1060,tblBeobachter!$A$2:$B$4318,2,FALSE)</f>
        <v>#N/A</v>
      </c>
      <c r="R1044" s="4" t="str">
        <f>IF(Eingabe!K1060&lt;&gt; "",VLOOKUP(Eingabe!K1060,tblBeobachter!$A$2:$B$4318,2,FALSE),"")</f>
        <v/>
      </c>
      <c r="S1044" s="4" t="str">
        <f>IF(Eingabe!N1060 &lt;&gt; "",VLOOKUP(Eingabe!N1060,tlbLebensraumtyp!A$2:B$26,2,FALSE),"")</f>
        <v/>
      </c>
      <c r="T1044" s="4" t="str">
        <f>IF(Eingabe!O1060&lt;&gt;"",VLOOKUP(Eingabe!O1060,tlbLebensraumtyp!A$2:B$26,2,FALSE)," ")</f>
        <v xml:space="preserve"> </v>
      </c>
    </row>
    <row r="1045" spans="1:20" x14ac:dyDescent="0.25">
      <c r="A1045" s="36">
        <f>+Eingabe!A1061</f>
        <v>0</v>
      </c>
      <c r="B1045" s="4" t="e">
        <f>VLOOKUP(Eingabe!Q1061,tblArt!$A$2:$B$321,2,FALSE)</f>
        <v>#N/A</v>
      </c>
      <c r="C1045" s="4" t="e">
        <f>VLOOKUP(Eingabe!B1061,tblGemeinde!A$2:D$2867,4,FALSE)</f>
        <v>#N/A</v>
      </c>
      <c r="D1045" s="4" t="e">
        <f>VLOOKUP(Eingabe!R1061,tblAnzahl!A$2:D$6,4,FALSE)</f>
        <v>#N/A</v>
      </c>
      <c r="E1045" s="18" t="str">
        <f>IF(Eingabe!S1061&lt;&gt;"",Eingabe!S1061,"")</f>
        <v/>
      </c>
      <c r="F1045" s="4" t="e">
        <f>VLOOKUP(Eingabe!T1061,tblBemerkung!A$2:B$8,2,FALSE)</f>
        <v>#N/A</v>
      </c>
      <c r="G1045" s="35">
        <f>+Eingabe!C1061</f>
        <v>0</v>
      </c>
      <c r="H1045" s="4">
        <f>+Eingabe!H1061</f>
        <v>0</v>
      </c>
      <c r="I1045" s="4">
        <f>+Eingabe!D1061</f>
        <v>0</v>
      </c>
      <c r="J1045" s="4">
        <f>IF((Eingabe!E1061&lt;&gt;""),Eingabe!E1061,Eingabe!D1061)</f>
        <v>0</v>
      </c>
      <c r="K1045" s="4">
        <f>+Eingabe!F1061</f>
        <v>0</v>
      </c>
      <c r="L1045" s="4">
        <f>IF((Eingabe!G1061&lt;&gt;""),Eingabe!G1061,Eingabe!F1061)</f>
        <v>0</v>
      </c>
      <c r="M1045" s="4">
        <f>+Eingabe!I1061</f>
        <v>0</v>
      </c>
      <c r="N1045" s="5" t="str">
        <f>IF(Eingabe!L1061&lt;&gt; "",Eingabe!L1061,"")</f>
        <v/>
      </c>
      <c r="O1045" s="4" t="str">
        <f>IF(Eingabe!M1061 &lt;&gt; "", VLOOKUP(Eingabe!M1061,tblRFQZusatz!A$2:B$4,2,FALSE),"")</f>
        <v/>
      </c>
      <c r="P1045" s="16">
        <f>+Eingabe!P1061</f>
        <v>0</v>
      </c>
      <c r="Q1045" s="4" t="e">
        <f>VLOOKUP(Eingabe!J1061,tblBeobachter!$A$2:$B$4318,2,FALSE)</f>
        <v>#N/A</v>
      </c>
      <c r="R1045" s="4" t="str">
        <f>IF(Eingabe!K1061&lt;&gt; "",VLOOKUP(Eingabe!K1061,tblBeobachter!$A$2:$B$4318,2,FALSE),"")</f>
        <v/>
      </c>
      <c r="S1045" s="4" t="str">
        <f>IF(Eingabe!N1061 &lt;&gt; "",VLOOKUP(Eingabe!N1061,tlbLebensraumtyp!A$2:B$26,2,FALSE),"")</f>
        <v/>
      </c>
      <c r="T1045" s="4" t="str">
        <f>IF(Eingabe!O1061&lt;&gt;"",VLOOKUP(Eingabe!O1061,tlbLebensraumtyp!A$2:B$26,2,FALSE)," ")</f>
        <v xml:space="preserve"> </v>
      </c>
    </row>
    <row r="1046" spans="1:20" x14ac:dyDescent="0.25">
      <c r="A1046" s="36">
        <f>+Eingabe!A1062</f>
        <v>0</v>
      </c>
      <c r="B1046" s="4" t="e">
        <f>VLOOKUP(Eingabe!Q1062,tblArt!$A$2:$B$321,2,FALSE)</f>
        <v>#N/A</v>
      </c>
      <c r="C1046" s="4" t="e">
        <f>VLOOKUP(Eingabe!B1062,tblGemeinde!A$2:D$2867,4,FALSE)</f>
        <v>#N/A</v>
      </c>
      <c r="D1046" s="4" t="e">
        <f>VLOOKUP(Eingabe!R1062,tblAnzahl!A$2:D$6,4,FALSE)</f>
        <v>#N/A</v>
      </c>
      <c r="E1046" s="18" t="str">
        <f>IF(Eingabe!S1062&lt;&gt;"",Eingabe!S1062,"")</f>
        <v/>
      </c>
      <c r="F1046" s="4" t="e">
        <f>VLOOKUP(Eingabe!T1062,tblBemerkung!A$2:B$8,2,FALSE)</f>
        <v>#N/A</v>
      </c>
      <c r="G1046" s="35">
        <f>+Eingabe!C1062</f>
        <v>0</v>
      </c>
      <c r="H1046" s="4">
        <f>+Eingabe!H1062</f>
        <v>0</v>
      </c>
      <c r="I1046" s="4">
        <f>+Eingabe!D1062</f>
        <v>0</v>
      </c>
      <c r="J1046" s="4">
        <f>IF((Eingabe!E1062&lt;&gt;""),Eingabe!E1062,Eingabe!D1062)</f>
        <v>0</v>
      </c>
      <c r="K1046" s="4">
        <f>+Eingabe!F1062</f>
        <v>0</v>
      </c>
      <c r="L1046" s="4">
        <f>IF((Eingabe!G1062&lt;&gt;""),Eingabe!G1062,Eingabe!F1062)</f>
        <v>0</v>
      </c>
      <c r="M1046" s="4">
        <f>+Eingabe!I1062</f>
        <v>0</v>
      </c>
      <c r="N1046" s="5" t="str">
        <f>IF(Eingabe!L1062&lt;&gt; "",Eingabe!L1062,"")</f>
        <v/>
      </c>
      <c r="O1046" s="4" t="str">
        <f>IF(Eingabe!M1062 &lt;&gt; "", VLOOKUP(Eingabe!M1062,tblRFQZusatz!A$2:B$4,2,FALSE),"")</f>
        <v/>
      </c>
      <c r="P1046" s="16">
        <f>+Eingabe!P1062</f>
        <v>0</v>
      </c>
      <c r="Q1046" s="4" t="e">
        <f>VLOOKUP(Eingabe!J1062,tblBeobachter!$A$2:$B$4318,2,FALSE)</f>
        <v>#N/A</v>
      </c>
      <c r="R1046" s="4" t="str">
        <f>IF(Eingabe!K1062&lt;&gt; "",VLOOKUP(Eingabe!K1062,tblBeobachter!$A$2:$B$4318,2,FALSE),"")</f>
        <v/>
      </c>
      <c r="S1046" s="4" t="str">
        <f>IF(Eingabe!N1062 &lt;&gt; "",VLOOKUP(Eingabe!N1062,tlbLebensraumtyp!A$2:B$26,2,FALSE),"")</f>
        <v/>
      </c>
      <c r="T1046" s="4" t="str">
        <f>IF(Eingabe!O1062&lt;&gt;"",VLOOKUP(Eingabe!O1062,tlbLebensraumtyp!A$2:B$26,2,FALSE)," ")</f>
        <v xml:space="preserve"> </v>
      </c>
    </row>
    <row r="1047" spans="1:20" x14ac:dyDescent="0.25">
      <c r="A1047" s="36">
        <f>+Eingabe!A1063</f>
        <v>0</v>
      </c>
      <c r="B1047" s="4" t="e">
        <f>VLOOKUP(Eingabe!Q1063,tblArt!$A$2:$B$321,2,FALSE)</f>
        <v>#N/A</v>
      </c>
      <c r="C1047" s="4" t="e">
        <f>VLOOKUP(Eingabe!B1063,tblGemeinde!A$2:D$2867,4,FALSE)</f>
        <v>#N/A</v>
      </c>
      <c r="D1047" s="4" t="e">
        <f>VLOOKUP(Eingabe!R1063,tblAnzahl!A$2:D$6,4,FALSE)</f>
        <v>#N/A</v>
      </c>
      <c r="E1047" s="18" t="str">
        <f>IF(Eingabe!S1063&lt;&gt;"",Eingabe!S1063,"")</f>
        <v/>
      </c>
      <c r="F1047" s="4" t="e">
        <f>VLOOKUP(Eingabe!T1063,tblBemerkung!A$2:B$8,2,FALSE)</f>
        <v>#N/A</v>
      </c>
      <c r="G1047" s="35">
        <f>+Eingabe!C1063</f>
        <v>0</v>
      </c>
      <c r="H1047" s="4">
        <f>+Eingabe!H1063</f>
        <v>0</v>
      </c>
      <c r="I1047" s="4">
        <f>+Eingabe!D1063</f>
        <v>0</v>
      </c>
      <c r="J1047" s="4">
        <f>IF((Eingabe!E1063&lt;&gt;""),Eingabe!E1063,Eingabe!D1063)</f>
        <v>0</v>
      </c>
      <c r="K1047" s="4">
        <f>+Eingabe!F1063</f>
        <v>0</v>
      </c>
      <c r="L1047" s="4">
        <f>IF((Eingabe!G1063&lt;&gt;""),Eingabe!G1063,Eingabe!F1063)</f>
        <v>0</v>
      </c>
      <c r="M1047" s="4">
        <f>+Eingabe!I1063</f>
        <v>0</v>
      </c>
      <c r="N1047" s="5" t="str">
        <f>IF(Eingabe!L1063&lt;&gt; "",Eingabe!L1063,"")</f>
        <v/>
      </c>
      <c r="O1047" s="4" t="str">
        <f>IF(Eingabe!M1063 &lt;&gt; "", VLOOKUP(Eingabe!M1063,tblRFQZusatz!A$2:B$4,2,FALSE),"")</f>
        <v/>
      </c>
      <c r="P1047" s="16">
        <f>+Eingabe!P1063</f>
        <v>0</v>
      </c>
      <c r="Q1047" s="4" t="e">
        <f>VLOOKUP(Eingabe!J1063,tblBeobachter!$A$2:$B$4318,2,FALSE)</f>
        <v>#N/A</v>
      </c>
      <c r="R1047" s="4" t="str">
        <f>IF(Eingabe!K1063&lt;&gt; "",VLOOKUP(Eingabe!K1063,tblBeobachter!$A$2:$B$4318,2,FALSE),"")</f>
        <v/>
      </c>
      <c r="S1047" s="4" t="str">
        <f>IF(Eingabe!N1063 &lt;&gt; "",VLOOKUP(Eingabe!N1063,tlbLebensraumtyp!A$2:B$26,2,FALSE),"")</f>
        <v/>
      </c>
      <c r="T1047" s="4" t="str">
        <f>IF(Eingabe!O1063&lt;&gt;"",VLOOKUP(Eingabe!O1063,tlbLebensraumtyp!A$2:B$26,2,FALSE)," ")</f>
        <v xml:space="preserve"> </v>
      </c>
    </row>
    <row r="1048" spans="1:20" x14ac:dyDescent="0.25">
      <c r="A1048" s="36">
        <f>+Eingabe!A1064</f>
        <v>0</v>
      </c>
      <c r="B1048" s="4" t="e">
        <f>VLOOKUP(Eingabe!Q1064,tblArt!$A$2:$B$321,2,FALSE)</f>
        <v>#N/A</v>
      </c>
      <c r="C1048" s="4" t="e">
        <f>VLOOKUP(Eingabe!B1064,tblGemeinde!A$2:D$2867,4,FALSE)</f>
        <v>#N/A</v>
      </c>
      <c r="D1048" s="4" t="e">
        <f>VLOOKUP(Eingabe!R1064,tblAnzahl!A$2:D$6,4,FALSE)</f>
        <v>#N/A</v>
      </c>
      <c r="E1048" s="18" t="str">
        <f>IF(Eingabe!S1064&lt;&gt;"",Eingabe!S1064,"")</f>
        <v/>
      </c>
      <c r="F1048" s="4" t="e">
        <f>VLOOKUP(Eingabe!T1064,tblBemerkung!A$2:B$8,2,FALSE)</f>
        <v>#N/A</v>
      </c>
      <c r="G1048" s="35">
        <f>+Eingabe!C1064</f>
        <v>0</v>
      </c>
      <c r="H1048" s="4">
        <f>+Eingabe!H1064</f>
        <v>0</v>
      </c>
      <c r="I1048" s="4">
        <f>+Eingabe!D1064</f>
        <v>0</v>
      </c>
      <c r="J1048" s="4">
        <f>IF((Eingabe!E1064&lt;&gt;""),Eingabe!E1064,Eingabe!D1064)</f>
        <v>0</v>
      </c>
      <c r="K1048" s="4">
        <f>+Eingabe!F1064</f>
        <v>0</v>
      </c>
      <c r="L1048" s="4">
        <f>IF((Eingabe!G1064&lt;&gt;""),Eingabe!G1064,Eingabe!F1064)</f>
        <v>0</v>
      </c>
      <c r="M1048" s="4">
        <f>+Eingabe!I1064</f>
        <v>0</v>
      </c>
      <c r="N1048" s="5" t="str">
        <f>IF(Eingabe!L1064&lt;&gt; "",Eingabe!L1064,"")</f>
        <v/>
      </c>
      <c r="O1048" s="4" t="str">
        <f>IF(Eingabe!M1064 &lt;&gt; "", VLOOKUP(Eingabe!M1064,tblRFQZusatz!A$2:B$4,2,FALSE),"")</f>
        <v/>
      </c>
      <c r="P1048" s="16">
        <f>+Eingabe!P1064</f>
        <v>0</v>
      </c>
      <c r="Q1048" s="4" t="e">
        <f>VLOOKUP(Eingabe!J1064,tblBeobachter!$A$2:$B$4318,2,FALSE)</f>
        <v>#N/A</v>
      </c>
      <c r="R1048" s="4" t="str">
        <f>IF(Eingabe!K1064&lt;&gt; "",VLOOKUP(Eingabe!K1064,tblBeobachter!$A$2:$B$4318,2,FALSE),"")</f>
        <v/>
      </c>
      <c r="S1048" s="4" t="str">
        <f>IF(Eingabe!N1064 &lt;&gt; "",VLOOKUP(Eingabe!N1064,tlbLebensraumtyp!A$2:B$26,2,FALSE),"")</f>
        <v/>
      </c>
      <c r="T1048" s="4" t="str">
        <f>IF(Eingabe!O1064&lt;&gt;"",VLOOKUP(Eingabe!O1064,tlbLebensraumtyp!A$2:B$26,2,FALSE)," ")</f>
        <v xml:space="preserve"> </v>
      </c>
    </row>
    <row r="1049" spans="1:20" x14ac:dyDescent="0.25">
      <c r="A1049" s="36">
        <f>+Eingabe!A1065</f>
        <v>0</v>
      </c>
      <c r="B1049" s="4" t="e">
        <f>VLOOKUP(Eingabe!Q1065,tblArt!$A$2:$B$321,2,FALSE)</f>
        <v>#N/A</v>
      </c>
      <c r="C1049" s="4" t="e">
        <f>VLOOKUP(Eingabe!B1065,tblGemeinde!A$2:D$2867,4,FALSE)</f>
        <v>#N/A</v>
      </c>
      <c r="D1049" s="4" t="e">
        <f>VLOOKUP(Eingabe!R1065,tblAnzahl!A$2:D$6,4,FALSE)</f>
        <v>#N/A</v>
      </c>
      <c r="E1049" s="18" t="str">
        <f>IF(Eingabe!S1065&lt;&gt;"",Eingabe!S1065,"")</f>
        <v/>
      </c>
      <c r="F1049" s="4" t="e">
        <f>VLOOKUP(Eingabe!T1065,tblBemerkung!A$2:B$8,2,FALSE)</f>
        <v>#N/A</v>
      </c>
      <c r="G1049" s="35">
        <f>+Eingabe!C1065</f>
        <v>0</v>
      </c>
      <c r="H1049" s="4">
        <f>+Eingabe!H1065</f>
        <v>0</v>
      </c>
      <c r="I1049" s="4">
        <f>+Eingabe!D1065</f>
        <v>0</v>
      </c>
      <c r="J1049" s="4">
        <f>IF((Eingabe!E1065&lt;&gt;""),Eingabe!E1065,Eingabe!D1065)</f>
        <v>0</v>
      </c>
      <c r="K1049" s="4">
        <f>+Eingabe!F1065</f>
        <v>0</v>
      </c>
      <c r="L1049" s="4">
        <f>IF((Eingabe!G1065&lt;&gt;""),Eingabe!G1065,Eingabe!F1065)</f>
        <v>0</v>
      </c>
      <c r="M1049" s="4">
        <f>+Eingabe!I1065</f>
        <v>0</v>
      </c>
      <c r="N1049" s="5" t="str">
        <f>IF(Eingabe!L1065&lt;&gt; "",Eingabe!L1065,"")</f>
        <v/>
      </c>
      <c r="O1049" s="4" t="str">
        <f>IF(Eingabe!M1065 &lt;&gt; "", VLOOKUP(Eingabe!M1065,tblRFQZusatz!A$2:B$4,2,FALSE),"")</f>
        <v/>
      </c>
      <c r="P1049" s="16">
        <f>+Eingabe!P1065</f>
        <v>0</v>
      </c>
      <c r="Q1049" s="4" t="e">
        <f>VLOOKUP(Eingabe!J1065,tblBeobachter!$A$2:$B$4318,2,FALSE)</f>
        <v>#N/A</v>
      </c>
      <c r="R1049" s="4" t="str">
        <f>IF(Eingabe!K1065&lt;&gt; "",VLOOKUP(Eingabe!K1065,tblBeobachter!$A$2:$B$4318,2,FALSE),"")</f>
        <v/>
      </c>
      <c r="S1049" s="4" t="str">
        <f>IF(Eingabe!N1065 &lt;&gt; "",VLOOKUP(Eingabe!N1065,tlbLebensraumtyp!A$2:B$26,2,FALSE),"")</f>
        <v/>
      </c>
      <c r="T1049" s="4" t="str">
        <f>IF(Eingabe!O1065&lt;&gt;"",VLOOKUP(Eingabe!O1065,tlbLebensraumtyp!A$2:B$26,2,FALSE)," ")</f>
        <v xml:space="preserve"> </v>
      </c>
    </row>
    <row r="1050" spans="1:20" x14ac:dyDescent="0.25">
      <c r="A1050" s="36">
        <f>+Eingabe!A1066</f>
        <v>0</v>
      </c>
      <c r="B1050" s="4" t="e">
        <f>VLOOKUP(Eingabe!Q1066,tblArt!$A$2:$B$321,2,FALSE)</f>
        <v>#N/A</v>
      </c>
      <c r="C1050" s="4" t="e">
        <f>VLOOKUP(Eingabe!B1066,tblGemeinde!A$2:D$2867,4,FALSE)</f>
        <v>#N/A</v>
      </c>
      <c r="D1050" s="4" t="e">
        <f>VLOOKUP(Eingabe!R1066,tblAnzahl!A$2:D$6,4,FALSE)</f>
        <v>#N/A</v>
      </c>
      <c r="E1050" s="18" t="str">
        <f>IF(Eingabe!S1066&lt;&gt;"",Eingabe!S1066,"")</f>
        <v/>
      </c>
      <c r="F1050" s="4" t="e">
        <f>VLOOKUP(Eingabe!T1066,tblBemerkung!A$2:B$8,2,FALSE)</f>
        <v>#N/A</v>
      </c>
      <c r="G1050" s="35">
        <f>+Eingabe!C1066</f>
        <v>0</v>
      </c>
      <c r="H1050" s="4">
        <f>+Eingabe!H1066</f>
        <v>0</v>
      </c>
      <c r="I1050" s="4">
        <f>+Eingabe!D1066</f>
        <v>0</v>
      </c>
      <c r="J1050" s="4">
        <f>IF((Eingabe!E1066&lt;&gt;""),Eingabe!E1066,Eingabe!D1066)</f>
        <v>0</v>
      </c>
      <c r="K1050" s="4">
        <f>+Eingabe!F1066</f>
        <v>0</v>
      </c>
      <c r="L1050" s="4">
        <f>IF((Eingabe!G1066&lt;&gt;""),Eingabe!G1066,Eingabe!F1066)</f>
        <v>0</v>
      </c>
      <c r="M1050" s="4">
        <f>+Eingabe!I1066</f>
        <v>0</v>
      </c>
      <c r="N1050" s="5" t="str">
        <f>IF(Eingabe!L1066&lt;&gt; "",Eingabe!L1066,"")</f>
        <v/>
      </c>
      <c r="O1050" s="4" t="str">
        <f>IF(Eingabe!M1066 &lt;&gt; "", VLOOKUP(Eingabe!M1066,tblRFQZusatz!A$2:B$4,2,FALSE),"")</f>
        <v/>
      </c>
      <c r="P1050" s="16">
        <f>+Eingabe!P1066</f>
        <v>0</v>
      </c>
      <c r="Q1050" s="4" t="e">
        <f>VLOOKUP(Eingabe!J1066,tblBeobachter!$A$2:$B$4318,2,FALSE)</f>
        <v>#N/A</v>
      </c>
      <c r="R1050" s="4" t="str">
        <f>IF(Eingabe!K1066&lt;&gt; "",VLOOKUP(Eingabe!K1066,tblBeobachter!$A$2:$B$4318,2,FALSE),"")</f>
        <v/>
      </c>
      <c r="S1050" s="4" t="str">
        <f>IF(Eingabe!N1066 &lt;&gt; "",VLOOKUP(Eingabe!N1066,tlbLebensraumtyp!A$2:B$26,2,FALSE),"")</f>
        <v/>
      </c>
      <c r="T1050" s="4" t="str">
        <f>IF(Eingabe!O1066&lt;&gt;"",VLOOKUP(Eingabe!O1066,tlbLebensraumtyp!A$2:B$26,2,FALSE)," ")</f>
        <v xml:space="preserve"> </v>
      </c>
    </row>
    <row r="1051" spans="1:20" x14ac:dyDescent="0.25">
      <c r="A1051" s="36">
        <f>+Eingabe!A1067</f>
        <v>0</v>
      </c>
      <c r="B1051" s="4" t="e">
        <f>VLOOKUP(Eingabe!Q1067,tblArt!$A$2:$B$321,2,FALSE)</f>
        <v>#N/A</v>
      </c>
      <c r="C1051" s="4" t="e">
        <f>VLOOKUP(Eingabe!B1067,tblGemeinde!A$2:D$2867,4,FALSE)</f>
        <v>#N/A</v>
      </c>
      <c r="D1051" s="4" t="e">
        <f>VLOOKUP(Eingabe!R1067,tblAnzahl!A$2:D$6,4,FALSE)</f>
        <v>#N/A</v>
      </c>
      <c r="E1051" s="18" t="str">
        <f>IF(Eingabe!S1067&lt;&gt;"",Eingabe!S1067,"")</f>
        <v/>
      </c>
      <c r="F1051" s="4" t="e">
        <f>VLOOKUP(Eingabe!T1067,tblBemerkung!A$2:B$8,2,FALSE)</f>
        <v>#N/A</v>
      </c>
      <c r="G1051" s="35">
        <f>+Eingabe!C1067</f>
        <v>0</v>
      </c>
      <c r="H1051" s="4">
        <f>+Eingabe!H1067</f>
        <v>0</v>
      </c>
      <c r="I1051" s="4">
        <f>+Eingabe!D1067</f>
        <v>0</v>
      </c>
      <c r="J1051" s="4">
        <f>IF((Eingabe!E1067&lt;&gt;""),Eingabe!E1067,Eingabe!D1067)</f>
        <v>0</v>
      </c>
      <c r="K1051" s="4">
        <f>+Eingabe!F1067</f>
        <v>0</v>
      </c>
      <c r="L1051" s="4">
        <f>IF((Eingabe!G1067&lt;&gt;""),Eingabe!G1067,Eingabe!F1067)</f>
        <v>0</v>
      </c>
      <c r="M1051" s="4">
        <f>+Eingabe!I1067</f>
        <v>0</v>
      </c>
      <c r="N1051" s="5" t="str">
        <f>IF(Eingabe!L1067&lt;&gt; "",Eingabe!L1067,"")</f>
        <v/>
      </c>
      <c r="O1051" s="4" t="str">
        <f>IF(Eingabe!M1067 &lt;&gt; "", VLOOKUP(Eingabe!M1067,tblRFQZusatz!A$2:B$4,2,FALSE),"")</f>
        <v/>
      </c>
      <c r="P1051" s="16">
        <f>+Eingabe!P1067</f>
        <v>0</v>
      </c>
      <c r="Q1051" s="4" t="e">
        <f>VLOOKUP(Eingabe!J1067,tblBeobachter!$A$2:$B$4318,2,FALSE)</f>
        <v>#N/A</v>
      </c>
      <c r="R1051" s="4" t="str">
        <f>IF(Eingabe!K1067&lt;&gt; "",VLOOKUP(Eingabe!K1067,tblBeobachter!$A$2:$B$4318,2,FALSE),"")</f>
        <v/>
      </c>
      <c r="S1051" s="4" t="str">
        <f>IF(Eingabe!N1067 &lt;&gt; "",VLOOKUP(Eingabe!N1067,tlbLebensraumtyp!A$2:B$26,2,FALSE),"")</f>
        <v/>
      </c>
      <c r="T1051" s="4" t="str">
        <f>IF(Eingabe!O1067&lt;&gt;"",VLOOKUP(Eingabe!O1067,tlbLebensraumtyp!A$2:B$26,2,FALSE)," ")</f>
        <v xml:space="preserve"> </v>
      </c>
    </row>
    <row r="1052" spans="1:20" x14ac:dyDescent="0.25">
      <c r="A1052" s="36">
        <f>+Eingabe!A1068</f>
        <v>0</v>
      </c>
      <c r="B1052" s="4" t="e">
        <f>VLOOKUP(Eingabe!Q1068,tblArt!$A$2:$B$321,2,FALSE)</f>
        <v>#N/A</v>
      </c>
      <c r="C1052" s="4" t="e">
        <f>VLOOKUP(Eingabe!B1068,tblGemeinde!A$2:D$2867,4,FALSE)</f>
        <v>#N/A</v>
      </c>
      <c r="D1052" s="4" t="e">
        <f>VLOOKUP(Eingabe!R1068,tblAnzahl!A$2:D$6,4,FALSE)</f>
        <v>#N/A</v>
      </c>
      <c r="E1052" s="18" t="str">
        <f>IF(Eingabe!S1068&lt;&gt;"",Eingabe!S1068,"")</f>
        <v/>
      </c>
      <c r="F1052" s="4" t="e">
        <f>VLOOKUP(Eingabe!T1068,tblBemerkung!A$2:B$8,2,FALSE)</f>
        <v>#N/A</v>
      </c>
      <c r="G1052" s="35">
        <f>+Eingabe!C1068</f>
        <v>0</v>
      </c>
      <c r="H1052" s="4">
        <f>+Eingabe!H1068</f>
        <v>0</v>
      </c>
      <c r="I1052" s="4">
        <f>+Eingabe!D1068</f>
        <v>0</v>
      </c>
      <c r="J1052" s="4">
        <f>IF((Eingabe!E1068&lt;&gt;""),Eingabe!E1068,Eingabe!D1068)</f>
        <v>0</v>
      </c>
      <c r="K1052" s="4">
        <f>+Eingabe!F1068</f>
        <v>0</v>
      </c>
      <c r="L1052" s="4">
        <f>IF((Eingabe!G1068&lt;&gt;""),Eingabe!G1068,Eingabe!F1068)</f>
        <v>0</v>
      </c>
      <c r="M1052" s="4">
        <f>+Eingabe!I1068</f>
        <v>0</v>
      </c>
      <c r="N1052" s="5" t="str">
        <f>IF(Eingabe!L1068&lt;&gt; "",Eingabe!L1068,"")</f>
        <v/>
      </c>
      <c r="O1052" s="4" t="str">
        <f>IF(Eingabe!M1068 &lt;&gt; "", VLOOKUP(Eingabe!M1068,tblRFQZusatz!A$2:B$4,2,FALSE),"")</f>
        <v/>
      </c>
      <c r="P1052" s="16">
        <f>+Eingabe!P1068</f>
        <v>0</v>
      </c>
      <c r="Q1052" s="4" t="e">
        <f>VLOOKUP(Eingabe!J1068,tblBeobachter!$A$2:$B$4318,2,FALSE)</f>
        <v>#N/A</v>
      </c>
      <c r="R1052" s="4" t="str">
        <f>IF(Eingabe!K1068&lt;&gt; "",VLOOKUP(Eingabe!K1068,tblBeobachter!$A$2:$B$4318,2,FALSE),"")</f>
        <v/>
      </c>
      <c r="S1052" s="4" t="str">
        <f>IF(Eingabe!N1068 &lt;&gt; "",VLOOKUP(Eingabe!N1068,tlbLebensraumtyp!A$2:B$26,2,FALSE),"")</f>
        <v/>
      </c>
      <c r="T1052" s="4" t="str">
        <f>IF(Eingabe!O1068&lt;&gt;"",VLOOKUP(Eingabe!O1068,tlbLebensraumtyp!A$2:B$26,2,FALSE)," ")</f>
        <v xml:space="preserve"> </v>
      </c>
    </row>
    <row r="1053" spans="1:20" x14ac:dyDescent="0.25">
      <c r="A1053" s="36">
        <f>+Eingabe!A1069</f>
        <v>0</v>
      </c>
      <c r="B1053" s="4" t="e">
        <f>VLOOKUP(Eingabe!Q1069,tblArt!$A$2:$B$321,2,FALSE)</f>
        <v>#N/A</v>
      </c>
      <c r="C1053" s="4" t="e">
        <f>VLOOKUP(Eingabe!B1069,tblGemeinde!A$2:D$2867,4,FALSE)</f>
        <v>#N/A</v>
      </c>
      <c r="D1053" s="4" t="e">
        <f>VLOOKUP(Eingabe!R1069,tblAnzahl!A$2:D$6,4,FALSE)</f>
        <v>#N/A</v>
      </c>
      <c r="E1053" s="18" t="str">
        <f>IF(Eingabe!S1069&lt;&gt;"",Eingabe!S1069,"")</f>
        <v/>
      </c>
      <c r="F1053" s="4" t="e">
        <f>VLOOKUP(Eingabe!T1069,tblBemerkung!A$2:B$8,2,FALSE)</f>
        <v>#N/A</v>
      </c>
      <c r="G1053" s="35">
        <f>+Eingabe!C1069</f>
        <v>0</v>
      </c>
      <c r="H1053" s="4">
        <f>+Eingabe!H1069</f>
        <v>0</v>
      </c>
      <c r="I1053" s="4">
        <f>+Eingabe!D1069</f>
        <v>0</v>
      </c>
      <c r="J1053" s="4">
        <f>IF((Eingabe!E1069&lt;&gt;""),Eingabe!E1069,Eingabe!D1069)</f>
        <v>0</v>
      </c>
      <c r="K1053" s="4">
        <f>+Eingabe!F1069</f>
        <v>0</v>
      </c>
      <c r="L1053" s="4">
        <f>IF((Eingabe!G1069&lt;&gt;""),Eingabe!G1069,Eingabe!F1069)</f>
        <v>0</v>
      </c>
      <c r="M1053" s="4">
        <f>+Eingabe!I1069</f>
        <v>0</v>
      </c>
      <c r="N1053" s="5" t="str">
        <f>IF(Eingabe!L1069&lt;&gt; "",Eingabe!L1069,"")</f>
        <v/>
      </c>
      <c r="O1053" s="4" t="str">
        <f>IF(Eingabe!M1069 &lt;&gt; "", VLOOKUP(Eingabe!M1069,tblRFQZusatz!A$2:B$4,2,FALSE),"")</f>
        <v/>
      </c>
      <c r="P1053" s="16">
        <f>+Eingabe!P1069</f>
        <v>0</v>
      </c>
      <c r="Q1053" s="4" t="e">
        <f>VLOOKUP(Eingabe!J1069,tblBeobachter!$A$2:$B$4318,2,FALSE)</f>
        <v>#N/A</v>
      </c>
      <c r="R1053" s="4" t="str">
        <f>IF(Eingabe!K1069&lt;&gt; "",VLOOKUP(Eingabe!K1069,tblBeobachter!$A$2:$B$4318,2,FALSE),"")</f>
        <v/>
      </c>
      <c r="S1053" s="4" t="str">
        <f>IF(Eingabe!N1069 &lt;&gt; "",VLOOKUP(Eingabe!N1069,tlbLebensraumtyp!A$2:B$26,2,FALSE),"")</f>
        <v/>
      </c>
      <c r="T1053" s="4" t="str">
        <f>IF(Eingabe!O1069&lt;&gt;"",VLOOKUP(Eingabe!O1069,tlbLebensraumtyp!A$2:B$26,2,FALSE)," ")</f>
        <v xml:space="preserve"> </v>
      </c>
    </row>
    <row r="1054" spans="1:20" x14ac:dyDescent="0.25">
      <c r="A1054" s="36">
        <f>+Eingabe!A1070</f>
        <v>0</v>
      </c>
      <c r="B1054" s="4" t="e">
        <f>VLOOKUP(Eingabe!Q1070,tblArt!$A$2:$B$321,2,FALSE)</f>
        <v>#N/A</v>
      </c>
      <c r="C1054" s="4" t="e">
        <f>VLOOKUP(Eingabe!B1070,tblGemeinde!A$2:D$2867,4,FALSE)</f>
        <v>#N/A</v>
      </c>
      <c r="D1054" s="4" t="e">
        <f>VLOOKUP(Eingabe!R1070,tblAnzahl!A$2:D$6,4,FALSE)</f>
        <v>#N/A</v>
      </c>
      <c r="E1054" s="18" t="str">
        <f>IF(Eingabe!S1070&lt;&gt;"",Eingabe!S1070,"")</f>
        <v/>
      </c>
      <c r="F1054" s="4" t="e">
        <f>VLOOKUP(Eingabe!T1070,tblBemerkung!A$2:B$8,2,FALSE)</f>
        <v>#N/A</v>
      </c>
      <c r="G1054" s="35">
        <f>+Eingabe!C1070</f>
        <v>0</v>
      </c>
      <c r="H1054" s="4">
        <f>+Eingabe!H1070</f>
        <v>0</v>
      </c>
      <c r="I1054" s="4">
        <f>+Eingabe!D1070</f>
        <v>0</v>
      </c>
      <c r="J1054" s="4">
        <f>IF((Eingabe!E1070&lt;&gt;""),Eingabe!E1070,Eingabe!D1070)</f>
        <v>0</v>
      </c>
      <c r="K1054" s="4">
        <f>+Eingabe!F1070</f>
        <v>0</v>
      </c>
      <c r="L1054" s="4">
        <f>IF((Eingabe!G1070&lt;&gt;""),Eingabe!G1070,Eingabe!F1070)</f>
        <v>0</v>
      </c>
      <c r="M1054" s="4">
        <f>+Eingabe!I1070</f>
        <v>0</v>
      </c>
      <c r="N1054" s="5" t="str">
        <f>IF(Eingabe!L1070&lt;&gt; "",Eingabe!L1070,"")</f>
        <v/>
      </c>
      <c r="O1054" s="4" t="str">
        <f>IF(Eingabe!M1070 &lt;&gt; "", VLOOKUP(Eingabe!M1070,tblRFQZusatz!A$2:B$4,2,FALSE),"")</f>
        <v/>
      </c>
      <c r="P1054" s="16">
        <f>+Eingabe!P1070</f>
        <v>0</v>
      </c>
      <c r="Q1054" s="4" t="e">
        <f>VLOOKUP(Eingabe!J1070,tblBeobachter!$A$2:$B$4318,2,FALSE)</f>
        <v>#N/A</v>
      </c>
      <c r="R1054" s="4" t="str">
        <f>IF(Eingabe!K1070&lt;&gt; "",VLOOKUP(Eingabe!K1070,tblBeobachter!$A$2:$B$4318,2,FALSE),"")</f>
        <v/>
      </c>
      <c r="S1054" s="4" t="str">
        <f>IF(Eingabe!N1070 &lt;&gt; "",VLOOKUP(Eingabe!N1070,tlbLebensraumtyp!A$2:B$26,2,FALSE),"")</f>
        <v/>
      </c>
      <c r="T1054" s="4" t="str">
        <f>IF(Eingabe!O1070&lt;&gt;"",VLOOKUP(Eingabe!O1070,tlbLebensraumtyp!A$2:B$26,2,FALSE)," ")</f>
        <v xml:space="preserve"> </v>
      </c>
    </row>
    <row r="1055" spans="1:20" x14ac:dyDescent="0.25">
      <c r="A1055" s="36">
        <f>+Eingabe!A1071</f>
        <v>0</v>
      </c>
      <c r="B1055" s="4" t="e">
        <f>VLOOKUP(Eingabe!Q1071,tblArt!$A$2:$B$321,2,FALSE)</f>
        <v>#N/A</v>
      </c>
      <c r="C1055" s="4" t="e">
        <f>VLOOKUP(Eingabe!B1071,tblGemeinde!A$2:D$2867,4,FALSE)</f>
        <v>#N/A</v>
      </c>
      <c r="D1055" s="4" t="e">
        <f>VLOOKUP(Eingabe!R1071,tblAnzahl!A$2:D$6,4,FALSE)</f>
        <v>#N/A</v>
      </c>
      <c r="E1055" s="18" t="str">
        <f>IF(Eingabe!S1071&lt;&gt;"",Eingabe!S1071,"")</f>
        <v/>
      </c>
      <c r="F1055" s="4" t="e">
        <f>VLOOKUP(Eingabe!T1071,tblBemerkung!A$2:B$8,2,FALSE)</f>
        <v>#N/A</v>
      </c>
      <c r="G1055" s="35">
        <f>+Eingabe!C1071</f>
        <v>0</v>
      </c>
      <c r="H1055" s="4">
        <f>+Eingabe!H1071</f>
        <v>0</v>
      </c>
      <c r="I1055" s="4">
        <f>+Eingabe!D1071</f>
        <v>0</v>
      </c>
      <c r="J1055" s="4">
        <f>IF((Eingabe!E1071&lt;&gt;""),Eingabe!E1071,Eingabe!D1071)</f>
        <v>0</v>
      </c>
      <c r="K1055" s="4">
        <f>+Eingabe!F1071</f>
        <v>0</v>
      </c>
      <c r="L1055" s="4">
        <f>IF((Eingabe!G1071&lt;&gt;""),Eingabe!G1071,Eingabe!F1071)</f>
        <v>0</v>
      </c>
      <c r="M1055" s="4">
        <f>+Eingabe!I1071</f>
        <v>0</v>
      </c>
      <c r="N1055" s="5" t="str">
        <f>IF(Eingabe!L1071&lt;&gt; "",Eingabe!L1071,"")</f>
        <v/>
      </c>
      <c r="O1055" s="4" t="str">
        <f>IF(Eingabe!M1071 &lt;&gt; "", VLOOKUP(Eingabe!M1071,tblRFQZusatz!A$2:B$4,2,FALSE),"")</f>
        <v/>
      </c>
      <c r="P1055" s="16">
        <f>+Eingabe!P1071</f>
        <v>0</v>
      </c>
      <c r="Q1055" s="4" t="e">
        <f>VLOOKUP(Eingabe!J1071,tblBeobachter!$A$2:$B$4318,2,FALSE)</f>
        <v>#N/A</v>
      </c>
      <c r="R1055" s="4" t="str">
        <f>IF(Eingabe!K1071&lt;&gt; "",VLOOKUP(Eingabe!K1071,tblBeobachter!$A$2:$B$4318,2,FALSE),"")</f>
        <v/>
      </c>
      <c r="S1055" s="4" t="str">
        <f>IF(Eingabe!N1071 &lt;&gt; "",VLOOKUP(Eingabe!N1071,tlbLebensraumtyp!A$2:B$26,2,FALSE),"")</f>
        <v/>
      </c>
      <c r="T1055" s="4" t="str">
        <f>IF(Eingabe!O1071&lt;&gt;"",VLOOKUP(Eingabe!O1071,tlbLebensraumtyp!A$2:B$26,2,FALSE)," ")</f>
        <v xml:space="preserve"> </v>
      </c>
    </row>
    <row r="1056" spans="1:20" x14ac:dyDescent="0.25">
      <c r="A1056" s="36">
        <f>+Eingabe!A1072</f>
        <v>0</v>
      </c>
      <c r="B1056" s="4" t="e">
        <f>VLOOKUP(Eingabe!Q1072,tblArt!$A$2:$B$321,2,FALSE)</f>
        <v>#N/A</v>
      </c>
      <c r="C1056" s="4" t="e">
        <f>VLOOKUP(Eingabe!B1072,tblGemeinde!A$2:D$2867,4,FALSE)</f>
        <v>#N/A</v>
      </c>
      <c r="D1056" s="4" t="e">
        <f>VLOOKUP(Eingabe!R1072,tblAnzahl!A$2:D$6,4,FALSE)</f>
        <v>#N/A</v>
      </c>
      <c r="E1056" s="18" t="str">
        <f>IF(Eingabe!S1072&lt;&gt;"",Eingabe!S1072,"")</f>
        <v/>
      </c>
      <c r="F1056" s="4" t="e">
        <f>VLOOKUP(Eingabe!T1072,tblBemerkung!A$2:B$8,2,FALSE)</f>
        <v>#N/A</v>
      </c>
      <c r="G1056" s="35">
        <f>+Eingabe!C1072</f>
        <v>0</v>
      </c>
      <c r="H1056" s="4">
        <f>+Eingabe!H1072</f>
        <v>0</v>
      </c>
      <c r="I1056" s="4">
        <f>+Eingabe!D1072</f>
        <v>0</v>
      </c>
      <c r="J1056" s="4">
        <f>IF((Eingabe!E1072&lt;&gt;""),Eingabe!E1072,Eingabe!D1072)</f>
        <v>0</v>
      </c>
      <c r="K1056" s="4">
        <f>+Eingabe!F1072</f>
        <v>0</v>
      </c>
      <c r="L1056" s="4">
        <f>IF((Eingabe!G1072&lt;&gt;""),Eingabe!G1072,Eingabe!F1072)</f>
        <v>0</v>
      </c>
      <c r="M1056" s="4">
        <f>+Eingabe!I1072</f>
        <v>0</v>
      </c>
      <c r="N1056" s="5" t="str">
        <f>IF(Eingabe!L1072&lt;&gt; "",Eingabe!L1072,"")</f>
        <v/>
      </c>
      <c r="O1056" s="4" t="str">
        <f>IF(Eingabe!M1072 &lt;&gt; "", VLOOKUP(Eingabe!M1072,tblRFQZusatz!A$2:B$4,2,FALSE),"")</f>
        <v/>
      </c>
      <c r="P1056" s="16">
        <f>+Eingabe!P1072</f>
        <v>0</v>
      </c>
      <c r="Q1056" s="4" t="e">
        <f>VLOOKUP(Eingabe!J1072,tblBeobachter!$A$2:$B$4318,2,FALSE)</f>
        <v>#N/A</v>
      </c>
      <c r="R1056" s="4" t="str">
        <f>IF(Eingabe!K1072&lt;&gt; "",VLOOKUP(Eingabe!K1072,tblBeobachter!$A$2:$B$4318,2,FALSE),"")</f>
        <v/>
      </c>
      <c r="S1056" s="4" t="str">
        <f>IF(Eingabe!N1072 &lt;&gt; "",VLOOKUP(Eingabe!N1072,tlbLebensraumtyp!A$2:B$26,2,FALSE),"")</f>
        <v/>
      </c>
      <c r="T1056" s="4" t="str">
        <f>IF(Eingabe!O1072&lt;&gt;"",VLOOKUP(Eingabe!O1072,tlbLebensraumtyp!A$2:B$26,2,FALSE)," ")</f>
        <v xml:space="preserve"> </v>
      </c>
    </row>
    <row r="1057" spans="1:20" x14ac:dyDescent="0.25">
      <c r="A1057" s="36">
        <f>+Eingabe!A1073</f>
        <v>0</v>
      </c>
      <c r="B1057" s="4" t="e">
        <f>VLOOKUP(Eingabe!Q1073,tblArt!$A$2:$B$321,2,FALSE)</f>
        <v>#N/A</v>
      </c>
      <c r="C1057" s="4" t="e">
        <f>VLOOKUP(Eingabe!B1073,tblGemeinde!A$2:D$2867,4,FALSE)</f>
        <v>#N/A</v>
      </c>
      <c r="D1057" s="4" t="e">
        <f>VLOOKUP(Eingabe!R1073,tblAnzahl!A$2:D$6,4,FALSE)</f>
        <v>#N/A</v>
      </c>
      <c r="E1057" s="18" t="str">
        <f>IF(Eingabe!S1073&lt;&gt;"",Eingabe!S1073,"")</f>
        <v/>
      </c>
      <c r="F1057" s="4" t="e">
        <f>VLOOKUP(Eingabe!T1073,tblBemerkung!A$2:B$8,2,FALSE)</f>
        <v>#N/A</v>
      </c>
      <c r="G1057" s="35">
        <f>+Eingabe!C1073</f>
        <v>0</v>
      </c>
      <c r="H1057" s="4">
        <f>+Eingabe!H1073</f>
        <v>0</v>
      </c>
      <c r="I1057" s="4">
        <f>+Eingabe!D1073</f>
        <v>0</v>
      </c>
      <c r="J1057" s="4">
        <f>IF((Eingabe!E1073&lt;&gt;""),Eingabe!E1073,Eingabe!D1073)</f>
        <v>0</v>
      </c>
      <c r="K1057" s="4">
        <f>+Eingabe!F1073</f>
        <v>0</v>
      </c>
      <c r="L1057" s="4">
        <f>IF((Eingabe!G1073&lt;&gt;""),Eingabe!G1073,Eingabe!F1073)</f>
        <v>0</v>
      </c>
      <c r="M1057" s="4">
        <f>+Eingabe!I1073</f>
        <v>0</v>
      </c>
      <c r="N1057" s="5" t="str">
        <f>IF(Eingabe!L1073&lt;&gt; "",Eingabe!L1073,"")</f>
        <v/>
      </c>
      <c r="O1057" s="4" t="str">
        <f>IF(Eingabe!M1073 &lt;&gt; "", VLOOKUP(Eingabe!M1073,tblRFQZusatz!A$2:B$4,2,FALSE),"")</f>
        <v/>
      </c>
      <c r="P1057" s="16">
        <f>+Eingabe!P1073</f>
        <v>0</v>
      </c>
      <c r="Q1057" s="4" t="e">
        <f>VLOOKUP(Eingabe!J1073,tblBeobachter!$A$2:$B$4318,2,FALSE)</f>
        <v>#N/A</v>
      </c>
      <c r="R1057" s="4" t="str">
        <f>IF(Eingabe!K1073&lt;&gt; "",VLOOKUP(Eingabe!K1073,tblBeobachter!$A$2:$B$4318,2,FALSE),"")</f>
        <v/>
      </c>
      <c r="S1057" s="4" t="str">
        <f>IF(Eingabe!N1073 &lt;&gt; "",VLOOKUP(Eingabe!N1073,tlbLebensraumtyp!A$2:B$26,2,FALSE),"")</f>
        <v/>
      </c>
      <c r="T1057" s="4" t="str">
        <f>IF(Eingabe!O1073&lt;&gt;"",VLOOKUP(Eingabe!O1073,tlbLebensraumtyp!A$2:B$26,2,FALSE)," ")</f>
        <v xml:space="preserve"> </v>
      </c>
    </row>
    <row r="1058" spans="1:20" x14ac:dyDescent="0.25">
      <c r="A1058" s="36">
        <f>+Eingabe!A1074</f>
        <v>0</v>
      </c>
      <c r="B1058" s="4" t="e">
        <f>VLOOKUP(Eingabe!Q1074,tblArt!$A$2:$B$321,2,FALSE)</f>
        <v>#N/A</v>
      </c>
      <c r="C1058" s="4" t="e">
        <f>VLOOKUP(Eingabe!B1074,tblGemeinde!A$2:D$2867,4,FALSE)</f>
        <v>#N/A</v>
      </c>
      <c r="D1058" s="4" t="e">
        <f>VLOOKUP(Eingabe!R1074,tblAnzahl!A$2:D$6,4,FALSE)</f>
        <v>#N/A</v>
      </c>
      <c r="E1058" s="18" t="str">
        <f>IF(Eingabe!S1074&lt;&gt;"",Eingabe!S1074,"")</f>
        <v/>
      </c>
      <c r="F1058" s="4" t="e">
        <f>VLOOKUP(Eingabe!T1074,tblBemerkung!A$2:B$8,2,FALSE)</f>
        <v>#N/A</v>
      </c>
      <c r="G1058" s="35">
        <f>+Eingabe!C1074</f>
        <v>0</v>
      </c>
      <c r="H1058" s="4">
        <f>+Eingabe!H1074</f>
        <v>0</v>
      </c>
      <c r="I1058" s="4">
        <f>+Eingabe!D1074</f>
        <v>0</v>
      </c>
      <c r="J1058" s="4">
        <f>IF((Eingabe!E1074&lt;&gt;""),Eingabe!E1074,Eingabe!D1074)</f>
        <v>0</v>
      </c>
      <c r="K1058" s="4">
        <f>+Eingabe!F1074</f>
        <v>0</v>
      </c>
      <c r="L1058" s="4">
        <f>IF((Eingabe!G1074&lt;&gt;""),Eingabe!G1074,Eingabe!F1074)</f>
        <v>0</v>
      </c>
      <c r="M1058" s="4">
        <f>+Eingabe!I1074</f>
        <v>0</v>
      </c>
      <c r="N1058" s="5" t="str">
        <f>IF(Eingabe!L1074&lt;&gt; "",Eingabe!L1074,"")</f>
        <v/>
      </c>
      <c r="O1058" s="4" t="str">
        <f>IF(Eingabe!M1074 &lt;&gt; "", VLOOKUP(Eingabe!M1074,tblRFQZusatz!A$2:B$4,2,FALSE),"")</f>
        <v/>
      </c>
      <c r="P1058" s="16">
        <f>+Eingabe!P1074</f>
        <v>0</v>
      </c>
      <c r="Q1058" s="4" t="e">
        <f>VLOOKUP(Eingabe!J1074,tblBeobachter!$A$2:$B$4318,2,FALSE)</f>
        <v>#N/A</v>
      </c>
      <c r="R1058" s="4" t="str">
        <f>IF(Eingabe!K1074&lt;&gt; "",VLOOKUP(Eingabe!K1074,tblBeobachter!$A$2:$B$4318,2,FALSE),"")</f>
        <v/>
      </c>
      <c r="S1058" s="4" t="str">
        <f>IF(Eingabe!N1074 &lt;&gt; "",VLOOKUP(Eingabe!N1074,tlbLebensraumtyp!A$2:B$26,2,FALSE),"")</f>
        <v/>
      </c>
      <c r="T1058" s="4" t="str">
        <f>IF(Eingabe!O1074&lt;&gt;"",VLOOKUP(Eingabe!O1074,tlbLebensraumtyp!A$2:B$26,2,FALSE)," ")</f>
        <v xml:space="preserve"> </v>
      </c>
    </row>
    <row r="1059" spans="1:20" x14ac:dyDescent="0.25">
      <c r="A1059" s="36">
        <f>+Eingabe!A1075</f>
        <v>0</v>
      </c>
      <c r="B1059" s="4" t="e">
        <f>VLOOKUP(Eingabe!Q1075,tblArt!$A$2:$B$321,2,FALSE)</f>
        <v>#N/A</v>
      </c>
      <c r="C1059" s="4" t="e">
        <f>VLOOKUP(Eingabe!B1075,tblGemeinde!A$2:D$2867,4,FALSE)</f>
        <v>#N/A</v>
      </c>
      <c r="D1059" s="4" t="e">
        <f>VLOOKUP(Eingabe!R1075,tblAnzahl!A$2:D$6,4,FALSE)</f>
        <v>#N/A</v>
      </c>
      <c r="E1059" s="18" t="str">
        <f>IF(Eingabe!S1075&lt;&gt;"",Eingabe!S1075,"")</f>
        <v/>
      </c>
      <c r="F1059" s="4" t="e">
        <f>VLOOKUP(Eingabe!T1075,tblBemerkung!A$2:B$8,2,FALSE)</f>
        <v>#N/A</v>
      </c>
      <c r="G1059" s="35">
        <f>+Eingabe!C1075</f>
        <v>0</v>
      </c>
      <c r="H1059" s="4">
        <f>+Eingabe!H1075</f>
        <v>0</v>
      </c>
      <c r="I1059" s="4">
        <f>+Eingabe!D1075</f>
        <v>0</v>
      </c>
      <c r="J1059" s="4">
        <f>IF((Eingabe!E1075&lt;&gt;""),Eingabe!E1075,Eingabe!D1075)</f>
        <v>0</v>
      </c>
      <c r="K1059" s="4">
        <f>+Eingabe!F1075</f>
        <v>0</v>
      </c>
      <c r="L1059" s="4">
        <f>IF((Eingabe!G1075&lt;&gt;""),Eingabe!G1075,Eingabe!F1075)</f>
        <v>0</v>
      </c>
      <c r="M1059" s="4">
        <f>+Eingabe!I1075</f>
        <v>0</v>
      </c>
      <c r="N1059" s="5" t="str">
        <f>IF(Eingabe!L1075&lt;&gt; "",Eingabe!L1075,"")</f>
        <v/>
      </c>
      <c r="O1059" s="4" t="str">
        <f>IF(Eingabe!M1075 &lt;&gt; "", VLOOKUP(Eingabe!M1075,tblRFQZusatz!A$2:B$4,2,FALSE),"")</f>
        <v/>
      </c>
      <c r="P1059" s="16">
        <f>+Eingabe!P1075</f>
        <v>0</v>
      </c>
      <c r="Q1059" s="4" t="e">
        <f>VLOOKUP(Eingabe!J1075,tblBeobachter!$A$2:$B$4318,2,FALSE)</f>
        <v>#N/A</v>
      </c>
      <c r="R1059" s="4" t="str">
        <f>IF(Eingabe!K1075&lt;&gt; "",VLOOKUP(Eingabe!K1075,tblBeobachter!$A$2:$B$4318,2,FALSE),"")</f>
        <v/>
      </c>
      <c r="S1059" s="4" t="str">
        <f>IF(Eingabe!N1075 &lt;&gt; "",VLOOKUP(Eingabe!N1075,tlbLebensraumtyp!A$2:B$26,2,FALSE),"")</f>
        <v/>
      </c>
      <c r="T1059" s="4" t="str">
        <f>IF(Eingabe!O1075&lt;&gt;"",VLOOKUP(Eingabe!O1075,tlbLebensraumtyp!A$2:B$26,2,FALSE)," ")</f>
        <v xml:space="preserve"> </v>
      </c>
    </row>
    <row r="1060" spans="1:20" x14ac:dyDescent="0.25">
      <c r="A1060" s="36">
        <f>+Eingabe!A1076</f>
        <v>0</v>
      </c>
      <c r="B1060" s="4" t="e">
        <f>VLOOKUP(Eingabe!Q1076,tblArt!$A$2:$B$321,2,FALSE)</f>
        <v>#N/A</v>
      </c>
      <c r="C1060" s="4" t="e">
        <f>VLOOKUP(Eingabe!B1076,tblGemeinde!A$2:D$2867,4,FALSE)</f>
        <v>#N/A</v>
      </c>
      <c r="D1060" s="4" t="e">
        <f>VLOOKUP(Eingabe!R1076,tblAnzahl!A$2:D$6,4,FALSE)</f>
        <v>#N/A</v>
      </c>
      <c r="E1060" s="18" t="str">
        <f>IF(Eingabe!S1076&lt;&gt;"",Eingabe!S1076,"")</f>
        <v/>
      </c>
      <c r="F1060" s="4" t="e">
        <f>VLOOKUP(Eingabe!T1076,tblBemerkung!A$2:B$8,2,FALSE)</f>
        <v>#N/A</v>
      </c>
      <c r="G1060" s="35">
        <f>+Eingabe!C1076</f>
        <v>0</v>
      </c>
      <c r="H1060" s="4">
        <f>+Eingabe!H1076</f>
        <v>0</v>
      </c>
      <c r="I1060" s="4">
        <f>+Eingabe!D1076</f>
        <v>0</v>
      </c>
      <c r="J1060" s="4">
        <f>IF((Eingabe!E1076&lt;&gt;""),Eingabe!E1076,Eingabe!D1076)</f>
        <v>0</v>
      </c>
      <c r="K1060" s="4">
        <f>+Eingabe!F1076</f>
        <v>0</v>
      </c>
      <c r="L1060" s="4">
        <f>IF((Eingabe!G1076&lt;&gt;""),Eingabe!G1076,Eingabe!F1076)</f>
        <v>0</v>
      </c>
      <c r="M1060" s="4">
        <f>+Eingabe!I1076</f>
        <v>0</v>
      </c>
      <c r="N1060" s="5" t="str">
        <f>IF(Eingabe!L1076&lt;&gt; "",Eingabe!L1076,"")</f>
        <v/>
      </c>
      <c r="O1060" s="4" t="str">
        <f>IF(Eingabe!M1076 &lt;&gt; "", VLOOKUP(Eingabe!M1076,tblRFQZusatz!A$2:B$4,2,FALSE),"")</f>
        <v/>
      </c>
      <c r="P1060" s="16">
        <f>+Eingabe!P1076</f>
        <v>0</v>
      </c>
      <c r="Q1060" s="4" t="e">
        <f>VLOOKUP(Eingabe!J1076,tblBeobachter!$A$2:$B$4318,2,FALSE)</f>
        <v>#N/A</v>
      </c>
      <c r="R1060" s="4" t="str">
        <f>IF(Eingabe!K1076&lt;&gt; "",VLOOKUP(Eingabe!K1076,tblBeobachter!$A$2:$B$4318,2,FALSE),"")</f>
        <v/>
      </c>
      <c r="S1060" s="4" t="str">
        <f>IF(Eingabe!N1076 &lt;&gt; "",VLOOKUP(Eingabe!N1076,tlbLebensraumtyp!A$2:B$26,2,FALSE),"")</f>
        <v/>
      </c>
      <c r="T1060" s="4" t="str">
        <f>IF(Eingabe!O1076&lt;&gt;"",VLOOKUP(Eingabe!O1076,tlbLebensraumtyp!A$2:B$26,2,FALSE)," ")</f>
        <v xml:space="preserve"> </v>
      </c>
    </row>
    <row r="1061" spans="1:20" x14ac:dyDescent="0.25">
      <c r="A1061" s="36">
        <f>+Eingabe!A1077</f>
        <v>0</v>
      </c>
      <c r="B1061" s="4" t="e">
        <f>VLOOKUP(Eingabe!Q1077,tblArt!$A$2:$B$321,2,FALSE)</f>
        <v>#N/A</v>
      </c>
      <c r="C1061" s="4" t="e">
        <f>VLOOKUP(Eingabe!B1077,tblGemeinde!A$2:D$2867,4,FALSE)</f>
        <v>#N/A</v>
      </c>
      <c r="D1061" s="4" t="e">
        <f>VLOOKUP(Eingabe!R1077,tblAnzahl!A$2:D$6,4,FALSE)</f>
        <v>#N/A</v>
      </c>
      <c r="E1061" s="18" t="str">
        <f>IF(Eingabe!S1077&lt;&gt;"",Eingabe!S1077,"")</f>
        <v/>
      </c>
      <c r="F1061" s="4" t="e">
        <f>VLOOKUP(Eingabe!T1077,tblBemerkung!A$2:B$8,2,FALSE)</f>
        <v>#N/A</v>
      </c>
      <c r="G1061" s="35">
        <f>+Eingabe!C1077</f>
        <v>0</v>
      </c>
      <c r="H1061" s="4">
        <f>+Eingabe!H1077</f>
        <v>0</v>
      </c>
      <c r="I1061" s="4">
        <f>+Eingabe!D1077</f>
        <v>0</v>
      </c>
      <c r="J1061" s="4">
        <f>IF((Eingabe!E1077&lt;&gt;""),Eingabe!E1077,Eingabe!D1077)</f>
        <v>0</v>
      </c>
      <c r="K1061" s="4">
        <f>+Eingabe!F1077</f>
        <v>0</v>
      </c>
      <c r="L1061" s="4">
        <f>IF((Eingabe!G1077&lt;&gt;""),Eingabe!G1077,Eingabe!F1077)</f>
        <v>0</v>
      </c>
      <c r="M1061" s="4">
        <f>+Eingabe!I1077</f>
        <v>0</v>
      </c>
      <c r="N1061" s="5" t="str">
        <f>IF(Eingabe!L1077&lt;&gt; "",Eingabe!L1077,"")</f>
        <v/>
      </c>
      <c r="O1061" s="4" t="str">
        <f>IF(Eingabe!M1077 &lt;&gt; "", VLOOKUP(Eingabe!M1077,tblRFQZusatz!A$2:B$4,2,FALSE),"")</f>
        <v/>
      </c>
      <c r="P1061" s="16">
        <f>+Eingabe!P1077</f>
        <v>0</v>
      </c>
      <c r="Q1061" s="4" t="e">
        <f>VLOOKUP(Eingabe!J1077,tblBeobachter!$A$2:$B$4318,2,FALSE)</f>
        <v>#N/A</v>
      </c>
      <c r="R1061" s="4" t="str">
        <f>IF(Eingabe!K1077&lt;&gt; "",VLOOKUP(Eingabe!K1077,tblBeobachter!$A$2:$B$4318,2,FALSE),"")</f>
        <v/>
      </c>
      <c r="S1061" s="4" t="str">
        <f>IF(Eingabe!N1077 &lt;&gt; "",VLOOKUP(Eingabe!N1077,tlbLebensraumtyp!A$2:B$26,2,FALSE),"")</f>
        <v/>
      </c>
      <c r="T1061" s="4" t="str">
        <f>IF(Eingabe!O1077&lt;&gt;"",VLOOKUP(Eingabe!O1077,tlbLebensraumtyp!A$2:B$26,2,FALSE)," ")</f>
        <v xml:space="preserve"> </v>
      </c>
    </row>
    <row r="1062" spans="1:20" x14ac:dyDescent="0.25">
      <c r="A1062" s="36">
        <f>+Eingabe!A1078</f>
        <v>0</v>
      </c>
      <c r="B1062" s="4" t="e">
        <f>VLOOKUP(Eingabe!Q1078,tblArt!$A$2:$B$321,2,FALSE)</f>
        <v>#N/A</v>
      </c>
      <c r="C1062" s="4" t="e">
        <f>VLOOKUP(Eingabe!B1078,tblGemeinde!A$2:D$2867,4,FALSE)</f>
        <v>#N/A</v>
      </c>
      <c r="D1062" s="4" t="e">
        <f>VLOOKUP(Eingabe!R1078,tblAnzahl!A$2:D$6,4,FALSE)</f>
        <v>#N/A</v>
      </c>
      <c r="E1062" s="18" t="str">
        <f>IF(Eingabe!S1078&lt;&gt;"",Eingabe!S1078,"")</f>
        <v/>
      </c>
      <c r="F1062" s="4" t="e">
        <f>VLOOKUP(Eingabe!T1078,tblBemerkung!A$2:B$8,2,FALSE)</f>
        <v>#N/A</v>
      </c>
      <c r="G1062" s="35">
        <f>+Eingabe!C1078</f>
        <v>0</v>
      </c>
      <c r="H1062" s="4">
        <f>+Eingabe!H1078</f>
        <v>0</v>
      </c>
      <c r="I1062" s="4">
        <f>+Eingabe!D1078</f>
        <v>0</v>
      </c>
      <c r="J1062" s="4">
        <f>IF((Eingabe!E1078&lt;&gt;""),Eingabe!E1078,Eingabe!D1078)</f>
        <v>0</v>
      </c>
      <c r="K1062" s="4">
        <f>+Eingabe!F1078</f>
        <v>0</v>
      </c>
      <c r="L1062" s="4">
        <f>IF((Eingabe!G1078&lt;&gt;""),Eingabe!G1078,Eingabe!F1078)</f>
        <v>0</v>
      </c>
      <c r="M1062" s="4">
        <f>+Eingabe!I1078</f>
        <v>0</v>
      </c>
      <c r="N1062" s="5" t="str">
        <f>IF(Eingabe!L1078&lt;&gt; "",Eingabe!L1078,"")</f>
        <v/>
      </c>
      <c r="O1062" s="4" t="str">
        <f>IF(Eingabe!M1078 &lt;&gt; "", VLOOKUP(Eingabe!M1078,tblRFQZusatz!A$2:B$4,2,FALSE),"")</f>
        <v/>
      </c>
      <c r="P1062" s="16">
        <f>+Eingabe!P1078</f>
        <v>0</v>
      </c>
      <c r="Q1062" s="4" t="e">
        <f>VLOOKUP(Eingabe!J1078,tblBeobachter!$A$2:$B$4318,2,FALSE)</f>
        <v>#N/A</v>
      </c>
      <c r="R1062" s="4" t="str">
        <f>IF(Eingabe!K1078&lt;&gt; "",VLOOKUP(Eingabe!K1078,tblBeobachter!$A$2:$B$4318,2,FALSE),"")</f>
        <v/>
      </c>
      <c r="S1062" s="4" t="str">
        <f>IF(Eingabe!N1078 &lt;&gt; "",VLOOKUP(Eingabe!N1078,tlbLebensraumtyp!A$2:B$26,2,FALSE),"")</f>
        <v/>
      </c>
      <c r="T1062" s="4" t="str">
        <f>IF(Eingabe!O1078&lt;&gt;"",VLOOKUP(Eingabe!O1078,tlbLebensraumtyp!A$2:B$26,2,FALSE)," ")</f>
        <v xml:space="preserve"> </v>
      </c>
    </row>
    <row r="1063" spans="1:20" x14ac:dyDescent="0.25">
      <c r="A1063" s="36">
        <f>+Eingabe!A1079</f>
        <v>0</v>
      </c>
      <c r="B1063" s="4" t="e">
        <f>VLOOKUP(Eingabe!Q1079,tblArt!$A$2:$B$321,2,FALSE)</f>
        <v>#N/A</v>
      </c>
      <c r="C1063" s="4" t="e">
        <f>VLOOKUP(Eingabe!B1079,tblGemeinde!A$2:D$2867,4,FALSE)</f>
        <v>#N/A</v>
      </c>
      <c r="D1063" s="4" t="e">
        <f>VLOOKUP(Eingabe!R1079,tblAnzahl!A$2:D$6,4,FALSE)</f>
        <v>#N/A</v>
      </c>
      <c r="E1063" s="18" t="str">
        <f>IF(Eingabe!S1079&lt;&gt;"",Eingabe!S1079,"")</f>
        <v/>
      </c>
      <c r="F1063" s="4" t="e">
        <f>VLOOKUP(Eingabe!T1079,tblBemerkung!A$2:B$8,2,FALSE)</f>
        <v>#N/A</v>
      </c>
      <c r="G1063" s="35">
        <f>+Eingabe!C1079</f>
        <v>0</v>
      </c>
      <c r="H1063" s="4">
        <f>+Eingabe!H1079</f>
        <v>0</v>
      </c>
      <c r="I1063" s="4">
        <f>+Eingabe!D1079</f>
        <v>0</v>
      </c>
      <c r="J1063" s="4">
        <f>IF((Eingabe!E1079&lt;&gt;""),Eingabe!E1079,Eingabe!D1079)</f>
        <v>0</v>
      </c>
      <c r="K1063" s="4">
        <f>+Eingabe!F1079</f>
        <v>0</v>
      </c>
      <c r="L1063" s="4">
        <f>IF((Eingabe!G1079&lt;&gt;""),Eingabe!G1079,Eingabe!F1079)</f>
        <v>0</v>
      </c>
      <c r="M1063" s="4">
        <f>+Eingabe!I1079</f>
        <v>0</v>
      </c>
      <c r="N1063" s="5" t="str">
        <f>IF(Eingabe!L1079&lt;&gt; "",Eingabe!L1079,"")</f>
        <v/>
      </c>
      <c r="O1063" s="4" t="str">
        <f>IF(Eingabe!M1079 &lt;&gt; "", VLOOKUP(Eingabe!M1079,tblRFQZusatz!A$2:B$4,2,FALSE),"")</f>
        <v/>
      </c>
      <c r="P1063" s="16">
        <f>+Eingabe!P1079</f>
        <v>0</v>
      </c>
      <c r="Q1063" s="4" t="e">
        <f>VLOOKUP(Eingabe!J1079,tblBeobachter!$A$2:$B$4318,2,FALSE)</f>
        <v>#N/A</v>
      </c>
      <c r="R1063" s="4" t="str">
        <f>IF(Eingabe!K1079&lt;&gt; "",VLOOKUP(Eingabe!K1079,tblBeobachter!$A$2:$B$4318,2,FALSE),"")</f>
        <v/>
      </c>
      <c r="S1063" s="4" t="str">
        <f>IF(Eingabe!N1079 &lt;&gt; "",VLOOKUP(Eingabe!N1079,tlbLebensraumtyp!A$2:B$26,2,FALSE),"")</f>
        <v/>
      </c>
      <c r="T1063" s="4" t="str">
        <f>IF(Eingabe!O1079&lt;&gt;"",VLOOKUP(Eingabe!O1079,tlbLebensraumtyp!A$2:B$26,2,FALSE)," ")</f>
        <v xml:space="preserve"> </v>
      </c>
    </row>
    <row r="1064" spans="1:20" x14ac:dyDescent="0.25">
      <c r="A1064" s="36">
        <f>+Eingabe!A1080</f>
        <v>0</v>
      </c>
      <c r="B1064" s="4" t="e">
        <f>VLOOKUP(Eingabe!Q1080,tblArt!$A$2:$B$321,2,FALSE)</f>
        <v>#N/A</v>
      </c>
      <c r="C1064" s="4" t="e">
        <f>VLOOKUP(Eingabe!B1080,tblGemeinde!A$2:D$2867,4,FALSE)</f>
        <v>#N/A</v>
      </c>
      <c r="D1064" s="4" t="e">
        <f>VLOOKUP(Eingabe!R1080,tblAnzahl!A$2:D$6,4,FALSE)</f>
        <v>#N/A</v>
      </c>
      <c r="E1064" s="18" t="str">
        <f>IF(Eingabe!S1080&lt;&gt;"",Eingabe!S1080,"")</f>
        <v/>
      </c>
      <c r="F1064" s="4" t="e">
        <f>VLOOKUP(Eingabe!T1080,tblBemerkung!A$2:B$8,2,FALSE)</f>
        <v>#N/A</v>
      </c>
      <c r="G1064" s="35">
        <f>+Eingabe!C1080</f>
        <v>0</v>
      </c>
      <c r="H1064" s="4">
        <f>+Eingabe!H1080</f>
        <v>0</v>
      </c>
      <c r="I1064" s="4">
        <f>+Eingabe!D1080</f>
        <v>0</v>
      </c>
      <c r="J1064" s="4">
        <f>IF((Eingabe!E1080&lt;&gt;""),Eingabe!E1080,Eingabe!D1080)</f>
        <v>0</v>
      </c>
      <c r="K1064" s="4">
        <f>+Eingabe!F1080</f>
        <v>0</v>
      </c>
      <c r="L1064" s="4">
        <f>IF((Eingabe!G1080&lt;&gt;""),Eingabe!G1080,Eingabe!F1080)</f>
        <v>0</v>
      </c>
      <c r="M1064" s="4">
        <f>+Eingabe!I1080</f>
        <v>0</v>
      </c>
      <c r="N1064" s="5" t="str">
        <f>IF(Eingabe!L1080&lt;&gt; "",Eingabe!L1080,"")</f>
        <v/>
      </c>
      <c r="O1064" s="4" t="str">
        <f>IF(Eingabe!M1080 &lt;&gt; "", VLOOKUP(Eingabe!M1080,tblRFQZusatz!A$2:B$4,2,FALSE),"")</f>
        <v/>
      </c>
      <c r="P1064" s="16">
        <f>+Eingabe!P1080</f>
        <v>0</v>
      </c>
      <c r="Q1064" s="4" t="e">
        <f>VLOOKUP(Eingabe!J1080,tblBeobachter!$A$2:$B$4318,2,FALSE)</f>
        <v>#N/A</v>
      </c>
      <c r="R1064" s="4" t="str">
        <f>IF(Eingabe!K1080&lt;&gt; "",VLOOKUP(Eingabe!K1080,tblBeobachter!$A$2:$B$4318,2,FALSE),"")</f>
        <v/>
      </c>
      <c r="S1064" s="4" t="str">
        <f>IF(Eingabe!N1080 &lt;&gt; "",VLOOKUP(Eingabe!N1080,tlbLebensraumtyp!A$2:B$26,2,FALSE),"")</f>
        <v/>
      </c>
      <c r="T1064" s="4" t="str">
        <f>IF(Eingabe!O1080&lt;&gt;"",VLOOKUP(Eingabe!O1080,tlbLebensraumtyp!A$2:B$26,2,FALSE)," ")</f>
        <v xml:space="preserve"> </v>
      </c>
    </row>
    <row r="1065" spans="1:20" x14ac:dyDescent="0.25">
      <c r="A1065" s="36">
        <f>+Eingabe!A1081</f>
        <v>0</v>
      </c>
      <c r="B1065" s="4" t="e">
        <f>VLOOKUP(Eingabe!Q1081,tblArt!$A$2:$B$321,2,FALSE)</f>
        <v>#N/A</v>
      </c>
      <c r="C1065" s="4" t="e">
        <f>VLOOKUP(Eingabe!B1081,tblGemeinde!A$2:D$2867,4,FALSE)</f>
        <v>#N/A</v>
      </c>
      <c r="D1065" s="4" t="e">
        <f>VLOOKUP(Eingabe!R1081,tblAnzahl!A$2:D$6,4,FALSE)</f>
        <v>#N/A</v>
      </c>
      <c r="E1065" s="18" t="str">
        <f>IF(Eingabe!S1081&lt;&gt;"",Eingabe!S1081,"")</f>
        <v/>
      </c>
      <c r="F1065" s="4" t="e">
        <f>VLOOKUP(Eingabe!T1081,tblBemerkung!A$2:B$8,2,FALSE)</f>
        <v>#N/A</v>
      </c>
      <c r="G1065" s="35">
        <f>+Eingabe!C1081</f>
        <v>0</v>
      </c>
      <c r="H1065" s="4">
        <f>+Eingabe!H1081</f>
        <v>0</v>
      </c>
      <c r="I1065" s="4">
        <f>+Eingabe!D1081</f>
        <v>0</v>
      </c>
      <c r="J1065" s="4">
        <f>IF((Eingabe!E1081&lt;&gt;""),Eingabe!E1081,Eingabe!D1081)</f>
        <v>0</v>
      </c>
      <c r="K1065" s="4">
        <f>+Eingabe!F1081</f>
        <v>0</v>
      </c>
      <c r="L1065" s="4">
        <f>IF((Eingabe!G1081&lt;&gt;""),Eingabe!G1081,Eingabe!F1081)</f>
        <v>0</v>
      </c>
      <c r="M1065" s="4">
        <f>+Eingabe!I1081</f>
        <v>0</v>
      </c>
      <c r="N1065" s="5" t="str">
        <f>IF(Eingabe!L1081&lt;&gt; "",Eingabe!L1081,"")</f>
        <v/>
      </c>
      <c r="O1065" s="4" t="str">
        <f>IF(Eingabe!M1081 &lt;&gt; "", VLOOKUP(Eingabe!M1081,tblRFQZusatz!A$2:B$4,2,FALSE),"")</f>
        <v/>
      </c>
      <c r="P1065" s="16">
        <f>+Eingabe!P1081</f>
        <v>0</v>
      </c>
      <c r="Q1065" s="4" t="e">
        <f>VLOOKUP(Eingabe!J1081,tblBeobachter!$A$2:$B$4318,2,FALSE)</f>
        <v>#N/A</v>
      </c>
      <c r="R1065" s="4" t="str">
        <f>IF(Eingabe!K1081&lt;&gt; "",VLOOKUP(Eingabe!K1081,tblBeobachter!$A$2:$B$4318,2,FALSE),"")</f>
        <v/>
      </c>
      <c r="S1065" s="4" t="str">
        <f>IF(Eingabe!N1081 &lt;&gt; "",VLOOKUP(Eingabe!N1081,tlbLebensraumtyp!A$2:B$26,2,FALSE),"")</f>
        <v/>
      </c>
      <c r="T1065" s="4" t="str">
        <f>IF(Eingabe!O1081&lt;&gt;"",VLOOKUP(Eingabe!O1081,tlbLebensraumtyp!A$2:B$26,2,FALSE)," ")</f>
        <v xml:space="preserve"> </v>
      </c>
    </row>
    <row r="1066" spans="1:20" x14ac:dyDescent="0.25">
      <c r="A1066" s="36">
        <f>+Eingabe!A1082</f>
        <v>0</v>
      </c>
      <c r="B1066" s="4" t="e">
        <f>VLOOKUP(Eingabe!Q1082,tblArt!$A$2:$B$321,2,FALSE)</f>
        <v>#N/A</v>
      </c>
      <c r="C1066" s="4" t="e">
        <f>VLOOKUP(Eingabe!B1082,tblGemeinde!A$2:D$2867,4,FALSE)</f>
        <v>#N/A</v>
      </c>
      <c r="D1066" s="4" t="e">
        <f>VLOOKUP(Eingabe!R1082,tblAnzahl!A$2:D$6,4,FALSE)</f>
        <v>#N/A</v>
      </c>
      <c r="E1066" s="18" t="str">
        <f>IF(Eingabe!S1082&lt;&gt;"",Eingabe!S1082,"")</f>
        <v/>
      </c>
      <c r="F1066" s="4" t="e">
        <f>VLOOKUP(Eingabe!T1082,tblBemerkung!A$2:B$8,2,FALSE)</f>
        <v>#N/A</v>
      </c>
      <c r="G1066" s="35">
        <f>+Eingabe!C1082</f>
        <v>0</v>
      </c>
      <c r="H1066" s="4">
        <f>+Eingabe!H1082</f>
        <v>0</v>
      </c>
      <c r="I1066" s="4">
        <f>+Eingabe!D1082</f>
        <v>0</v>
      </c>
      <c r="J1066" s="4">
        <f>IF((Eingabe!E1082&lt;&gt;""),Eingabe!E1082,Eingabe!D1082)</f>
        <v>0</v>
      </c>
      <c r="K1066" s="4">
        <f>+Eingabe!F1082</f>
        <v>0</v>
      </c>
      <c r="L1066" s="4">
        <f>IF((Eingabe!G1082&lt;&gt;""),Eingabe!G1082,Eingabe!F1082)</f>
        <v>0</v>
      </c>
      <c r="M1066" s="4">
        <f>+Eingabe!I1082</f>
        <v>0</v>
      </c>
      <c r="N1066" s="5" t="str">
        <f>IF(Eingabe!L1082&lt;&gt; "",Eingabe!L1082,"")</f>
        <v/>
      </c>
      <c r="O1066" s="4" t="str">
        <f>IF(Eingabe!M1082 &lt;&gt; "", VLOOKUP(Eingabe!M1082,tblRFQZusatz!A$2:B$4,2,FALSE),"")</f>
        <v/>
      </c>
      <c r="P1066" s="16">
        <f>+Eingabe!P1082</f>
        <v>0</v>
      </c>
      <c r="Q1066" s="4" t="e">
        <f>VLOOKUP(Eingabe!J1082,tblBeobachter!$A$2:$B$4318,2,FALSE)</f>
        <v>#N/A</v>
      </c>
      <c r="R1066" s="4" t="str">
        <f>IF(Eingabe!K1082&lt;&gt; "",VLOOKUP(Eingabe!K1082,tblBeobachter!$A$2:$B$4318,2,FALSE),"")</f>
        <v/>
      </c>
      <c r="S1066" s="4" t="str">
        <f>IF(Eingabe!N1082 &lt;&gt; "",VLOOKUP(Eingabe!N1082,tlbLebensraumtyp!A$2:B$26,2,FALSE),"")</f>
        <v/>
      </c>
      <c r="T1066" s="4" t="str">
        <f>IF(Eingabe!O1082&lt;&gt;"",VLOOKUP(Eingabe!O1082,tlbLebensraumtyp!A$2:B$26,2,FALSE)," ")</f>
        <v xml:space="preserve"> </v>
      </c>
    </row>
    <row r="1067" spans="1:20" x14ac:dyDescent="0.25">
      <c r="A1067" s="36">
        <f>+Eingabe!A1083</f>
        <v>0</v>
      </c>
      <c r="B1067" s="4" t="e">
        <f>VLOOKUP(Eingabe!Q1083,tblArt!$A$2:$B$321,2,FALSE)</f>
        <v>#N/A</v>
      </c>
      <c r="C1067" s="4" t="e">
        <f>VLOOKUP(Eingabe!B1083,tblGemeinde!A$2:D$2867,4,FALSE)</f>
        <v>#N/A</v>
      </c>
      <c r="D1067" s="4" t="e">
        <f>VLOOKUP(Eingabe!R1083,tblAnzahl!A$2:D$6,4,FALSE)</f>
        <v>#N/A</v>
      </c>
      <c r="E1067" s="18" t="str">
        <f>IF(Eingabe!S1083&lt;&gt;"",Eingabe!S1083,"")</f>
        <v/>
      </c>
      <c r="F1067" s="4" t="e">
        <f>VLOOKUP(Eingabe!T1083,tblBemerkung!A$2:B$8,2,FALSE)</f>
        <v>#N/A</v>
      </c>
      <c r="G1067" s="35">
        <f>+Eingabe!C1083</f>
        <v>0</v>
      </c>
      <c r="H1067" s="4">
        <f>+Eingabe!H1083</f>
        <v>0</v>
      </c>
      <c r="I1067" s="4">
        <f>+Eingabe!D1083</f>
        <v>0</v>
      </c>
      <c r="J1067" s="4">
        <f>IF((Eingabe!E1083&lt;&gt;""),Eingabe!E1083,Eingabe!D1083)</f>
        <v>0</v>
      </c>
      <c r="K1067" s="4">
        <f>+Eingabe!F1083</f>
        <v>0</v>
      </c>
      <c r="L1067" s="4">
        <f>IF((Eingabe!G1083&lt;&gt;""),Eingabe!G1083,Eingabe!F1083)</f>
        <v>0</v>
      </c>
      <c r="M1067" s="4">
        <f>+Eingabe!I1083</f>
        <v>0</v>
      </c>
      <c r="N1067" s="5" t="str">
        <f>IF(Eingabe!L1083&lt;&gt; "",Eingabe!L1083,"")</f>
        <v/>
      </c>
      <c r="O1067" s="4" t="str">
        <f>IF(Eingabe!M1083 &lt;&gt; "", VLOOKUP(Eingabe!M1083,tblRFQZusatz!A$2:B$4,2,FALSE),"")</f>
        <v/>
      </c>
      <c r="P1067" s="16">
        <f>+Eingabe!P1083</f>
        <v>0</v>
      </c>
      <c r="Q1067" s="4" t="e">
        <f>VLOOKUP(Eingabe!J1083,tblBeobachter!$A$2:$B$4318,2,FALSE)</f>
        <v>#N/A</v>
      </c>
      <c r="R1067" s="4" t="str">
        <f>IF(Eingabe!K1083&lt;&gt; "",VLOOKUP(Eingabe!K1083,tblBeobachter!$A$2:$B$4318,2,FALSE),"")</f>
        <v/>
      </c>
      <c r="S1067" s="4" t="str">
        <f>IF(Eingabe!N1083 &lt;&gt; "",VLOOKUP(Eingabe!N1083,tlbLebensraumtyp!A$2:B$26,2,FALSE),"")</f>
        <v/>
      </c>
      <c r="T1067" s="4" t="str">
        <f>IF(Eingabe!O1083&lt;&gt;"",VLOOKUP(Eingabe!O1083,tlbLebensraumtyp!A$2:B$26,2,FALSE)," ")</f>
        <v xml:space="preserve"> </v>
      </c>
    </row>
    <row r="1068" spans="1:20" x14ac:dyDescent="0.25">
      <c r="A1068" s="36">
        <f>+Eingabe!A1084</f>
        <v>0</v>
      </c>
      <c r="B1068" s="4" t="e">
        <f>VLOOKUP(Eingabe!Q1084,tblArt!$A$2:$B$321,2,FALSE)</f>
        <v>#N/A</v>
      </c>
      <c r="C1068" s="4" t="e">
        <f>VLOOKUP(Eingabe!B1084,tblGemeinde!A$2:D$2867,4,FALSE)</f>
        <v>#N/A</v>
      </c>
      <c r="D1068" s="4" t="e">
        <f>VLOOKUP(Eingabe!R1084,tblAnzahl!A$2:D$6,4,FALSE)</f>
        <v>#N/A</v>
      </c>
      <c r="E1068" s="18" t="str">
        <f>IF(Eingabe!S1084&lt;&gt;"",Eingabe!S1084,"")</f>
        <v/>
      </c>
      <c r="F1068" s="4" t="e">
        <f>VLOOKUP(Eingabe!T1084,tblBemerkung!A$2:B$8,2,FALSE)</f>
        <v>#N/A</v>
      </c>
      <c r="G1068" s="35">
        <f>+Eingabe!C1084</f>
        <v>0</v>
      </c>
      <c r="H1068" s="4">
        <f>+Eingabe!H1084</f>
        <v>0</v>
      </c>
      <c r="I1068" s="4">
        <f>+Eingabe!D1084</f>
        <v>0</v>
      </c>
      <c r="J1068" s="4">
        <f>IF((Eingabe!E1084&lt;&gt;""),Eingabe!E1084,Eingabe!D1084)</f>
        <v>0</v>
      </c>
      <c r="K1068" s="4">
        <f>+Eingabe!F1084</f>
        <v>0</v>
      </c>
      <c r="L1068" s="4">
        <f>IF((Eingabe!G1084&lt;&gt;""),Eingabe!G1084,Eingabe!F1084)</f>
        <v>0</v>
      </c>
      <c r="M1068" s="4">
        <f>+Eingabe!I1084</f>
        <v>0</v>
      </c>
      <c r="N1068" s="5" t="str">
        <f>IF(Eingabe!L1084&lt;&gt; "",Eingabe!L1084,"")</f>
        <v/>
      </c>
      <c r="O1068" s="4" t="str">
        <f>IF(Eingabe!M1084 &lt;&gt; "", VLOOKUP(Eingabe!M1084,tblRFQZusatz!A$2:B$4,2,FALSE),"")</f>
        <v/>
      </c>
      <c r="P1068" s="16">
        <f>+Eingabe!P1084</f>
        <v>0</v>
      </c>
      <c r="Q1068" s="4" t="e">
        <f>VLOOKUP(Eingabe!J1084,tblBeobachter!$A$2:$B$4318,2,FALSE)</f>
        <v>#N/A</v>
      </c>
      <c r="R1068" s="4" t="str">
        <f>IF(Eingabe!K1084&lt;&gt; "",VLOOKUP(Eingabe!K1084,tblBeobachter!$A$2:$B$4318,2,FALSE),"")</f>
        <v/>
      </c>
      <c r="S1068" s="4" t="str">
        <f>IF(Eingabe!N1084 &lt;&gt; "",VLOOKUP(Eingabe!N1084,tlbLebensraumtyp!A$2:B$26,2,FALSE),"")</f>
        <v/>
      </c>
      <c r="T1068" s="4" t="str">
        <f>IF(Eingabe!O1084&lt;&gt;"",VLOOKUP(Eingabe!O1084,tlbLebensraumtyp!A$2:B$26,2,FALSE)," ")</f>
        <v xml:space="preserve"> </v>
      </c>
    </row>
    <row r="1069" spans="1:20" x14ac:dyDescent="0.25">
      <c r="A1069" s="36">
        <f>+Eingabe!A1085</f>
        <v>0</v>
      </c>
      <c r="B1069" s="4" t="e">
        <f>VLOOKUP(Eingabe!Q1085,tblArt!$A$2:$B$321,2,FALSE)</f>
        <v>#N/A</v>
      </c>
      <c r="C1069" s="4" t="e">
        <f>VLOOKUP(Eingabe!B1085,tblGemeinde!A$2:D$2867,4,FALSE)</f>
        <v>#N/A</v>
      </c>
      <c r="D1069" s="4" t="e">
        <f>VLOOKUP(Eingabe!R1085,tblAnzahl!A$2:D$6,4,FALSE)</f>
        <v>#N/A</v>
      </c>
      <c r="E1069" s="18" t="str">
        <f>IF(Eingabe!S1085&lt;&gt;"",Eingabe!S1085,"")</f>
        <v/>
      </c>
      <c r="F1069" s="4" t="e">
        <f>VLOOKUP(Eingabe!T1085,tblBemerkung!A$2:B$8,2,FALSE)</f>
        <v>#N/A</v>
      </c>
      <c r="G1069" s="35">
        <f>+Eingabe!C1085</f>
        <v>0</v>
      </c>
      <c r="H1069" s="4">
        <f>+Eingabe!H1085</f>
        <v>0</v>
      </c>
      <c r="I1069" s="4">
        <f>+Eingabe!D1085</f>
        <v>0</v>
      </c>
      <c r="J1069" s="4">
        <f>IF((Eingabe!E1085&lt;&gt;""),Eingabe!E1085,Eingabe!D1085)</f>
        <v>0</v>
      </c>
      <c r="K1069" s="4">
        <f>+Eingabe!F1085</f>
        <v>0</v>
      </c>
      <c r="L1069" s="4">
        <f>IF((Eingabe!G1085&lt;&gt;""),Eingabe!G1085,Eingabe!F1085)</f>
        <v>0</v>
      </c>
      <c r="M1069" s="4">
        <f>+Eingabe!I1085</f>
        <v>0</v>
      </c>
      <c r="N1069" s="5" t="str">
        <f>IF(Eingabe!L1085&lt;&gt; "",Eingabe!L1085,"")</f>
        <v/>
      </c>
      <c r="O1069" s="4" t="str">
        <f>IF(Eingabe!M1085 &lt;&gt; "", VLOOKUP(Eingabe!M1085,tblRFQZusatz!A$2:B$4,2,FALSE),"")</f>
        <v/>
      </c>
      <c r="P1069" s="16">
        <f>+Eingabe!P1085</f>
        <v>0</v>
      </c>
      <c r="Q1069" s="4" t="e">
        <f>VLOOKUP(Eingabe!J1085,tblBeobachter!$A$2:$B$4318,2,FALSE)</f>
        <v>#N/A</v>
      </c>
      <c r="R1069" s="4" t="str">
        <f>IF(Eingabe!K1085&lt;&gt; "",VLOOKUP(Eingabe!K1085,tblBeobachter!$A$2:$B$4318,2,FALSE),"")</f>
        <v/>
      </c>
      <c r="S1069" s="4" t="str">
        <f>IF(Eingabe!N1085 &lt;&gt; "",VLOOKUP(Eingabe!N1085,tlbLebensraumtyp!A$2:B$26,2,FALSE),"")</f>
        <v/>
      </c>
      <c r="T1069" s="4" t="str">
        <f>IF(Eingabe!O1085&lt;&gt;"",VLOOKUP(Eingabe!O1085,tlbLebensraumtyp!A$2:B$26,2,FALSE)," ")</f>
        <v xml:space="preserve"> </v>
      </c>
    </row>
    <row r="1070" spans="1:20" x14ac:dyDescent="0.25">
      <c r="A1070" s="36">
        <f>+Eingabe!A1086</f>
        <v>0</v>
      </c>
      <c r="B1070" s="4" t="e">
        <f>VLOOKUP(Eingabe!Q1086,tblArt!$A$2:$B$321,2,FALSE)</f>
        <v>#N/A</v>
      </c>
      <c r="C1070" s="4" t="e">
        <f>VLOOKUP(Eingabe!B1086,tblGemeinde!A$2:D$2867,4,FALSE)</f>
        <v>#N/A</v>
      </c>
      <c r="D1070" s="4" t="e">
        <f>VLOOKUP(Eingabe!R1086,tblAnzahl!A$2:D$6,4,FALSE)</f>
        <v>#N/A</v>
      </c>
      <c r="E1070" s="18" t="str">
        <f>IF(Eingabe!S1086&lt;&gt;"",Eingabe!S1086,"")</f>
        <v/>
      </c>
      <c r="F1070" s="4" t="e">
        <f>VLOOKUP(Eingabe!T1086,tblBemerkung!A$2:B$8,2,FALSE)</f>
        <v>#N/A</v>
      </c>
      <c r="G1070" s="35">
        <f>+Eingabe!C1086</f>
        <v>0</v>
      </c>
      <c r="H1070" s="4">
        <f>+Eingabe!H1086</f>
        <v>0</v>
      </c>
      <c r="I1070" s="4">
        <f>+Eingabe!D1086</f>
        <v>0</v>
      </c>
      <c r="J1070" s="4">
        <f>IF((Eingabe!E1086&lt;&gt;""),Eingabe!E1086,Eingabe!D1086)</f>
        <v>0</v>
      </c>
      <c r="K1070" s="4">
        <f>+Eingabe!F1086</f>
        <v>0</v>
      </c>
      <c r="L1070" s="4">
        <f>IF((Eingabe!G1086&lt;&gt;""),Eingabe!G1086,Eingabe!F1086)</f>
        <v>0</v>
      </c>
      <c r="M1070" s="4">
        <f>+Eingabe!I1086</f>
        <v>0</v>
      </c>
      <c r="N1070" s="5" t="str">
        <f>IF(Eingabe!L1086&lt;&gt; "",Eingabe!L1086,"")</f>
        <v/>
      </c>
      <c r="O1070" s="4" t="str">
        <f>IF(Eingabe!M1086 &lt;&gt; "", VLOOKUP(Eingabe!M1086,tblRFQZusatz!A$2:B$4,2,FALSE),"")</f>
        <v/>
      </c>
      <c r="P1070" s="16">
        <f>+Eingabe!P1086</f>
        <v>0</v>
      </c>
      <c r="Q1070" s="4" t="e">
        <f>VLOOKUP(Eingabe!J1086,tblBeobachter!$A$2:$B$4318,2,FALSE)</f>
        <v>#N/A</v>
      </c>
      <c r="R1070" s="4" t="str">
        <f>IF(Eingabe!K1086&lt;&gt; "",VLOOKUP(Eingabe!K1086,tblBeobachter!$A$2:$B$4318,2,FALSE),"")</f>
        <v/>
      </c>
      <c r="S1070" s="4" t="str">
        <f>IF(Eingabe!N1086 &lt;&gt; "",VLOOKUP(Eingabe!N1086,tlbLebensraumtyp!A$2:B$26,2,FALSE),"")</f>
        <v/>
      </c>
      <c r="T1070" s="4" t="str">
        <f>IF(Eingabe!O1086&lt;&gt;"",VLOOKUP(Eingabe!O1086,tlbLebensraumtyp!A$2:B$26,2,FALSE)," ")</f>
        <v xml:space="preserve"> </v>
      </c>
    </row>
    <row r="1071" spans="1:20" x14ac:dyDescent="0.25">
      <c r="A1071" s="36">
        <f>+Eingabe!A1087</f>
        <v>0</v>
      </c>
      <c r="B1071" s="4" t="e">
        <f>VLOOKUP(Eingabe!Q1087,tblArt!$A$2:$B$321,2,FALSE)</f>
        <v>#N/A</v>
      </c>
      <c r="C1071" s="4" t="e">
        <f>VLOOKUP(Eingabe!B1087,tblGemeinde!A$2:D$2867,4,FALSE)</f>
        <v>#N/A</v>
      </c>
      <c r="D1071" s="4" t="e">
        <f>VLOOKUP(Eingabe!R1087,tblAnzahl!A$2:D$6,4,FALSE)</f>
        <v>#N/A</v>
      </c>
      <c r="E1071" s="18" t="str">
        <f>IF(Eingabe!S1087&lt;&gt;"",Eingabe!S1087,"")</f>
        <v/>
      </c>
      <c r="F1071" s="4" t="e">
        <f>VLOOKUP(Eingabe!T1087,tblBemerkung!A$2:B$8,2,FALSE)</f>
        <v>#N/A</v>
      </c>
      <c r="G1071" s="35">
        <f>+Eingabe!C1087</f>
        <v>0</v>
      </c>
      <c r="H1071" s="4">
        <f>+Eingabe!H1087</f>
        <v>0</v>
      </c>
      <c r="I1071" s="4">
        <f>+Eingabe!D1087</f>
        <v>0</v>
      </c>
      <c r="J1071" s="4">
        <f>IF((Eingabe!E1087&lt;&gt;""),Eingabe!E1087,Eingabe!D1087)</f>
        <v>0</v>
      </c>
      <c r="K1071" s="4">
        <f>+Eingabe!F1087</f>
        <v>0</v>
      </c>
      <c r="L1071" s="4">
        <f>IF((Eingabe!G1087&lt;&gt;""),Eingabe!G1087,Eingabe!F1087)</f>
        <v>0</v>
      </c>
      <c r="M1071" s="4">
        <f>+Eingabe!I1087</f>
        <v>0</v>
      </c>
      <c r="N1071" s="5" t="str">
        <f>IF(Eingabe!L1087&lt;&gt; "",Eingabe!L1087,"")</f>
        <v/>
      </c>
      <c r="O1071" s="4" t="str">
        <f>IF(Eingabe!M1087 &lt;&gt; "", VLOOKUP(Eingabe!M1087,tblRFQZusatz!A$2:B$4,2,FALSE),"")</f>
        <v/>
      </c>
      <c r="P1071" s="16">
        <f>+Eingabe!P1087</f>
        <v>0</v>
      </c>
      <c r="Q1071" s="4" t="e">
        <f>VLOOKUP(Eingabe!J1087,tblBeobachter!$A$2:$B$4318,2,FALSE)</f>
        <v>#N/A</v>
      </c>
      <c r="R1071" s="4" t="str">
        <f>IF(Eingabe!K1087&lt;&gt; "",VLOOKUP(Eingabe!K1087,tblBeobachter!$A$2:$B$4318,2,FALSE),"")</f>
        <v/>
      </c>
      <c r="S1071" s="4" t="str">
        <f>IF(Eingabe!N1087 &lt;&gt; "",VLOOKUP(Eingabe!N1087,tlbLebensraumtyp!A$2:B$26,2,FALSE),"")</f>
        <v/>
      </c>
      <c r="T1071" s="4" t="str">
        <f>IF(Eingabe!O1087&lt;&gt;"",VLOOKUP(Eingabe!O1087,tlbLebensraumtyp!A$2:B$26,2,FALSE)," ")</f>
        <v xml:space="preserve"> </v>
      </c>
    </row>
    <row r="1072" spans="1:20" x14ac:dyDescent="0.25">
      <c r="A1072" s="36">
        <f>+Eingabe!A1088</f>
        <v>0</v>
      </c>
      <c r="B1072" s="4" t="e">
        <f>VLOOKUP(Eingabe!Q1088,tblArt!$A$2:$B$321,2,FALSE)</f>
        <v>#N/A</v>
      </c>
      <c r="C1072" s="4" t="e">
        <f>VLOOKUP(Eingabe!B1088,tblGemeinde!A$2:D$2867,4,FALSE)</f>
        <v>#N/A</v>
      </c>
      <c r="D1072" s="4" t="e">
        <f>VLOOKUP(Eingabe!R1088,tblAnzahl!A$2:D$6,4,FALSE)</f>
        <v>#N/A</v>
      </c>
      <c r="E1072" s="18" t="str">
        <f>IF(Eingabe!S1088&lt;&gt;"",Eingabe!S1088,"")</f>
        <v/>
      </c>
      <c r="F1072" s="4" t="e">
        <f>VLOOKUP(Eingabe!T1088,tblBemerkung!A$2:B$8,2,FALSE)</f>
        <v>#N/A</v>
      </c>
      <c r="G1072" s="35">
        <f>+Eingabe!C1088</f>
        <v>0</v>
      </c>
      <c r="H1072" s="4">
        <f>+Eingabe!H1088</f>
        <v>0</v>
      </c>
      <c r="I1072" s="4">
        <f>+Eingabe!D1088</f>
        <v>0</v>
      </c>
      <c r="J1072" s="4">
        <f>IF((Eingabe!E1088&lt;&gt;""),Eingabe!E1088,Eingabe!D1088)</f>
        <v>0</v>
      </c>
      <c r="K1072" s="4">
        <f>+Eingabe!F1088</f>
        <v>0</v>
      </c>
      <c r="L1072" s="4">
        <f>IF((Eingabe!G1088&lt;&gt;""),Eingabe!G1088,Eingabe!F1088)</f>
        <v>0</v>
      </c>
      <c r="M1072" s="4">
        <f>+Eingabe!I1088</f>
        <v>0</v>
      </c>
      <c r="N1072" s="5" t="str">
        <f>IF(Eingabe!L1088&lt;&gt; "",Eingabe!L1088,"")</f>
        <v/>
      </c>
      <c r="O1072" s="4" t="str">
        <f>IF(Eingabe!M1088 &lt;&gt; "", VLOOKUP(Eingabe!M1088,tblRFQZusatz!A$2:B$4,2,FALSE),"")</f>
        <v/>
      </c>
      <c r="P1072" s="16">
        <f>+Eingabe!P1088</f>
        <v>0</v>
      </c>
      <c r="Q1072" s="4" t="e">
        <f>VLOOKUP(Eingabe!J1088,tblBeobachter!$A$2:$B$4318,2,FALSE)</f>
        <v>#N/A</v>
      </c>
      <c r="R1072" s="4" t="str">
        <f>IF(Eingabe!K1088&lt;&gt; "",VLOOKUP(Eingabe!K1088,tblBeobachter!$A$2:$B$4318,2,FALSE),"")</f>
        <v/>
      </c>
      <c r="S1072" s="4" t="str">
        <f>IF(Eingabe!N1088 &lt;&gt; "",VLOOKUP(Eingabe!N1088,tlbLebensraumtyp!A$2:B$26,2,FALSE),"")</f>
        <v/>
      </c>
      <c r="T1072" s="4" t="str">
        <f>IF(Eingabe!O1088&lt;&gt;"",VLOOKUP(Eingabe!O1088,tlbLebensraumtyp!A$2:B$26,2,FALSE)," ")</f>
        <v xml:space="preserve"> </v>
      </c>
    </row>
    <row r="1073" spans="1:20" x14ac:dyDescent="0.25">
      <c r="A1073" s="36">
        <f>+Eingabe!A1089</f>
        <v>0</v>
      </c>
      <c r="B1073" s="4" t="e">
        <f>VLOOKUP(Eingabe!Q1089,tblArt!$A$2:$B$321,2,FALSE)</f>
        <v>#N/A</v>
      </c>
      <c r="C1073" s="4" t="e">
        <f>VLOOKUP(Eingabe!B1089,tblGemeinde!A$2:D$2867,4,FALSE)</f>
        <v>#N/A</v>
      </c>
      <c r="D1073" s="4" t="e">
        <f>VLOOKUP(Eingabe!R1089,tblAnzahl!A$2:D$6,4,FALSE)</f>
        <v>#N/A</v>
      </c>
      <c r="E1073" s="18" t="str">
        <f>IF(Eingabe!S1089&lt;&gt;"",Eingabe!S1089,"")</f>
        <v/>
      </c>
      <c r="F1073" s="4" t="e">
        <f>VLOOKUP(Eingabe!T1089,tblBemerkung!A$2:B$8,2,FALSE)</f>
        <v>#N/A</v>
      </c>
      <c r="G1073" s="35">
        <f>+Eingabe!C1089</f>
        <v>0</v>
      </c>
      <c r="H1073" s="4">
        <f>+Eingabe!H1089</f>
        <v>0</v>
      </c>
      <c r="I1073" s="4">
        <f>+Eingabe!D1089</f>
        <v>0</v>
      </c>
      <c r="J1073" s="4">
        <f>IF((Eingabe!E1089&lt;&gt;""),Eingabe!E1089,Eingabe!D1089)</f>
        <v>0</v>
      </c>
      <c r="K1073" s="4">
        <f>+Eingabe!F1089</f>
        <v>0</v>
      </c>
      <c r="L1073" s="4">
        <f>IF((Eingabe!G1089&lt;&gt;""),Eingabe!G1089,Eingabe!F1089)</f>
        <v>0</v>
      </c>
      <c r="M1073" s="4">
        <f>+Eingabe!I1089</f>
        <v>0</v>
      </c>
      <c r="N1073" s="5" t="str">
        <f>IF(Eingabe!L1089&lt;&gt; "",Eingabe!L1089,"")</f>
        <v/>
      </c>
      <c r="O1073" s="4" t="str">
        <f>IF(Eingabe!M1089 &lt;&gt; "", VLOOKUP(Eingabe!M1089,tblRFQZusatz!A$2:B$4,2,FALSE),"")</f>
        <v/>
      </c>
      <c r="P1073" s="16">
        <f>+Eingabe!P1089</f>
        <v>0</v>
      </c>
      <c r="Q1073" s="4" t="e">
        <f>VLOOKUP(Eingabe!J1089,tblBeobachter!$A$2:$B$4318,2,FALSE)</f>
        <v>#N/A</v>
      </c>
      <c r="R1073" s="4" t="str">
        <f>IF(Eingabe!K1089&lt;&gt; "",VLOOKUP(Eingabe!K1089,tblBeobachter!$A$2:$B$4318,2,FALSE),"")</f>
        <v/>
      </c>
      <c r="S1073" s="4" t="str">
        <f>IF(Eingabe!N1089 &lt;&gt; "",VLOOKUP(Eingabe!N1089,tlbLebensraumtyp!A$2:B$26,2,FALSE),"")</f>
        <v/>
      </c>
      <c r="T1073" s="4" t="str">
        <f>IF(Eingabe!O1089&lt;&gt;"",VLOOKUP(Eingabe!O1089,tlbLebensraumtyp!A$2:B$26,2,FALSE)," ")</f>
        <v xml:space="preserve"> </v>
      </c>
    </row>
    <row r="1074" spans="1:20" x14ac:dyDescent="0.25">
      <c r="A1074" s="36">
        <f>+Eingabe!A1090</f>
        <v>0</v>
      </c>
      <c r="B1074" s="4" t="e">
        <f>VLOOKUP(Eingabe!Q1090,tblArt!$A$2:$B$321,2,FALSE)</f>
        <v>#N/A</v>
      </c>
      <c r="C1074" s="4" t="e">
        <f>VLOOKUP(Eingabe!B1090,tblGemeinde!A$2:D$2867,4,FALSE)</f>
        <v>#N/A</v>
      </c>
      <c r="D1074" s="4" t="e">
        <f>VLOOKUP(Eingabe!R1090,tblAnzahl!A$2:D$6,4,FALSE)</f>
        <v>#N/A</v>
      </c>
      <c r="E1074" s="18" t="str">
        <f>IF(Eingabe!S1090&lt;&gt;"",Eingabe!S1090,"")</f>
        <v/>
      </c>
      <c r="F1074" s="4" t="e">
        <f>VLOOKUP(Eingabe!T1090,tblBemerkung!A$2:B$8,2,FALSE)</f>
        <v>#N/A</v>
      </c>
      <c r="G1074" s="35">
        <f>+Eingabe!C1090</f>
        <v>0</v>
      </c>
      <c r="H1074" s="4">
        <f>+Eingabe!H1090</f>
        <v>0</v>
      </c>
      <c r="I1074" s="4">
        <f>+Eingabe!D1090</f>
        <v>0</v>
      </c>
      <c r="J1074" s="4">
        <f>IF((Eingabe!E1090&lt;&gt;""),Eingabe!E1090,Eingabe!D1090)</f>
        <v>0</v>
      </c>
      <c r="K1074" s="4">
        <f>+Eingabe!F1090</f>
        <v>0</v>
      </c>
      <c r="L1074" s="4">
        <f>IF((Eingabe!G1090&lt;&gt;""),Eingabe!G1090,Eingabe!F1090)</f>
        <v>0</v>
      </c>
      <c r="M1074" s="4">
        <f>+Eingabe!I1090</f>
        <v>0</v>
      </c>
      <c r="N1074" s="5" t="str">
        <f>IF(Eingabe!L1090&lt;&gt; "",Eingabe!L1090,"")</f>
        <v/>
      </c>
      <c r="O1074" s="4" t="str">
        <f>IF(Eingabe!M1090 &lt;&gt; "", VLOOKUP(Eingabe!M1090,tblRFQZusatz!A$2:B$4,2,FALSE),"")</f>
        <v/>
      </c>
      <c r="P1074" s="16">
        <f>+Eingabe!P1090</f>
        <v>0</v>
      </c>
      <c r="Q1074" s="4" t="e">
        <f>VLOOKUP(Eingabe!J1090,tblBeobachter!$A$2:$B$4318,2,FALSE)</f>
        <v>#N/A</v>
      </c>
      <c r="R1074" s="4" t="str">
        <f>IF(Eingabe!K1090&lt;&gt; "",VLOOKUP(Eingabe!K1090,tblBeobachter!$A$2:$B$4318,2,FALSE),"")</f>
        <v/>
      </c>
      <c r="S1074" s="4" t="str">
        <f>IF(Eingabe!N1090 &lt;&gt; "",VLOOKUP(Eingabe!N1090,tlbLebensraumtyp!A$2:B$26,2,FALSE),"")</f>
        <v/>
      </c>
      <c r="T1074" s="4" t="str">
        <f>IF(Eingabe!O1090&lt;&gt;"",VLOOKUP(Eingabe!O1090,tlbLebensraumtyp!A$2:B$26,2,FALSE)," ")</f>
        <v xml:space="preserve"> </v>
      </c>
    </row>
    <row r="1075" spans="1:20" x14ac:dyDescent="0.25">
      <c r="A1075" s="36">
        <f>+Eingabe!A1091</f>
        <v>0</v>
      </c>
      <c r="B1075" s="4" t="e">
        <f>VLOOKUP(Eingabe!Q1091,tblArt!$A$2:$B$321,2,FALSE)</f>
        <v>#N/A</v>
      </c>
      <c r="C1075" s="4" t="e">
        <f>VLOOKUP(Eingabe!B1091,tblGemeinde!A$2:D$2867,4,FALSE)</f>
        <v>#N/A</v>
      </c>
      <c r="D1075" s="4" t="e">
        <f>VLOOKUP(Eingabe!R1091,tblAnzahl!A$2:D$6,4,FALSE)</f>
        <v>#N/A</v>
      </c>
      <c r="E1075" s="18" t="str">
        <f>IF(Eingabe!S1091&lt;&gt;"",Eingabe!S1091,"")</f>
        <v/>
      </c>
      <c r="F1075" s="4" t="e">
        <f>VLOOKUP(Eingabe!T1091,tblBemerkung!A$2:B$8,2,FALSE)</f>
        <v>#N/A</v>
      </c>
      <c r="G1075" s="35">
        <f>+Eingabe!C1091</f>
        <v>0</v>
      </c>
      <c r="H1075" s="4">
        <f>+Eingabe!H1091</f>
        <v>0</v>
      </c>
      <c r="I1075" s="4">
        <f>+Eingabe!D1091</f>
        <v>0</v>
      </c>
      <c r="J1075" s="4">
        <f>IF((Eingabe!E1091&lt;&gt;""),Eingabe!E1091,Eingabe!D1091)</f>
        <v>0</v>
      </c>
      <c r="K1075" s="4">
        <f>+Eingabe!F1091</f>
        <v>0</v>
      </c>
      <c r="L1075" s="4">
        <f>IF((Eingabe!G1091&lt;&gt;""),Eingabe!G1091,Eingabe!F1091)</f>
        <v>0</v>
      </c>
      <c r="M1075" s="4">
        <f>+Eingabe!I1091</f>
        <v>0</v>
      </c>
      <c r="N1075" s="5" t="str">
        <f>IF(Eingabe!L1091&lt;&gt; "",Eingabe!L1091,"")</f>
        <v/>
      </c>
      <c r="O1075" s="4" t="str">
        <f>IF(Eingabe!M1091 &lt;&gt; "", VLOOKUP(Eingabe!M1091,tblRFQZusatz!A$2:B$4,2,FALSE),"")</f>
        <v/>
      </c>
      <c r="P1075" s="16">
        <f>+Eingabe!P1091</f>
        <v>0</v>
      </c>
      <c r="Q1075" s="4" t="e">
        <f>VLOOKUP(Eingabe!J1091,tblBeobachter!$A$2:$B$4318,2,FALSE)</f>
        <v>#N/A</v>
      </c>
      <c r="R1075" s="4" t="str">
        <f>IF(Eingabe!K1091&lt;&gt; "",VLOOKUP(Eingabe!K1091,tblBeobachter!$A$2:$B$4318,2,FALSE),"")</f>
        <v/>
      </c>
      <c r="S1075" s="4" t="str">
        <f>IF(Eingabe!N1091 &lt;&gt; "",VLOOKUP(Eingabe!N1091,tlbLebensraumtyp!A$2:B$26,2,FALSE),"")</f>
        <v/>
      </c>
      <c r="T1075" s="4" t="str">
        <f>IF(Eingabe!O1091&lt;&gt;"",VLOOKUP(Eingabe!O1091,tlbLebensraumtyp!A$2:B$26,2,FALSE)," ")</f>
        <v xml:space="preserve"> </v>
      </c>
    </row>
    <row r="1076" spans="1:20" x14ac:dyDescent="0.25">
      <c r="A1076" s="36">
        <f>+Eingabe!A1092</f>
        <v>0</v>
      </c>
      <c r="B1076" s="4" t="e">
        <f>VLOOKUP(Eingabe!Q1092,tblArt!$A$2:$B$321,2,FALSE)</f>
        <v>#N/A</v>
      </c>
      <c r="C1076" s="4" t="e">
        <f>VLOOKUP(Eingabe!B1092,tblGemeinde!A$2:D$2867,4,FALSE)</f>
        <v>#N/A</v>
      </c>
      <c r="D1076" s="4" t="e">
        <f>VLOOKUP(Eingabe!R1092,tblAnzahl!A$2:D$6,4,FALSE)</f>
        <v>#N/A</v>
      </c>
      <c r="E1076" s="18" t="str">
        <f>IF(Eingabe!S1092&lt;&gt;"",Eingabe!S1092,"")</f>
        <v/>
      </c>
      <c r="F1076" s="4" t="e">
        <f>VLOOKUP(Eingabe!T1092,tblBemerkung!A$2:B$8,2,FALSE)</f>
        <v>#N/A</v>
      </c>
      <c r="G1076" s="35">
        <f>+Eingabe!C1092</f>
        <v>0</v>
      </c>
      <c r="H1076" s="4">
        <f>+Eingabe!H1092</f>
        <v>0</v>
      </c>
      <c r="I1076" s="4">
        <f>+Eingabe!D1092</f>
        <v>0</v>
      </c>
      <c r="J1076" s="4">
        <f>IF((Eingabe!E1092&lt;&gt;""),Eingabe!E1092,Eingabe!D1092)</f>
        <v>0</v>
      </c>
      <c r="K1076" s="4">
        <f>+Eingabe!F1092</f>
        <v>0</v>
      </c>
      <c r="L1076" s="4">
        <f>IF((Eingabe!G1092&lt;&gt;""),Eingabe!G1092,Eingabe!F1092)</f>
        <v>0</v>
      </c>
      <c r="M1076" s="4">
        <f>+Eingabe!I1092</f>
        <v>0</v>
      </c>
      <c r="N1076" s="5" t="str">
        <f>IF(Eingabe!L1092&lt;&gt; "",Eingabe!L1092,"")</f>
        <v/>
      </c>
      <c r="O1076" s="4" t="str">
        <f>IF(Eingabe!M1092 &lt;&gt; "", VLOOKUP(Eingabe!M1092,tblRFQZusatz!A$2:B$4,2,FALSE),"")</f>
        <v/>
      </c>
      <c r="P1076" s="16">
        <f>+Eingabe!P1092</f>
        <v>0</v>
      </c>
      <c r="Q1076" s="4" t="e">
        <f>VLOOKUP(Eingabe!J1092,tblBeobachter!$A$2:$B$4318,2,FALSE)</f>
        <v>#N/A</v>
      </c>
      <c r="R1076" s="4" t="str">
        <f>IF(Eingabe!K1092&lt;&gt; "",VLOOKUP(Eingabe!K1092,tblBeobachter!$A$2:$B$4318,2,FALSE),"")</f>
        <v/>
      </c>
      <c r="S1076" s="4" t="str">
        <f>IF(Eingabe!N1092 &lt;&gt; "",VLOOKUP(Eingabe!N1092,tlbLebensraumtyp!A$2:B$26,2,FALSE),"")</f>
        <v/>
      </c>
      <c r="T1076" s="4" t="str">
        <f>IF(Eingabe!O1092&lt;&gt;"",VLOOKUP(Eingabe!O1092,tlbLebensraumtyp!A$2:B$26,2,FALSE)," ")</f>
        <v xml:space="preserve"> </v>
      </c>
    </row>
    <row r="1077" spans="1:20" x14ac:dyDescent="0.25">
      <c r="A1077" s="36">
        <f>+Eingabe!A1093</f>
        <v>0</v>
      </c>
      <c r="B1077" s="4" t="e">
        <f>VLOOKUP(Eingabe!Q1093,tblArt!$A$2:$B$321,2,FALSE)</f>
        <v>#N/A</v>
      </c>
      <c r="C1077" s="4" t="e">
        <f>VLOOKUP(Eingabe!B1093,tblGemeinde!A$2:D$2867,4,FALSE)</f>
        <v>#N/A</v>
      </c>
      <c r="D1077" s="4" t="e">
        <f>VLOOKUP(Eingabe!R1093,tblAnzahl!A$2:D$6,4,FALSE)</f>
        <v>#N/A</v>
      </c>
      <c r="E1077" s="18" t="str">
        <f>IF(Eingabe!S1093&lt;&gt;"",Eingabe!S1093,"")</f>
        <v/>
      </c>
      <c r="F1077" s="4" t="e">
        <f>VLOOKUP(Eingabe!T1093,tblBemerkung!A$2:B$8,2,FALSE)</f>
        <v>#N/A</v>
      </c>
      <c r="G1077" s="35">
        <f>+Eingabe!C1093</f>
        <v>0</v>
      </c>
      <c r="H1077" s="4">
        <f>+Eingabe!H1093</f>
        <v>0</v>
      </c>
      <c r="I1077" s="4">
        <f>+Eingabe!D1093</f>
        <v>0</v>
      </c>
      <c r="J1077" s="4">
        <f>IF((Eingabe!E1093&lt;&gt;""),Eingabe!E1093,Eingabe!D1093)</f>
        <v>0</v>
      </c>
      <c r="K1077" s="4">
        <f>+Eingabe!F1093</f>
        <v>0</v>
      </c>
      <c r="L1077" s="4">
        <f>IF((Eingabe!G1093&lt;&gt;""),Eingabe!G1093,Eingabe!F1093)</f>
        <v>0</v>
      </c>
      <c r="M1077" s="4">
        <f>+Eingabe!I1093</f>
        <v>0</v>
      </c>
      <c r="N1077" s="5" t="str">
        <f>IF(Eingabe!L1093&lt;&gt; "",Eingabe!L1093,"")</f>
        <v/>
      </c>
      <c r="O1077" s="4" t="str">
        <f>IF(Eingabe!M1093 &lt;&gt; "", VLOOKUP(Eingabe!M1093,tblRFQZusatz!A$2:B$4,2,FALSE),"")</f>
        <v/>
      </c>
      <c r="P1077" s="16">
        <f>+Eingabe!P1093</f>
        <v>0</v>
      </c>
      <c r="Q1077" s="4" t="e">
        <f>VLOOKUP(Eingabe!J1093,tblBeobachter!$A$2:$B$4318,2,FALSE)</f>
        <v>#N/A</v>
      </c>
      <c r="R1077" s="4" t="str">
        <f>IF(Eingabe!K1093&lt;&gt; "",VLOOKUP(Eingabe!K1093,tblBeobachter!$A$2:$B$4318,2,FALSE),"")</f>
        <v/>
      </c>
      <c r="S1077" s="4" t="str">
        <f>IF(Eingabe!N1093 &lt;&gt; "",VLOOKUP(Eingabe!N1093,tlbLebensraumtyp!A$2:B$26,2,FALSE),"")</f>
        <v/>
      </c>
      <c r="T1077" s="4" t="str">
        <f>IF(Eingabe!O1093&lt;&gt;"",VLOOKUP(Eingabe!O1093,tlbLebensraumtyp!A$2:B$26,2,FALSE)," ")</f>
        <v xml:space="preserve"> </v>
      </c>
    </row>
    <row r="1078" spans="1:20" x14ac:dyDescent="0.25">
      <c r="A1078" s="36">
        <f>+Eingabe!A1094</f>
        <v>0</v>
      </c>
      <c r="B1078" s="4" t="e">
        <f>VLOOKUP(Eingabe!Q1094,tblArt!$A$2:$B$321,2,FALSE)</f>
        <v>#N/A</v>
      </c>
      <c r="C1078" s="4" t="e">
        <f>VLOOKUP(Eingabe!B1094,tblGemeinde!A$2:D$2867,4,FALSE)</f>
        <v>#N/A</v>
      </c>
      <c r="D1078" s="4" t="e">
        <f>VLOOKUP(Eingabe!R1094,tblAnzahl!A$2:D$6,4,FALSE)</f>
        <v>#N/A</v>
      </c>
      <c r="E1078" s="18" t="str">
        <f>IF(Eingabe!S1094&lt;&gt;"",Eingabe!S1094,"")</f>
        <v/>
      </c>
      <c r="F1078" s="4" t="e">
        <f>VLOOKUP(Eingabe!T1094,tblBemerkung!A$2:B$8,2,FALSE)</f>
        <v>#N/A</v>
      </c>
      <c r="G1078" s="35">
        <f>+Eingabe!C1094</f>
        <v>0</v>
      </c>
      <c r="H1078" s="4">
        <f>+Eingabe!H1094</f>
        <v>0</v>
      </c>
      <c r="I1078" s="4">
        <f>+Eingabe!D1094</f>
        <v>0</v>
      </c>
      <c r="J1078" s="4">
        <f>IF((Eingabe!E1094&lt;&gt;""),Eingabe!E1094,Eingabe!D1094)</f>
        <v>0</v>
      </c>
      <c r="K1078" s="4">
        <f>+Eingabe!F1094</f>
        <v>0</v>
      </c>
      <c r="L1078" s="4">
        <f>IF((Eingabe!G1094&lt;&gt;""),Eingabe!G1094,Eingabe!F1094)</f>
        <v>0</v>
      </c>
      <c r="M1078" s="4">
        <f>+Eingabe!I1094</f>
        <v>0</v>
      </c>
      <c r="N1078" s="5" t="str">
        <f>IF(Eingabe!L1094&lt;&gt; "",Eingabe!L1094,"")</f>
        <v/>
      </c>
      <c r="O1078" s="4" t="str">
        <f>IF(Eingabe!M1094 &lt;&gt; "", VLOOKUP(Eingabe!M1094,tblRFQZusatz!A$2:B$4,2,FALSE),"")</f>
        <v/>
      </c>
      <c r="P1078" s="16">
        <f>+Eingabe!P1094</f>
        <v>0</v>
      </c>
      <c r="Q1078" s="4" t="e">
        <f>VLOOKUP(Eingabe!J1094,tblBeobachter!$A$2:$B$4318,2,FALSE)</f>
        <v>#N/A</v>
      </c>
      <c r="R1078" s="4" t="str">
        <f>IF(Eingabe!K1094&lt;&gt; "",VLOOKUP(Eingabe!K1094,tblBeobachter!$A$2:$B$4318,2,FALSE),"")</f>
        <v/>
      </c>
      <c r="S1078" s="4" t="str">
        <f>IF(Eingabe!N1094 &lt;&gt; "",VLOOKUP(Eingabe!N1094,tlbLebensraumtyp!A$2:B$26,2,FALSE),"")</f>
        <v/>
      </c>
      <c r="T1078" s="4" t="str">
        <f>IF(Eingabe!O1094&lt;&gt;"",VLOOKUP(Eingabe!O1094,tlbLebensraumtyp!A$2:B$26,2,FALSE)," ")</f>
        <v xml:space="preserve"> </v>
      </c>
    </row>
    <row r="1079" spans="1:20" x14ac:dyDescent="0.25">
      <c r="A1079" s="36">
        <f>+Eingabe!A1095</f>
        <v>0</v>
      </c>
      <c r="B1079" s="4" t="e">
        <f>VLOOKUP(Eingabe!Q1095,tblArt!$A$2:$B$321,2,FALSE)</f>
        <v>#N/A</v>
      </c>
      <c r="C1079" s="4" t="e">
        <f>VLOOKUP(Eingabe!B1095,tblGemeinde!A$2:D$2867,4,FALSE)</f>
        <v>#N/A</v>
      </c>
      <c r="D1079" s="4" t="e">
        <f>VLOOKUP(Eingabe!R1095,tblAnzahl!A$2:D$6,4,FALSE)</f>
        <v>#N/A</v>
      </c>
      <c r="E1079" s="18" t="str">
        <f>IF(Eingabe!S1095&lt;&gt;"",Eingabe!S1095,"")</f>
        <v/>
      </c>
      <c r="F1079" s="4" t="e">
        <f>VLOOKUP(Eingabe!T1095,tblBemerkung!A$2:B$8,2,FALSE)</f>
        <v>#N/A</v>
      </c>
      <c r="G1079" s="35">
        <f>+Eingabe!C1095</f>
        <v>0</v>
      </c>
      <c r="H1079" s="4">
        <f>+Eingabe!H1095</f>
        <v>0</v>
      </c>
      <c r="I1079" s="4">
        <f>+Eingabe!D1095</f>
        <v>0</v>
      </c>
      <c r="J1079" s="4">
        <f>IF((Eingabe!E1095&lt;&gt;""),Eingabe!E1095,Eingabe!D1095)</f>
        <v>0</v>
      </c>
      <c r="K1079" s="4">
        <f>+Eingabe!F1095</f>
        <v>0</v>
      </c>
      <c r="L1079" s="4">
        <f>IF((Eingabe!G1095&lt;&gt;""),Eingabe!G1095,Eingabe!F1095)</f>
        <v>0</v>
      </c>
      <c r="M1079" s="4">
        <f>+Eingabe!I1095</f>
        <v>0</v>
      </c>
      <c r="N1079" s="5" t="str">
        <f>IF(Eingabe!L1095&lt;&gt; "",Eingabe!L1095,"")</f>
        <v/>
      </c>
      <c r="O1079" s="4" t="str">
        <f>IF(Eingabe!M1095 &lt;&gt; "", VLOOKUP(Eingabe!M1095,tblRFQZusatz!A$2:B$4,2,FALSE),"")</f>
        <v/>
      </c>
      <c r="P1079" s="16">
        <f>+Eingabe!P1095</f>
        <v>0</v>
      </c>
      <c r="Q1079" s="4" t="e">
        <f>VLOOKUP(Eingabe!J1095,tblBeobachter!$A$2:$B$4318,2,FALSE)</f>
        <v>#N/A</v>
      </c>
      <c r="R1079" s="4" t="str">
        <f>IF(Eingabe!K1095&lt;&gt; "",VLOOKUP(Eingabe!K1095,tblBeobachter!$A$2:$B$4318,2,FALSE),"")</f>
        <v/>
      </c>
      <c r="S1079" s="4" t="str">
        <f>IF(Eingabe!N1095 &lt;&gt; "",VLOOKUP(Eingabe!N1095,tlbLebensraumtyp!A$2:B$26,2,FALSE),"")</f>
        <v/>
      </c>
      <c r="T1079" s="4" t="str">
        <f>IF(Eingabe!O1095&lt;&gt;"",VLOOKUP(Eingabe!O1095,tlbLebensraumtyp!A$2:B$26,2,FALSE)," ")</f>
        <v xml:space="preserve"> </v>
      </c>
    </row>
    <row r="1080" spans="1:20" x14ac:dyDescent="0.25">
      <c r="A1080" s="36">
        <f>+Eingabe!A1096</f>
        <v>0</v>
      </c>
      <c r="B1080" s="4" t="e">
        <f>VLOOKUP(Eingabe!Q1096,tblArt!$A$2:$B$321,2,FALSE)</f>
        <v>#N/A</v>
      </c>
      <c r="C1080" s="4" t="e">
        <f>VLOOKUP(Eingabe!B1096,tblGemeinde!A$2:D$2867,4,FALSE)</f>
        <v>#N/A</v>
      </c>
      <c r="D1080" s="4" t="e">
        <f>VLOOKUP(Eingabe!R1096,tblAnzahl!A$2:D$6,4,FALSE)</f>
        <v>#N/A</v>
      </c>
      <c r="E1080" s="18" t="str">
        <f>IF(Eingabe!S1096&lt;&gt;"",Eingabe!S1096,"")</f>
        <v/>
      </c>
      <c r="F1080" s="4" t="e">
        <f>VLOOKUP(Eingabe!T1096,tblBemerkung!A$2:B$8,2,FALSE)</f>
        <v>#N/A</v>
      </c>
      <c r="G1080" s="35">
        <f>+Eingabe!C1096</f>
        <v>0</v>
      </c>
      <c r="H1080" s="4">
        <f>+Eingabe!H1096</f>
        <v>0</v>
      </c>
      <c r="I1080" s="4">
        <f>+Eingabe!D1096</f>
        <v>0</v>
      </c>
      <c r="J1080" s="4">
        <f>IF((Eingabe!E1096&lt;&gt;""),Eingabe!E1096,Eingabe!D1096)</f>
        <v>0</v>
      </c>
      <c r="K1080" s="4">
        <f>+Eingabe!F1096</f>
        <v>0</v>
      </c>
      <c r="L1080" s="4">
        <f>IF((Eingabe!G1096&lt;&gt;""),Eingabe!G1096,Eingabe!F1096)</f>
        <v>0</v>
      </c>
      <c r="M1080" s="4">
        <f>+Eingabe!I1096</f>
        <v>0</v>
      </c>
      <c r="N1080" s="5" t="str">
        <f>IF(Eingabe!L1096&lt;&gt; "",Eingabe!L1096,"")</f>
        <v/>
      </c>
      <c r="O1080" s="4" t="str">
        <f>IF(Eingabe!M1096 &lt;&gt; "", VLOOKUP(Eingabe!M1096,tblRFQZusatz!A$2:B$4,2,FALSE),"")</f>
        <v/>
      </c>
      <c r="P1080" s="16">
        <f>+Eingabe!P1096</f>
        <v>0</v>
      </c>
      <c r="Q1080" s="4" t="e">
        <f>VLOOKUP(Eingabe!J1096,tblBeobachter!$A$2:$B$4318,2,FALSE)</f>
        <v>#N/A</v>
      </c>
      <c r="R1080" s="4" t="str">
        <f>IF(Eingabe!K1096&lt;&gt; "",VLOOKUP(Eingabe!K1096,tblBeobachter!$A$2:$B$4318,2,FALSE),"")</f>
        <v/>
      </c>
      <c r="S1080" s="4" t="str">
        <f>IF(Eingabe!N1096 &lt;&gt; "",VLOOKUP(Eingabe!N1096,tlbLebensraumtyp!A$2:B$26,2,FALSE),"")</f>
        <v/>
      </c>
      <c r="T1080" s="4" t="str">
        <f>IF(Eingabe!O1096&lt;&gt;"",VLOOKUP(Eingabe!O1096,tlbLebensraumtyp!A$2:B$26,2,FALSE)," ")</f>
        <v xml:space="preserve"> </v>
      </c>
    </row>
    <row r="1081" spans="1:20" x14ac:dyDescent="0.25">
      <c r="A1081" s="36">
        <f>+Eingabe!A1097</f>
        <v>0</v>
      </c>
      <c r="B1081" s="4" t="e">
        <f>VLOOKUP(Eingabe!Q1097,tblArt!$A$2:$B$321,2,FALSE)</f>
        <v>#N/A</v>
      </c>
      <c r="C1081" s="4" t="e">
        <f>VLOOKUP(Eingabe!B1097,tblGemeinde!A$2:D$2867,4,FALSE)</f>
        <v>#N/A</v>
      </c>
      <c r="D1081" s="4" t="e">
        <f>VLOOKUP(Eingabe!R1097,tblAnzahl!A$2:D$6,4,FALSE)</f>
        <v>#N/A</v>
      </c>
      <c r="E1081" s="18" t="str">
        <f>IF(Eingabe!S1097&lt;&gt;"",Eingabe!S1097,"")</f>
        <v/>
      </c>
      <c r="F1081" s="4" t="e">
        <f>VLOOKUP(Eingabe!T1097,tblBemerkung!A$2:B$8,2,FALSE)</f>
        <v>#N/A</v>
      </c>
      <c r="G1081" s="35">
        <f>+Eingabe!C1097</f>
        <v>0</v>
      </c>
      <c r="H1081" s="4">
        <f>+Eingabe!H1097</f>
        <v>0</v>
      </c>
      <c r="I1081" s="4">
        <f>+Eingabe!D1097</f>
        <v>0</v>
      </c>
      <c r="J1081" s="4">
        <f>IF((Eingabe!E1097&lt;&gt;""),Eingabe!E1097,Eingabe!D1097)</f>
        <v>0</v>
      </c>
      <c r="K1081" s="4">
        <f>+Eingabe!F1097</f>
        <v>0</v>
      </c>
      <c r="L1081" s="4">
        <f>IF((Eingabe!G1097&lt;&gt;""),Eingabe!G1097,Eingabe!F1097)</f>
        <v>0</v>
      </c>
      <c r="M1081" s="4">
        <f>+Eingabe!I1097</f>
        <v>0</v>
      </c>
      <c r="N1081" s="5" t="str">
        <f>IF(Eingabe!L1097&lt;&gt; "",Eingabe!L1097,"")</f>
        <v/>
      </c>
      <c r="O1081" s="4" t="str">
        <f>IF(Eingabe!M1097 &lt;&gt; "", VLOOKUP(Eingabe!M1097,tblRFQZusatz!A$2:B$4,2,FALSE),"")</f>
        <v/>
      </c>
      <c r="P1081" s="16">
        <f>+Eingabe!P1097</f>
        <v>0</v>
      </c>
      <c r="Q1081" s="4" t="e">
        <f>VLOOKUP(Eingabe!J1097,tblBeobachter!$A$2:$B$4318,2,FALSE)</f>
        <v>#N/A</v>
      </c>
      <c r="R1081" s="4" t="str">
        <f>IF(Eingabe!K1097&lt;&gt; "",VLOOKUP(Eingabe!K1097,tblBeobachter!$A$2:$B$4318,2,FALSE),"")</f>
        <v/>
      </c>
      <c r="S1081" s="4" t="str">
        <f>IF(Eingabe!N1097 &lt;&gt; "",VLOOKUP(Eingabe!N1097,tlbLebensraumtyp!A$2:B$26,2,FALSE),"")</f>
        <v/>
      </c>
      <c r="T1081" s="4" t="str">
        <f>IF(Eingabe!O1097&lt;&gt;"",VLOOKUP(Eingabe!O1097,tlbLebensraumtyp!A$2:B$26,2,FALSE)," ")</f>
        <v xml:space="preserve"> </v>
      </c>
    </row>
    <row r="1082" spans="1:20" x14ac:dyDescent="0.25">
      <c r="A1082" s="36">
        <f>+Eingabe!A1098</f>
        <v>0</v>
      </c>
      <c r="B1082" s="4" t="e">
        <f>VLOOKUP(Eingabe!Q1098,tblArt!$A$2:$B$321,2,FALSE)</f>
        <v>#N/A</v>
      </c>
      <c r="C1082" s="4" t="e">
        <f>VLOOKUP(Eingabe!B1098,tblGemeinde!A$2:D$2867,4,FALSE)</f>
        <v>#N/A</v>
      </c>
      <c r="D1082" s="4" t="e">
        <f>VLOOKUP(Eingabe!R1098,tblAnzahl!A$2:D$6,4,FALSE)</f>
        <v>#N/A</v>
      </c>
      <c r="E1082" s="18" t="str">
        <f>IF(Eingabe!S1098&lt;&gt;"",Eingabe!S1098,"")</f>
        <v/>
      </c>
      <c r="F1082" s="4" t="e">
        <f>VLOOKUP(Eingabe!T1098,tblBemerkung!A$2:B$8,2,FALSE)</f>
        <v>#N/A</v>
      </c>
      <c r="G1082" s="35">
        <f>+Eingabe!C1098</f>
        <v>0</v>
      </c>
      <c r="H1082" s="4">
        <f>+Eingabe!H1098</f>
        <v>0</v>
      </c>
      <c r="I1082" s="4">
        <f>+Eingabe!D1098</f>
        <v>0</v>
      </c>
      <c r="J1082" s="4">
        <f>IF((Eingabe!E1098&lt;&gt;""),Eingabe!E1098,Eingabe!D1098)</f>
        <v>0</v>
      </c>
      <c r="K1082" s="4">
        <f>+Eingabe!F1098</f>
        <v>0</v>
      </c>
      <c r="L1082" s="4">
        <f>IF((Eingabe!G1098&lt;&gt;""),Eingabe!G1098,Eingabe!F1098)</f>
        <v>0</v>
      </c>
      <c r="M1082" s="4">
        <f>+Eingabe!I1098</f>
        <v>0</v>
      </c>
      <c r="N1082" s="5" t="str">
        <f>IF(Eingabe!L1098&lt;&gt; "",Eingabe!L1098,"")</f>
        <v/>
      </c>
      <c r="O1082" s="4" t="str">
        <f>IF(Eingabe!M1098 &lt;&gt; "", VLOOKUP(Eingabe!M1098,tblRFQZusatz!A$2:B$4,2,FALSE),"")</f>
        <v/>
      </c>
      <c r="P1082" s="16">
        <f>+Eingabe!P1098</f>
        <v>0</v>
      </c>
      <c r="Q1082" s="4" t="e">
        <f>VLOOKUP(Eingabe!J1098,tblBeobachter!$A$2:$B$4318,2,FALSE)</f>
        <v>#N/A</v>
      </c>
      <c r="R1082" s="4" t="str">
        <f>IF(Eingabe!K1098&lt;&gt; "",VLOOKUP(Eingabe!K1098,tblBeobachter!$A$2:$B$4318,2,FALSE),"")</f>
        <v/>
      </c>
      <c r="S1082" s="4" t="str">
        <f>IF(Eingabe!N1098 &lt;&gt; "",VLOOKUP(Eingabe!N1098,tlbLebensraumtyp!A$2:B$26,2,FALSE),"")</f>
        <v/>
      </c>
      <c r="T1082" s="4" t="str">
        <f>IF(Eingabe!O1098&lt;&gt;"",VLOOKUP(Eingabe!O1098,tlbLebensraumtyp!A$2:B$26,2,FALSE)," ")</f>
        <v xml:space="preserve"> </v>
      </c>
    </row>
    <row r="1083" spans="1:20" x14ac:dyDescent="0.25">
      <c r="A1083" s="36">
        <f>+Eingabe!A1099</f>
        <v>0</v>
      </c>
      <c r="B1083" s="4" t="e">
        <f>VLOOKUP(Eingabe!Q1099,tblArt!$A$2:$B$321,2,FALSE)</f>
        <v>#N/A</v>
      </c>
      <c r="C1083" s="4" t="e">
        <f>VLOOKUP(Eingabe!B1099,tblGemeinde!A$2:D$2867,4,FALSE)</f>
        <v>#N/A</v>
      </c>
      <c r="D1083" s="4" t="e">
        <f>VLOOKUP(Eingabe!R1099,tblAnzahl!A$2:D$6,4,FALSE)</f>
        <v>#N/A</v>
      </c>
      <c r="E1083" s="18" t="str">
        <f>IF(Eingabe!S1099&lt;&gt;"",Eingabe!S1099,"")</f>
        <v/>
      </c>
      <c r="F1083" s="4" t="e">
        <f>VLOOKUP(Eingabe!T1099,tblBemerkung!A$2:B$8,2,FALSE)</f>
        <v>#N/A</v>
      </c>
      <c r="G1083" s="35">
        <f>+Eingabe!C1099</f>
        <v>0</v>
      </c>
      <c r="H1083" s="4">
        <f>+Eingabe!H1099</f>
        <v>0</v>
      </c>
      <c r="I1083" s="4">
        <f>+Eingabe!D1099</f>
        <v>0</v>
      </c>
      <c r="J1083" s="4">
        <f>IF((Eingabe!E1099&lt;&gt;""),Eingabe!E1099,Eingabe!D1099)</f>
        <v>0</v>
      </c>
      <c r="K1083" s="4">
        <f>+Eingabe!F1099</f>
        <v>0</v>
      </c>
      <c r="L1083" s="4">
        <f>IF((Eingabe!G1099&lt;&gt;""),Eingabe!G1099,Eingabe!F1099)</f>
        <v>0</v>
      </c>
      <c r="M1083" s="4">
        <f>+Eingabe!I1099</f>
        <v>0</v>
      </c>
      <c r="N1083" s="5" t="str">
        <f>IF(Eingabe!L1099&lt;&gt; "",Eingabe!L1099,"")</f>
        <v/>
      </c>
      <c r="O1083" s="4" t="str">
        <f>IF(Eingabe!M1099 &lt;&gt; "", VLOOKUP(Eingabe!M1099,tblRFQZusatz!A$2:B$4,2,FALSE),"")</f>
        <v/>
      </c>
      <c r="P1083" s="16">
        <f>+Eingabe!P1099</f>
        <v>0</v>
      </c>
      <c r="Q1083" s="4" t="e">
        <f>VLOOKUP(Eingabe!J1099,tblBeobachter!$A$2:$B$4318,2,FALSE)</f>
        <v>#N/A</v>
      </c>
      <c r="R1083" s="4" t="str">
        <f>IF(Eingabe!K1099&lt;&gt; "",VLOOKUP(Eingabe!K1099,tblBeobachter!$A$2:$B$4318,2,FALSE),"")</f>
        <v/>
      </c>
      <c r="S1083" s="4" t="str">
        <f>IF(Eingabe!N1099 &lt;&gt; "",VLOOKUP(Eingabe!N1099,tlbLebensraumtyp!A$2:B$26,2,FALSE),"")</f>
        <v/>
      </c>
      <c r="T1083" s="4" t="str">
        <f>IF(Eingabe!O1099&lt;&gt;"",VLOOKUP(Eingabe!O1099,tlbLebensraumtyp!A$2:B$26,2,FALSE)," ")</f>
        <v xml:space="preserve"> </v>
      </c>
    </row>
    <row r="1084" spans="1:20" x14ac:dyDescent="0.25">
      <c r="A1084" s="36">
        <f>+Eingabe!A1100</f>
        <v>0</v>
      </c>
      <c r="B1084" s="4" t="e">
        <f>VLOOKUP(Eingabe!Q1100,tblArt!$A$2:$B$321,2,FALSE)</f>
        <v>#N/A</v>
      </c>
      <c r="C1084" s="4" t="e">
        <f>VLOOKUP(Eingabe!B1100,tblGemeinde!A$2:D$2867,4,FALSE)</f>
        <v>#N/A</v>
      </c>
      <c r="D1084" s="4" t="e">
        <f>VLOOKUP(Eingabe!R1100,tblAnzahl!A$2:D$6,4,FALSE)</f>
        <v>#N/A</v>
      </c>
      <c r="E1084" s="18" t="str">
        <f>IF(Eingabe!S1100&lt;&gt;"",Eingabe!S1100,"")</f>
        <v/>
      </c>
      <c r="F1084" s="4" t="e">
        <f>VLOOKUP(Eingabe!T1100,tblBemerkung!A$2:B$8,2,FALSE)</f>
        <v>#N/A</v>
      </c>
      <c r="G1084" s="35">
        <f>+Eingabe!C1100</f>
        <v>0</v>
      </c>
      <c r="H1084" s="4">
        <f>+Eingabe!H1100</f>
        <v>0</v>
      </c>
      <c r="I1084" s="4">
        <f>+Eingabe!D1100</f>
        <v>0</v>
      </c>
      <c r="J1084" s="4">
        <f>IF((Eingabe!E1100&lt;&gt;""),Eingabe!E1100,Eingabe!D1100)</f>
        <v>0</v>
      </c>
      <c r="K1084" s="4">
        <f>+Eingabe!F1100</f>
        <v>0</v>
      </c>
      <c r="L1084" s="4">
        <f>IF((Eingabe!G1100&lt;&gt;""),Eingabe!G1100,Eingabe!F1100)</f>
        <v>0</v>
      </c>
      <c r="M1084" s="4">
        <f>+Eingabe!I1100</f>
        <v>0</v>
      </c>
      <c r="N1084" s="5" t="str">
        <f>IF(Eingabe!L1100&lt;&gt; "",Eingabe!L1100,"")</f>
        <v/>
      </c>
      <c r="O1084" s="4" t="str">
        <f>IF(Eingabe!M1100 &lt;&gt; "", VLOOKUP(Eingabe!M1100,tblRFQZusatz!A$2:B$4,2,FALSE),"")</f>
        <v/>
      </c>
      <c r="P1084" s="16">
        <f>+Eingabe!P1100</f>
        <v>0</v>
      </c>
      <c r="Q1084" s="4" t="e">
        <f>VLOOKUP(Eingabe!J1100,tblBeobachter!$A$2:$B$4318,2,FALSE)</f>
        <v>#N/A</v>
      </c>
      <c r="R1084" s="4" t="str">
        <f>IF(Eingabe!K1100&lt;&gt; "",VLOOKUP(Eingabe!K1100,tblBeobachter!$A$2:$B$4318,2,FALSE),"")</f>
        <v/>
      </c>
      <c r="S1084" s="4" t="str">
        <f>IF(Eingabe!N1100 &lt;&gt; "",VLOOKUP(Eingabe!N1100,tlbLebensraumtyp!A$2:B$26,2,FALSE),"")</f>
        <v/>
      </c>
      <c r="T1084" s="4" t="str">
        <f>IF(Eingabe!O1100&lt;&gt;"",VLOOKUP(Eingabe!O1100,tlbLebensraumtyp!A$2:B$26,2,FALSE)," ")</f>
        <v xml:space="preserve"> </v>
      </c>
    </row>
    <row r="1085" spans="1:20" x14ac:dyDescent="0.25">
      <c r="A1085" s="36">
        <f>+Eingabe!A1101</f>
        <v>0</v>
      </c>
      <c r="B1085" s="4" t="e">
        <f>VLOOKUP(Eingabe!Q1101,tblArt!$A$2:$B$321,2,FALSE)</f>
        <v>#N/A</v>
      </c>
      <c r="C1085" s="4" t="e">
        <f>VLOOKUP(Eingabe!B1101,tblGemeinde!A$2:D$2867,4,FALSE)</f>
        <v>#N/A</v>
      </c>
      <c r="D1085" s="4" t="e">
        <f>VLOOKUP(Eingabe!R1101,tblAnzahl!A$2:D$6,4,FALSE)</f>
        <v>#N/A</v>
      </c>
      <c r="E1085" s="18" t="str">
        <f>IF(Eingabe!S1101&lt;&gt;"",Eingabe!S1101,"")</f>
        <v/>
      </c>
      <c r="F1085" s="4" t="e">
        <f>VLOOKUP(Eingabe!T1101,tblBemerkung!A$2:B$8,2,FALSE)</f>
        <v>#N/A</v>
      </c>
      <c r="G1085" s="35">
        <f>+Eingabe!C1101</f>
        <v>0</v>
      </c>
      <c r="H1085" s="4">
        <f>+Eingabe!H1101</f>
        <v>0</v>
      </c>
      <c r="I1085" s="4">
        <f>+Eingabe!D1101</f>
        <v>0</v>
      </c>
      <c r="J1085" s="4">
        <f>IF((Eingabe!E1101&lt;&gt;""),Eingabe!E1101,Eingabe!D1101)</f>
        <v>0</v>
      </c>
      <c r="K1085" s="4">
        <f>+Eingabe!F1101</f>
        <v>0</v>
      </c>
      <c r="L1085" s="4">
        <f>IF((Eingabe!G1101&lt;&gt;""),Eingabe!G1101,Eingabe!F1101)</f>
        <v>0</v>
      </c>
      <c r="M1085" s="4">
        <f>+Eingabe!I1101</f>
        <v>0</v>
      </c>
      <c r="N1085" s="5" t="str">
        <f>IF(Eingabe!L1101&lt;&gt; "",Eingabe!L1101,"")</f>
        <v/>
      </c>
      <c r="O1085" s="4" t="str">
        <f>IF(Eingabe!M1101 &lt;&gt; "", VLOOKUP(Eingabe!M1101,tblRFQZusatz!A$2:B$4,2,FALSE),"")</f>
        <v/>
      </c>
      <c r="P1085" s="16">
        <f>+Eingabe!P1101</f>
        <v>0</v>
      </c>
      <c r="Q1085" s="4" t="e">
        <f>VLOOKUP(Eingabe!J1101,tblBeobachter!$A$2:$B$4318,2,FALSE)</f>
        <v>#N/A</v>
      </c>
      <c r="R1085" s="4" t="str">
        <f>IF(Eingabe!K1101&lt;&gt; "",VLOOKUP(Eingabe!K1101,tblBeobachter!$A$2:$B$4318,2,FALSE),"")</f>
        <v/>
      </c>
      <c r="S1085" s="4" t="str">
        <f>IF(Eingabe!N1101 &lt;&gt; "",VLOOKUP(Eingabe!N1101,tlbLebensraumtyp!A$2:B$26,2,FALSE),"")</f>
        <v/>
      </c>
      <c r="T1085" s="4" t="str">
        <f>IF(Eingabe!O1101&lt;&gt;"",VLOOKUP(Eingabe!O1101,tlbLebensraumtyp!A$2:B$26,2,FALSE)," ")</f>
        <v xml:space="preserve"> </v>
      </c>
    </row>
    <row r="1086" spans="1:20" x14ac:dyDescent="0.25">
      <c r="A1086" s="36">
        <f>+Eingabe!A1102</f>
        <v>0</v>
      </c>
      <c r="B1086" s="4" t="e">
        <f>VLOOKUP(Eingabe!Q1102,tblArt!$A$2:$B$321,2,FALSE)</f>
        <v>#N/A</v>
      </c>
      <c r="C1086" s="4" t="e">
        <f>VLOOKUP(Eingabe!B1102,tblGemeinde!A$2:D$2867,4,FALSE)</f>
        <v>#N/A</v>
      </c>
      <c r="D1086" s="4" t="e">
        <f>VLOOKUP(Eingabe!R1102,tblAnzahl!A$2:D$6,4,FALSE)</f>
        <v>#N/A</v>
      </c>
      <c r="E1086" s="18" t="str">
        <f>IF(Eingabe!S1102&lt;&gt;"",Eingabe!S1102,"")</f>
        <v/>
      </c>
      <c r="F1086" s="4" t="e">
        <f>VLOOKUP(Eingabe!T1102,tblBemerkung!A$2:B$8,2,FALSE)</f>
        <v>#N/A</v>
      </c>
      <c r="G1086" s="35">
        <f>+Eingabe!C1102</f>
        <v>0</v>
      </c>
      <c r="H1086" s="4">
        <f>+Eingabe!H1102</f>
        <v>0</v>
      </c>
      <c r="I1086" s="4">
        <f>+Eingabe!D1102</f>
        <v>0</v>
      </c>
      <c r="J1086" s="4">
        <f>IF((Eingabe!E1102&lt;&gt;""),Eingabe!E1102,Eingabe!D1102)</f>
        <v>0</v>
      </c>
      <c r="K1086" s="4">
        <f>+Eingabe!F1102</f>
        <v>0</v>
      </c>
      <c r="L1086" s="4">
        <f>IF((Eingabe!G1102&lt;&gt;""),Eingabe!G1102,Eingabe!F1102)</f>
        <v>0</v>
      </c>
      <c r="M1086" s="4">
        <f>+Eingabe!I1102</f>
        <v>0</v>
      </c>
      <c r="N1086" s="5" t="str">
        <f>IF(Eingabe!L1102&lt;&gt; "",Eingabe!L1102,"")</f>
        <v/>
      </c>
      <c r="O1086" s="4" t="str">
        <f>IF(Eingabe!M1102 &lt;&gt; "", VLOOKUP(Eingabe!M1102,tblRFQZusatz!A$2:B$4,2,FALSE),"")</f>
        <v/>
      </c>
      <c r="P1086" s="16">
        <f>+Eingabe!P1102</f>
        <v>0</v>
      </c>
      <c r="Q1086" s="4" t="e">
        <f>VLOOKUP(Eingabe!J1102,tblBeobachter!$A$2:$B$4318,2,FALSE)</f>
        <v>#N/A</v>
      </c>
      <c r="R1086" s="4" t="str">
        <f>IF(Eingabe!K1102&lt;&gt; "",VLOOKUP(Eingabe!K1102,tblBeobachter!$A$2:$B$4318,2,FALSE),"")</f>
        <v/>
      </c>
      <c r="S1086" s="4" t="str">
        <f>IF(Eingabe!N1102 &lt;&gt; "",VLOOKUP(Eingabe!N1102,tlbLebensraumtyp!A$2:B$26,2,FALSE),"")</f>
        <v/>
      </c>
      <c r="T1086" s="4" t="str">
        <f>IF(Eingabe!O1102&lt;&gt;"",VLOOKUP(Eingabe!O1102,tlbLebensraumtyp!A$2:B$26,2,FALSE)," ")</f>
        <v xml:space="preserve"> </v>
      </c>
    </row>
    <row r="1087" spans="1:20" x14ac:dyDescent="0.25">
      <c r="A1087" s="36">
        <f>+Eingabe!A1103</f>
        <v>0</v>
      </c>
      <c r="B1087" s="4" t="e">
        <f>VLOOKUP(Eingabe!Q1103,tblArt!$A$2:$B$321,2,FALSE)</f>
        <v>#N/A</v>
      </c>
      <c r="C1087" s="4" t="e">
        <f>VLOOKUP(Eingabe!B1103,tblGemeinde!A$2:D$2867,4,FALSE)</f>
        <v>#N/A</v>
      </c>
      <c r="D1087" s="4" t="e">
        <f>VLOOKUP(Eingabe!R1103,tblAnzahl!A$2:D$6,4,FALSE)</f>
        <v>#N/A</v>
      </c>
      <c r="E1087" s="18" t="str">
        <f>IF(Eingabe!S1103&lt;&gt;"",Eingabe!S1103,"")</f>
        <v/>
      </c>
      <c r="F1087" s="4" t="e">
        <f>VLOOKUP(Eingabe!T1103,tblBemerkung!A$2:B$8,2,FALSE)</f>
        <v>#N/A</v>
      </c>
      <c r="G1087" s="35">
        <f>+Eingabe!C1103</f>
        <v>0</v>
      </c>
      <c r="H1087" s="4">
        <f>+Eingabe!H1103</f>
        <v>0</v>
      </c>
      <c r="I1087" s="4">
        <f>+Eingabe!D1103</f>
        <v>0</v>
      </c>
      <c r="J1087" s="4">
        <f>IF((Eingabe!E1103&lt;&gt;""),Eingabe!E1103,Eingabe!D1103)</f>
        <v>0</v>
      </c>
      <c r="K1087" s="4">
        <f>+Eingabe!F1103</f>
        <v>0</v>
      </c>
      <c r="L1087" s="4">
        <f>IF((Eingabe!G1103&lt;&gt;""),Eingabe!G1103,Eingabe!F1103)</f>
        <v>0</v>
      </c>
      <c r="M1087" s="4">
        <f>+Eingabe!I1103</f>
        <v>0</v>
      </c>
      <c r="N1087" s="5" t="str">
        <f>IF(Eingabe!L1103&lt;&gt; "",Eingabe!L1103,"")</f>
        <v/>
      </c>
      <c r="O1087" s="4" t="str">
        <f>IF(Eingabe!M1103 &lt;&gt; "", VLOOKUP(Eingabe!M1103,tblRFQZusatz!A$2:B$4,2,FALSE),"")</f>
        <v/>
      </c>
      <c r="P1087" s="16">
        <f>+Eingabe!P1103</f>
        <v>0</v>
      </c>
      <c r="Q1087" s="4" t="e">
        <f>VLOOKUP(Eingabe!J1103,tblBeobachter!$A$2:$B$4318,2,FALSE)</f>
        <v>#N/A</v>
      </c>
      <c r="R1087" s="4" t="str">
        <f>IF(Eingabe!K1103&lt;&gt; "",VLOOKUP(Eingabe!K1103,tblBeobachter!$A$2:$B$4318,2,FALSE),"")</f>
        <v/>
      </c>
      <c r="S1087" s="4" t="str">
        <f>IF(Eingabe!N1103 &lt;&gt; "",VLOOKUP(Eingabe!N1103,tlbLebensraumtyp!A$2:B$26,2,FALSE),"")</f>
        <v/>
      </c>
      <c r="T1087" s="4" t="str">
        <f>IF(Eingabe!O1103&lt;&gt;"",VLOOKUP(Eingabe!O1103,tlbLebensraumtyp!A$2:B$26,2,FALSE)," ")</f>
        <v xml:space="preserve"> </v>
      </c>
    </row>
    <row r="1088" spans="1:20" x14ac:dyDescent="0.25">
      <c r="A1088" s="36">
        <f>+Eingabe!A1104</f>
        <v>0</v>
      </c>
      <c r="B1088" s="4" t="e">
        <f>VLOOKUP(Eingabe!Q1104,tblArt!$A$2:$B$321,2,FALSE)</f>
        <v>#N/A</v>
      </c>
      <c r="C1088" s="4" t="e">
        <f>VLOOKUP(Eingabe!B1104,tblGemeinde!A$2:D$2867,4,FALSE)</f>
        <v>#N/A</v>
      </c>
      <c r="D1088" s="4" t="e">
        <f>VLOOKUP(Eingabe!R1104,tblAnzahl!A$2:D$6,4,FALSE)</f>
        <v>#N/A</v>
      </c>
      <c r="E1088" s="18" t="str">
        <f>IF(Eingabe!S1104&lt;&gt;"",Eingabe!S1104,"")</f>
        <v/>
      </c>
      <c r="F1088" s="4" t="e">
        <f>VLOOKUP(Eingabe!T1104,tblBemerkung!A$2:B$8,2,FALSE)</f>
        <v>#N/A</v>
      </c>
      <c r="G1088" s="35">
        <f>+Eingabe!C1104</f>
        <v>0</v>
      </c>
      <c r="H1088" s="4">
        <f>+Eingabe!H1104</f>
        <v>0</v>
      </c>
      <c r="I1088" s="4">
        <f>+Eingabe!D1104</f>
        <v>0</v>
      </c>
      <c r="J1088" s="4">
        <f>IF((Eingabe!E1104&lt;&gt;""),Eingabe!E1104,Eingabe!D1104)</f>
        <v>0</v>
      </c>
      <c r="K1088" s="4">
        <f>+Eingabe!F1104</f>
        <v>0</v>
      </c>
      <c r="L1088" s="4">
        <f>IF((Eingabe!G1104&lt;&gt;""),Eingabe!G1104,Eingabe!F1104)</f>
        <v>0</v>
      </c>
      <c r="M1088" s="4">
        <f>+Eingabe!I1104</f>
        <v>0</v>
      </c>
      <c r="N1088" s="5" t="str">
        <f>IF(Eingabe!L1104&lt;&gt; "",Eingabe!L1104,"")</f>
        <v/>
      </c>
      <c r="O1088" s="4" t="str">
        <f>IF(Eingabe!M1104 &lt;&gt; "", VLOOKUP(Eingabe!M1104,tblRFQZusatz!A$2:B$4,2,FALSE),"")</f>
        <v/>
      </c>
      <c r="P1088" s="16">
        <f>+Eingabe!P1104</f>
        <v>0</v>
      </c>
      <c r="Q1088" s="4" t="e">
        <f>VLOOKUP(Eingabe!J1104,tblBeobachter!$A$2:$B$4318,2,FALSE)</f>
        <v>#N/A</v>
      </c>
      <c r="R1088" s="4" t="str">
        <f>IF(Eingabe!K1104&lt;&gt; "",VLOOKUP(Eingabe!K1104,tblBeobachter!$A$2:$B$4318,2,FALSE),"")</f>
        <v/>
      </c>
      <c r="S1088" s="4" t="str">
        <f>IF(Eingabe!N1104 &lt;&gt; "",VLOOKUP(Eingabe!N1104,tlbLebensraumtyp!A$2:B$26,2,FALSE),"")</f>
        <v/>
      </c>
      <c r="T1088" s="4" t="str">
        <f>IF(Eingabe!O1104&lt;&gt;"",VLOOKUP(Eingabe!O1104,tlbLebensraumtyp!A$2:B$26,2,FALSE)," ")</f>
        <v xml:space="preserve"> </v>
      </c>
    </row>
    <row r="1089" spans="1:20" x14ac:dyDescent="0.25">
      <c r="A1089" s="36">
        <f>+Eingabe!A1105</f>
        <v>0</v>
      </c>
      <c r="B1089" s="4" t="e">
        <f>VLOOKUP(Eingabe!Q1105,tblArt!$A$2:$B$321,2,FALSE)</f>
        <v>#N/A</v>
      </c>
      <c r="C1089" s="4" t="e">
        <f>VLOOKUP(Eingabe!B1105,tblGemeinde!A$2:D$2867,4,FALSE)</f>
        <v>#N/A</v>
      </c>
      <c r="D1089" s="4" t="e">
        <f>VLOOKUP(Eingabe!R1105,tblAnzahl!A$2:D$6,4,FALSE)</f>
        <v>#N/A</v>
      </c>
      <c r="E1089" s="18" t="str">
        <f>IF(Eingabe!S1105&lt;&gt;"",Eingabe!S1105,"")</f>
        <v/>
      </c>
      <c r="F1089" s="4" t="e">
        <f>VLOOKUP(Eingabe!T1105,tblBemerkung!A$2:B$8,2,FALSE)</f>
        <v>#N/A</v>
      </c>
      <c r="G1089" s="35">
        <f>+Eingabe!C1105</f>
        <v>0</v>
      </c>
      <c r="H1089" s="4">
        <f>+Eingabe!H1105</f>
        <v>0</v>
      </c>
      <c r="I1089" s="4">
        <f>+Eingabe!D1105</f>
        <v>0</v>
      </c>
      <c r="J1089" s="4">
        <f>IF((Eingabe!E1105&lt;&gt;""),Eingabe!E1105,Eingabe!D1105)</f>
        <v>0</v>
      </c>
      <c r="K1089" s="4">
        <f>+Eingabe!F1105</f>
        <v>0</v>
      </c>
      <c r="L1089" s="4">
        <f>IF((Eingabe!G1105&lt;&gt;""),Eingabe!G1105,Eingabe!F1105)</f>
        <v>0</v>
      </c>
      <c r="M1089" s="4">
        <f>+Eingabe!I1105</f>
        <v>0</v>
      </c>
      <c r="N1089" s="5" t="str">
        <f>IF(Eingabe!L1105&lt;&gt; "",Eingabe!L1105,"")</f>
        <v/>
      </c>
      <c r="O1089" s="4" t="str">
        <f>IF(Eingabe!M1105 &lt;&gt; "", VLOOKUP(Eingabe!M1105,tblRFQZusatz!A$2:B$4,2,FALSE),"")</f>
        <v/>
      </c>
      <c r="P1089" s="16">
        <f>+Eingabe!P1105</f>
        <v>0</v>
      </c>
      <c r="Q1089" s="4" t="e">
        <f>VLOOKUP(Eingabe!J1105,tblBeobachter!$A$2:$B$4318,2,FALSE)</f>
        <v>#N/A</v>
      </c>
      <c r="R1089" s="4" t="str">
        <f>IF(Eingabe!K1105&lt;&gt; "",VLOOKUP(Eingabe!K1105,tblBeobachter!$A$2:$B$4318,2,FALSE),"")</f>
        <v/>
      </c>
      <c r="S1089" s="4" t="str">
        <f>IF(Eingabe!N1105 &lt;&gt; "",VLOOKUP(Eingabe!N1105,tlbLebensraumtyp!A$2:B$26,2,FALSE),"")</f>
        <v/>
      </c>
      <c r="T1089" s="4" t="str">
        <f>IF(Eingabe!O1105&lt;&gt;"",VLOOKUP(Eingabe!O1105,tlbLebensraumtyp!A$2:B$26,2,FALSE)," ")</f>
        <v xml:space="preserve"> </v>
      </c>
    </row>
    <row r="1090" spans="1:20" x14ac:dyDescent="0.25">
      <c r="A1090" s="36">
        <f>+Eingabe!A1106</f>
        <v>0</v>
      </c>
      <c r="B1090" s="4" t="e">
        <f>VLOOKUP(Eingabe!Q1106,tblArt!$A$2:$B$321,2,FALSE)</f>
        <v>#N/A</v>
      </c>
      <c r="C1090" s="4" t="e">
        <f>VLOOKUP(Eingabe!B1106,tblGemeinde!A$2:D$2867,4,FALSE)</f>
        <v>#N/A</v>
      </c>
      <c r="D1090" s="4" t="e">
        <f>VLOOKUP(Eingabe!R1106,tblAnzahl!A$2:D$6,4,FALSE)</f>
        <v>#N/A</v>
      </c>
      <c r="E1090" s="18" t="str">
        <f>IF(Eingabe!S1106&lt;&gt;"",Eingabe!S1106,"")</f>
        <v/>
      </c>
      <c r="F1090" s="4" t="e">
        <f>VLOOKUP(Eingabe!T1106,tblBemerkung!A$2:B$8,2,FALSE)</f>
        <v>#N/A</v>
      </c>
      <c r="G1090" s="35">
        <f>+Eingabe!C1106</f>
        <v>0</v>
      </c>
      <c r="H1090" s="4">
        <f>+Eingabe!H1106</f>
        <v>0</v>
      </c>
      <c r="I1090" s="4">
        <f>+Eingabe!D1106</f>
        <v>0</v>
      </c>
      <c r="J1090" s="4">
        <f>IF((Eingabe!E1106&lt;&gt;""),Eingabe!E1106,Eingabe!D1106)</f>
        <v>0</v>
      </c>
      <c r="K1090" s="4">
        <f>+Eingabe!F1106</f>
        <v>0</v>
      </c>
      <c r="L1090" s="4">
        <f>IF((Eingabe!G1106&lt;&gt;""),Eingabe!G1106,Eingabe!F1106)</f>
        <v>0</v>
      </c>
      <c r="M1090" s="4">
        <f>+Eingabe!I1106</f>
        <v>0</v>
      </c>
      <c r="N1090" s="5" t="str">
        <f>IF(Eingabe!L1106&lt;&gt; "",Eingabe!L1106,"")</f>
        <v/>
      </c>
      <c r="O1090" s="4" t="str">
        <f>IF(Eingabe!M1106 &lt;&gt; "", VLOOKUP(Eingabe!M1106,tblRFQZusatz!A$2:B$4,2,FALSE),"")</f>
        <v/>
      </c>
      <c r="P1090" s="16">
        <f>+Eingabe!P1106</f>
        <v>0</v>
      </c>
      <c r="Q1090" s="4" t="e">
        <f>VLOOKUP(Eingabe!J1106,tblBeobachter!$A$2:$B$4318,2,FALSE)</f>
        <v>#N/A</v>
      </c>
      <c r="R1090" s="4" t="str">
        <f>IF(Eingabe!K1106&lt;&gt; "",VLOOKUP(Eingabe!K1106,tblBeobachter!$A$2:$B$4318,2,FALSE),"")</f>
        <v/>
      </c>
      <c r="S1090" s="4" t="str">
        <f>IF(Eingabe!N1106 &lt;&gt; "",VLOOKUP(Eingabe!N1106,tlbLebensraumtyp!A$2:B$26,2,FALSE),"")</f>
        <v/>
      </c>
      <c r="T1090" s="4" t="str">
        <f>IF(Eingabe!O1106&lt;&gt;"",VLOOKUP(Eingabe!O1106,tlbLebensraumtyp!A$2:B$26,2,FALSE)," ")</f>
        <v xml:space="preserve"> </v>
      </c>
    </row>
    <row r="1091" spans="1:20" x14ac:dyDescent="0.25">
      <c r="A1091" s="36">
        <f>+Eingabe!A1107</f>
        <v>0</v>
      </c>
      <c r="B1091" s="4" t="e">
        <f>VLOOKUP(Eingabe!Q1107,tblArt!$A$2:$B$321,2,FALSE)</f>
        <v>#N/A</v>
      </c>
      <c r="C1091" s="4" t="e">
        <f>VLOOKUP(Eingabe!B1107,tblGemeinde!A$2:D$2867,4,FALSE)</f>
        <v>#N/A</v>
      </c>
      <c r="D1091" s="4" t="e">
        <f>VLOOKUP(Eingabe!R1107,tblAnzahl!A$2:D$6,4,FALSE)</f>
        <v>#N/A</v>
      </c>
      <c r="E1091" s="18" t="str">
        <f>IF(Eingabe!S1107&lt;&gt;"",Eingabe!S1107,"")</f>
        <v/>
      </c>
      <c r="F1091" s="4" t="e">
        <f>VLOOKUP(Eingabe!T1107,tblBemerkung!A$2:B$8,2,FALSE)</f>
        <v>#N/A</v>
      </c>
      <c r="G1091" s="35">
        <f>+Eingabe!C1107</f>
        <v>0</v>
      </c>
      <c r="H1091" s="4">
        <f>+Eingabe!H1107</f>
        <v>0</v>
      </c>
      <c r="I1091" s="4">
        <f>+Eingabe!D1107</f>
        <v>0</v>
      </c>
      <c r="J1091" s="4">
        <f>IF((Eingabe!E1107&lt;&gt;""),Eingabe!E1107,Eingabe!D1107)</f>
        <v>0</v>
      </c>
      <c r="K1091" s="4">
        <f>+Eingabe!F1107</f>
        <v>0</v>
      </c>
      <c r="L1091" s="4">
        <f>IF((Eingabe!G1107&lt;&gt;""),Eingabe!G1107,Eingabe!F1107)</f>
        <v>0</v>
      </c>
      <c r="M1091" s="4">
        <f>+Eingabe!I1107</f>
        <v>0</v>
      </c>
      <c r="N1091" s="5" t="str">
        <f>IF(Eingabe!L1107&lt;&gt; "",Eingabe!L1107,"")</f>
        <v/>
      </c>
      <c r="O1091" s="4" t="str">
        <f>IF(Eingabe!M1107 &lt;&gt; "", VLOOKUP(Eingabe!M1107,tblRFQZusatz!A$2:B$4,2,FALSE),"")</f>
        <v/>
      </c>
      <c r="P1091" s="16">
        <f>+Eingabe!P1107</f>
        <v>0</v>
      </c>
      <c r="Q1091" s="4" t="e">
        <f>VLOOKUP(Eingabe!J1107,tblBeobachter!$A$2:$B$4318,2,FALSE)</f>
        <v>#N/A</v>
      </c>
      <c r="R1091" s="4" t="str">
        <f>IF(Eingabe!K1107&lt;&gt; "",VLOOKUP(Eingabe!K1107,tblBeobachter!$A$2:$B$4318,2,FALSE),"")</f>
        <v/>
      </c>
      <c r="S1091" s="4" t="str">
        <f>IF(Eingabe!N1107 &lt;&gt; "",VLOOKUP(Eingabe!N1107,tlbLebensraumtyp!A$2:B$26,2,FALSE),"")</f>
        <v/>
      </c>
      <c r="T1091" s="4" t="str">
        <f>IF(Eingabe!O1107&lt;&gt;"",VLOOKUP(Eingabe!O1107,tlbLebensraumtyp!A$2:B$26,2,FALSE)," ")</f>
        <v xml:space="preserve"> </v>
      </c>
    </row>
    <row r="1092" spans="1:20" x14ac:dyDescent="0.25">
      <c r="A1092" s="36">
        <f>+Eingabe!A1108</f>
        <v>0</v>
      </c>
      <c r="B1092" s="4" t="e">
        <f>VLOOKUP(Eingabe!Q1108,tblArt!$A$2:$B$321,2,FALSE)</f>
        <v>#N/A</v>
      </c>
      <c r="C1092" s="4" t="e">
        <f>VLOOKUP(Eingabe!B1108,tblGemeinde!A$2:D$2867,4,FALSE)</f>
        <v>#N/A</v>
      </c>
      <c r="D1092" s="4" t="e">
        <f>VLOOKUP(Eingabe!R1108,tblAnzahl!A$2:D$6,4,FALSE)</f>
        <v>#N/A</v>
      </c>
      <c r="E1092" s="18" t="str">
        <f>IF(Eingabe!S1108&lt;&gt;"",Eingabe!S1108,"")</f>
        <v/>
      </c>
      <c r="F1092" s="4" t="e">
        <f>VLOOKUP(Eingabe!T1108,tblBemerkung!A$2:B$8,2,FALSE)</f>
        <v>#N/A</v>
      </c>
      <c r="G1092" s="35">
        <f>+Eingabe!C1108</f>
        <v>0</v>
      </c>
      <c r="H1092" s="4">
        <f>+Eingabe!H1108</f>
        <v>0</v>
      </c>
      <c r="I1092" s="4">
        <f>+Eingabe!D1108</f>
        <v>0</v>
      </c>
      <c r="J1092" s="4">
        <f>IF((Eingabe!E1108&lt;&gt;""),Eingabe!E1108,Eingabe!D1108)</f>
        <v>0</v>
      </c>
      <c r="K1092" s="4">
        <f>+Eingabe!F1108</f>
        <v>0</v>
      </c>
      <c r="L1092" s="4">
        <f>IF((Eingabe!G1108&lt;&gt;""),Eingabe!G1108,Eingabe!F1108)</f>
        <v>0</v>
      </c>
      <c r="M1092" s="4">
        <f>+Eingabe!I1108</f>
        <v>0</v>
      </c>
      <c r="N1092" s="5" t="str">
        <f>IF(Eingabe!L1108&lt;&gt; "",Eingabe!L1108,"")</f>
        <v/>
      </c>
      <c r="O1092" s="4" t="str">
        <f>IF(Eingabe!M1108 &lt;&gt; "", VLOOKUP(Eingabe!M1108,tblRFQZusatz!A$2:B$4,2,FALSE),"")</f>
        <v/>
      </c>
      <c r="P1092" s="16">
        <f>+Eingabe!P1108</f>
        <v>0</v>
      </c>
      <c r="Q1092" s="4" t="e">
        <f>VLOOKUP(Eingabe!J1108,tblBeobachter!$A$2:$B$4318,2,FALSE)</f>
        <v>#N/A</v>
      </c>
      <c r="R1092" s="4" t="str">
        <f>IF(Eingabe!K1108&lt;&gt; "",VLOOKUP(Eingabe!K1108,tblBeobachter!$A$2:$B$4318,2,FALSE),"")</f>
        <v/>
      </c>
      <c r="S1092" s="4" t="str">
        <f>IF(Eingabe!N1108 &lt;&gt; "",VLOOKUP(Eingabe!N1108,tlbLebensraumtyp!A$2:B$26,2,FALSE),"")</f>
        <v/>
      </c>
      <c r="T1092" s="4" t="str">
        <f>IF(Eingabe!O1108&lt;&gt;"",VLOOKUP(Eingabe!O1108,tlbLebensraumtyp!A$2:B$26,2,FALSE)," ")</f>
        <v xml:space="preserve"> </v>
      </c>
    </row>
    <row r="1093" spans="1:20" x14ac:dyDescent="0.25">
      <c r="A1093" s="36">
        <f>+Eingabe!A1109</f>
        <v>0</v>
      </c>
      <c r="B1093" s="4" t="e">
        <f>VLOOKUP(Eingabe!Q1109,tblArt!$A$2:$B$321,2,FALSE)</f>
        <v>#N/A</v>
      </c>
      <c r="C1093" s="4" t="e">
        <f>VLOOKUP(Eingabe!B1109,tblGemeinde!A$2:D$2867,4,FALSE)</f>
        <v>#N/A</v>
      </c>
      <c r="D1093" s="4" t="e">
        <f>VLOOKUP(Eingabe!R1109,tblAnzahl!A$2:D$6,4,FALSE)</f>
        <v>#N/A</v>
      </c>
      <c r="E1093" s="18" t="str">
        <f>IF(Eingabe!S1109&lt;&gt;"",Eingabe!S1109,"")</f>
        <v/>
      </c>
      <c r="F1093" s="4" t="e">
        <f>VLOOKUP(Eingabe!T1109,tblBemerkung!A$2:B$8,2,FALSE)</f>
        <v>#N/A</v>
      </c>
      <c r="G1093" s="35">
        <f>+Eingabe!C1109</f>
        <v>0</v>
      </c>
      <c r="H1093" s="4">
        <f>+Eingabe!H1109</f>
        <v>0</v>
      </c>
      <c r="I1093" s="4">
        <f>+Eingabe!D1109</f>
        <v>0</v>
      </c>
      <c r="J1093" s="4">
        <f>IF((Eingabe!E1109&lt;&gt;""),Eingabe!E1109,Eingabe!D1109)</f>
        <v>0</v>
      </c>
      <c r="K1093" s="4">
        <f>+Eingabe!F1109</f>
        <v>0</v>
      </c>
      <c r="L1093" s="4">
        <f>IF((Eingabe!G1109&lt;&gt;""),Eingabe!G1109,Eingabe!F1109)</f>
        <v>0</v>
      </c>
      <c r="M1093" s="4">
        <f>+Eingabe!I1109</f>
        <v>0</v>
      </c>
      <c r="N1093" s="5" t="str">
        <f>IF(Eingabe!L1109&lt;&gt; "",Eingabe!L1109,"")</f>
        <v/>
      </c>
      <c r="O1093" s="4" t="str">
        <f>IF(Eingabe!M1109 &lt;&gt; "", VLOOKUP(Eingabe!M1109,tblRFQZusatz!A$2:B$4,2,FALSE),"")</f>
        <v/>
      </c>
      <c r="P1093" s="16">
        <f>+Eingabe!P1109</f>
        <v>0</v>
      </c>
      <c r="Q1093" s="4" t="e">
        <f>VLOOKUP(Eingabe!J1109,tblBeobachter!$A$2:$B$4318,2,FALSE)</f>
        <v>#N/A</v>
      </c>
      <c r="R1093" s="4" t="str">
        <f>IF(Eingabe!K1109&lt;&gt; "",VLOOKUP(Eingabe!K1109,tblBeobachter!$A$2:$B$4318,2,FALSE),"")</f>
        <v/>
      </c>
      <c r="S1093" s="4" t="str">
        <f>IF(Eingabe!N1109 &lt;&gt; "",VLOOKUP(Eingabe!N1109,tlbLebensraumtyp!A$2:B$26,2,FALSE),"")</f>
        <v/>
      </c>
      <c r="T1093" s="4" t="str">
        <f>IF(Eingabe!O1109&lt;&gt;"",VLOOKUP(Eingabe!O1109,tlbLebensraumtyp!A$2:B$26,2,FALSE)," ")</f>
        <v xml:space="preserve"> </v>
      </c>
    </row>
    <row r="1094" spans="1:20" x14ac:dyDescent="0.25">
      <c r="A1094" s="36">
        <f>+Eingabe!A1110</f>
        <v>0</v>
      </c>
      <c r="B1094" s="4" t="e">
        <f>VLOOKUP(Eingabe!Q1110,tblArt!$A$2:$B$321,2,FALSE)</f>
        <v>#N/A</v>
      </c>
      <c r="C1094" s="4" t="e">
        <f>VLOOKUP(Eingabe!B1110,tblGemeinde!A$2:D$2867,4,FALSE)</f>
        <v>#N/A</v>
      </c>
      <c r="D1094" s="4" t="e">
        <f>VLOOKUP(Eingabe!R1110,tblAnzahl!A$2:D$6,4,FALSE)</f>
        <v>#N/A</v>
      </c>
      <c r="E1094" s="18" t="str">
        <f>IF(Eingabe!S1110&lt;&gt;"",Eingabe!S1110,"")</f>
        <v/>
      </c>
      <c r="F1094" s="4" t="e">
        <f>VLOOKUP(Eingabe!T1110,tblBemerkung!A$2:B$8,2,FALSE)</f>
        <v>#N/A</v>
      </c>
      <c r="G1094" s="35">
        <f>+Eingabe!C1110</f>
        <v>0</v>
      </c>
      <c r="H1094" s="4">
        <f>+Eingabe!H1110</f>
        <v>0</v>
      </c>
      <c r="I1094" s="4">
        <f>+Eingabe!D1110</f>
        <v>0</v>
      </c>
      <c r="J1094" s="4">
        <f>IF((Eingabe!E1110&lt;&gt;""),Eingabe!E1110,Eingabe!D1110)</f>
        <v>0</v>
      </c>
      <c r="K1094" s="4">
        <f>+Eingabe!F1110</f>
        <v>0</v>
      </c>
      <c r="L1094" s="4">
        <f>IF((Eingabe!G1110&lt;&gt;""),Eingabe!G1110,Eingabe!F1110)</f>
        <v>0</v>
      </c>
      <c r="M1094" s="4">
        <f>+Eingabe!I1110</f>
        <v>0</v>
      </c>
      <c r="N1094" s="5" t="str">
        <f>IF(Eingabe!L1110&lt;&gt; "",Eingabe!L1110,"")</f>
        <v/>
      </c>
      <c r="O1094" s="4" t="str">
        <f>IF(Eingabe!M1110 &lt;&gt; "", VLOOKUP(Eingabe!M1110,tblRFQZusatz!A$2:B$4,2,FALSE),"")</f>
        <v/>
      </c>
      <c r="P1094" s="16">
        <f>+Eingabe!P1110</f>
        <v>0</v>
      </c>
      <c r="Q1094" s="4" t="e">
        <f>VLOOKUP(Eingabe!J1110,tblBeobachter!$A$2:$B$4318,2,FALSE)</f>
        <v>#N/A</v>
      </c>
      <c r="R1094" s="4" t="str">
        <f>IF(Eingabe!K1110&lt;&gt; "",VLOOKUP(Eingabe!K1110,tblBeobachter!$A$2:$B$4318,2,FALSE),"")</f>
        <v/>
      </c>
      <c r="S1094" s="4" t="str">
        <f>IF(Eingabe!N1110 &lt;&gt; "",VLOOKUP(Eingabe!N1110,tlbLebensraumtyp!A$2:B$26,2,FALSE),"")</f>
        <v/>
      </c>
      <c r="T1094" s="4" t="str">
        <f>IF(Eingabe!O1110&lt;&gt;"",VLOOKUP(Eingabe!O1110,tlbLebensraumtyp!A$2:B$26,2,FALSE)," ")</f>
        <v xml:space="preserve"> </v>
      </c>
    </row>
    <row r="1095" spans="1:20" x14ac:dyDescent="0.25">
      <c r="A1095" s="36">
        <f>+Eingabe!A1111</f>
        <v>0</v>
      </c>
      <c r="B1095" s="4" t="e">
        <f>VLOOKUP(Eingabe!Q1111,tblArt!$A$2:$B$321,2,FALSE)</f>
        <v>#N/A</v>
      </c>
      <c r="C1095" s="4" t="e">
        <f>VLOOKUP(Eingabe!B1111,tblGemeinde!A$2:D$2867,4,FALSE)</f>
        <v>#N/A</v>
      </c>
      <c r="D1095" s="4" t="e">
        <f>VLOOKUP(Eingabe!R1111,tblAnzahl!A$2:D$6,4,FALSE)</f>
        <v>#N/A</v>
      </c>
      <c r="E1095" s="18" t="str">
        <f>IF(Eingabe!S1111&lt;&gt;"",Eingabe!S1111,"")</f>
        <v/>
      </c>
      <c r="F1095" s="4" t="e">
        <f>VLOOKUP(Eingabe!T1111,tblBemerkung!A$2:B$8,2,FALSE)</f>
        <v>#N/A</v>
      </c>
      <c r="G1095" s="35">
        <f>+Eingabe!C1111</f>
        <v>0</v>
      </c>
      <c r="H1095" s="4">
        <f>+Eingabe!H1111</f>
        <v>0</v>
      </c>
      <c r="I1095" s="4">
        <f>+Eingabe!D1111</f>
        <v>0</v>
      </c>
      <c r="J1095" s="4">
        <f>IF((Eingabe!E1111&lt;&gt;""),Eingabe!E1111,Eingabe!D1111)</f>
        <v>0</v>
      </c>
      <c r="K1095" s="4">
        <f>+Eingabe!F1111</f>
        <v>0</v>
      </c>
      <c r="L1095" s="4">
        <f>IF((Eingabe!G1111&lt;&gt;""),Eingabe!G1111,Eingabe!F1111)</f>
        <v>0</v>
      </c>
      <c r="M1095" s="4">
        <f>+Eingabe!I1111</f>
        <v>0</v>
      </c>
      <c r="N1095" s="5" t="str">
        <f>IF(Eingabe!L1111&lt;&gt; "",Eingabe!L1111,"")</f>
        <v/>
      </c>
      <c r="O1095" s="4" t="str">
        <f>IF(Eingabe!M1111 &lt;&gt; "", VLOOKUP(Eingabe!M1111,tblRFQZusatz!A$2:B$4,2,FALSE),"")</f>
        <v/>
      </c>
      <c r="P1095" s="16">
        <f>+Eingabe!P1111</f>
        <v>0</v>
      </c>
      <c r="Q1095" s="4" t="e">
        <f>VLOOKUP(Eingabe!J1111,tblBeobachter!$A$2:$B$4318,2,FALSE)</f>
        <v>#N/A</v>
      </c>
      <c r="R1095" s="4" t="str">
        <f>IF(Eingabe!K1111&lt;&gt; "",VLOOKUP(Eingabe!K1111,tblBeobachter!$A$2:$B$4318,2,FALSE),"")</f>
        <v/>
      </c>
      <c r="S1095" s="4" t="str">
        <f>IF(Eingabe!N1111 &lt;&gt; "",VLOOKUP(Eingabe!N1111,tlbLebensraumtyp!A$2:B$26,2,FALSE),"")</f>
        <v/>
      </c>
      <c r="T1095" s="4" t="str">
        <f>IF(Eingabe!O1111&lt;&gt;"",VLOOKUP(Eingabe!O1111,tlbLebensraumtyp!A$2:B$26,2,FALSE)," ")</f>
        <v xml:space="preserve"> </v>
      </c>
    </row>
    <row r="1096" spans="1:20" x14ac:dyDescent="0.25">
      <c r="A1096" s="36">
        <f>+Eingabe!A1112</f>
        <v>0</v>
      </c>
      <c r="B1096" s="4" t="e">
        <f>VLOOKUP(Eingabe!Q1112,tblArt!$A$2:$B$321,2,FALSE)</f>
        <v>#N/A</v>
      </c>
      <c r="C1096" s="4" t="e">
        <f>VLOOKUP(Eingabe!B1112,tblGemeinde!A$2:D$2867,4,FALSE)</f>
        <v>#N/A</v>
      </c>
      <c r="D1096" s="4" t="e">
        <f>VLOOKUP(Eingabe!R1112,tblAnzahl!A$2:D$6,4,FALSE)</f>
        <v>#N/A</v>
      </c>
      <c r="E1096" s="18" t="str">
        <f>IF(Eingabe!S1112&lt;&gt;"",Eingabe!S1112,"")</f>
        <v/>
      </c>
      <c r="F1096" s="4" t="e">
        <f>VLOOKUP(Eingabe!T1112,tblBemerkung!A$2:B$8,2,FALSE)</f>
        <v>#N/A</v>
      </c>
      <c r="G1096" s="35">
        <f>+Eingabe!C1112</f>
        <v>0</v>
      </c>
      <c r="H1096" s="4">
        <f>+Eingabe!H1112</f>
        <v>0</v>
      </c>
      <c r="I1096" s="4">
        <f>+Eingabe!D1112</f>
        <v>0</v>
      </c>
      <c r="J1096" s="4">
        <f>IF((Eingabe!E1112&lt;&gt;""),Eingabe!E1112,Eingabe!D1112)</f>
        <v>0</v>
      </c>
      <c r="K1096" s="4">
        <f>+Eingabe!F1112</f>
        <v>0</v>
      </c>
      <c r="L1096" s="4">
        <f>IF((Eingabe!G1112&lt;&gt;""),Eingabe!G1112,Eingabe!F1112)</f>
        <v>0</v>
      </c>
      <c r="M1096" s="4">
        <f>+Eingabe!I1112</f>
        <v>0</v>
      </c>
      <c r="N1096" s="5" t="str">
        <f>IF(Eingabe!L1112&lt;&gt; "",Eingabe!L1112,"")</f>
        <v/>
      </c>
      <c r="O1096" s="4" t="str">
        <f>IF(Eingabe!M1112 &lt;&gt; "", VLOOKUP(Eingabe!M1112,tblRFQZusatz!A$2:B$4,2,FALSE),"")</f>
        <v/>
      </c>
      <c r="P1096" s="16">
        <f>+Eingabe!P1112</f>
        <v>0</v>
      </c>
      <c r="Q1096" s="4" t="e">
        <f>VLOOKUP(Eingabe!J1112,tblBeobachter!$A$2:$B$4318,2,FALSE)</f>
        <v>#N/A</v>
      </c>
      <c r="R1096" s="4" t="str">
        <f>IF(Eingabe!K1112&lt;&gt; "",VLOOKUP(Eingabe!K1112,tblBeobachter!$A$2:$B$4318,2,FALSE),"")</f>
        <v/>
      </c>
      <c r="S1096" s="4" t="str">
        <f>IF(Eingabe!N1112 &lt;&gt; "",VLOOKUP(Eingabe!N1112,tlbLebensraumtyp!A$2:B$26,2,FALSE),"")</f>
        <v/>
      </c>
      <c r="T1096" s="4" t="str">
        <f>IF(Eingabe!O1112&lt;&gt;"",VLOOKUP(Eingabe!O1112,tlbLebensraumtyp!A$2:B$26,2,FALSE)," ")</f>
        <v xml:space="preserve"> </v>
      </c>
    </row>
    <row r="1097" spans="1:20" x14ac:dyDescent="0.25">
      <c r="A1097" s="36">
        <f>+Eingabe!A1113</f>
        <v>0</v>
      </c>
      <c r="B1097" s="4" t="e">
        <f>VLOOKUP(Eingabe!Q1113,tblArt!$A$2:$B$321,2,FALSE)</f>
        <v>#N/A</v>
      </c>
      <c r="C1097" s="4" t="e">
        <f>VLOOKUP(Eingabe!B1113,tblGemeinde!A$2:D$2867,4,FALSE)</f>
        <v>#N/A</v>
      </c>
      <c r="D1097" s="4" t="e">
        <f>VLOOKUP(Eingabe!R1113,tblAnzahl!A$2:D$6,4,FALSE)</f>
        <v>#N/A</v>
      </c>
      <c r="E1097" s="18" t="str">
        <f>IF(Eingabe!S1113&lt;&gt;"",Eingabe!S1113,"")</f>
        <v/>
      </c>
      <c r="F1097" s="4" t="e">
        <f>VLOOKUP(Eingabe!T1113,tblBemerkung!A$2:B$8,2,FALSE)</f>
        <v>#N/A</v>
      </c>
      <c r="G1097" s="35">
        <f>+Eingabe!C1113</f>
        <v>0</v>
      </c>
      <c r="H1097" s="4">
        <f>+Eingabe!H1113</f>
        <v>0</v>
      </c>
      <c r="I1097" s="4">
        <f>+Eingabe!D1113</f>
        <v>0</v>
      </c>
      <c r="J1097" s="4">
        <f>IF((Eingabe!E1113&lt;&gt;""),Eingabe!E1113,Eingabe!D1113)</f>
        <v>0</v>
      </c>
      <c r="K1097" s="4">
        <f>+Eingabe!F1113</f>
        <v>0</v>
      </c>
      <c r="L1097" s="4">
        <f>IF((Eingabe!G1113&lt;&gt;""),Eingabe!G1113,Eingabe!F1113)</f>
        <v>0</v>
      </c>
      <c r="M1097" s="4">
        <f>+Eingabe!I1113</f>
        <v>0</v>
      </c>
      <c r="N1097" s="5" t="str">
        <f>IF(Eingabe!L1113&lt;&gt; "",Eingabe!L1113,"")</f>
        <v/>
      </c>
      <c r="O1097" s="4" t="str">
        <f>IF(Eingabe!M1113 &lt;&gt; "", VLOOKUP(Eingabe!M1113,tblRFQZusatz!A$2:B$4,2,FALSE),"")</f>
        <v/>
      </c>
      <c r="P1097" s="16">
        <f>+Eingabe!P1113</f>
        <v>0</v>
      </c>
      <c r="Q1097" s="4" t="e">
        <f>VLOOKUP(Eingabe!J1113,tblBeobachter!$A$2:$B$4318,2,FALSE)</f>
        <v>#N/A</v>
      </c>
      <c r="R1097" s="4" t="str">
        <f>IF(Eingabe!K1113&lt;&gt; "",VLOOKUP(Eingabe!K1113,tblBeobachter!$A$2:$B$4318,2,FALSE),"")</f>
        <v/>
      </c>
      <c r="S1097" s="4" t="str">
        <f>IF(Eingabe!N1113 &lt;&gt; "",VLOOKUP(Eingabe!N1113,tlbLebensraumtyp!A$2:B$26,2,FALSE),"")</f>
        <v/>
      </c>
      <c r="T1097" s="4" t="str">
        <f>IF(Eingabe!O1113&lt;&gt;"",VLOOKUP(Eingabe!O1113,tlbLebensraumtyp!A$2:B$26,2,FALSE)," ")</f>
        <v xml:space="preserve"> </v>
      </c>
    </row>
    <row r="1098" spans="1:20" x14ac:dyDescent="0.25">
      <c r="A1098" s="36">
        <f>+Eingabe!A1114</f>
        <v>0</v>
      </c>
      <c r="B1098" s="4" t="e">
        <f>VLOOKUP(Eingabe!Q1114,tblArt!$A$2:$B$321,2,FALSE)</f>
        <v>#N/A</v>
      </c>
      <c r="C1098" s="4" t="e">
        <f>VLOOKUP(Eingabe!B1114,tblGemeinde!A$2:D$2867,4,FALSE)</f>
        <v>#N/A</v>
      </c>
      <c r="D1098" s="4" t="e">
        <f>VLOOKUP(Eingabe!R1114,tblAnzahl!A$2:D$6,4,FALSE)</f>
        <v>#N/A</v>
      </c>
      <c r="E1098" s="18" t="str">
        <f>IF(Eingabe!S1114&lt;&gt;"",Eingabe!S1114,"")</f>
        <v/>
      </c>
      <c r="F1098" s="4" t="e">
        <f>VLOOKUP(Eingabe!T1114,tblBemerkung!A$2:B$8,2,FALSE)</f>
        <v>#N/A</v>
      </c>
      <c r="G1098" s="35">
        <f>+Eingabe!C1114</f>
        <v>0</v>
      </c>
      <c r="H1098" s="4">
        <f>+Eingabe!H1114</f>
        <v>0</v>
      </c>
      <c r="I1098" s="4">
        <f>+Eingabe!D1114</f>
        <v>0</v>
      </c>
      <c r="J1098" s="4">
        <f>IF((Eingabe!E1114&lt;&gt;""),Eingabe!E1114,Eingabe!D1114)</f>
        <v>0</v>
      </c>
      <c r="K1098" s="4">
        <f>+Eingabe!F1114</f>
        <v>0</v>
      </c>
      <c r="L1098" s="4">
        <f>IF((Eingabe!G1114&lt;&gt;""),Eingabe!G1114,Eingabe!F1114)</f>
        <v>0</v>
      </c>
      <c r="M1098" s="4">
        <f>+Eingabe!I1114</f>
        <v>0</v>
      </c>
      <c r="N1098" s="5" t="str">
        <f>IF(Eingabe!L1114&lt;&gt; "",Eingabe!L1114,"")</f>
        <v/>
      </c>
      <c r="O1098" s="4" t="str">
        <f>IF(Eingabe!M1114 &lt;&gt; "", VLOOKUP(Eingabe!M1114,tblRFQZusatz!A$2:B$4,2,FALSE),"")</f>
        <v/>
      </c>
      <c r="P1098" s="16">
        <f>+Eingabe!P1114</f>
        <v>0</v>
      </c>
      <c r="Q1098" s="4" t="e">
        <f>VLOOKUP(Eingabe!J1114,tblBeobachter!$A$2:$B$4318,2,FALSE)</f>
        <v>#N/A</v>
      </c>
      <c r="R1098" s="4" t="str">
        <f>IF(Eingabe!K1114&lt;&gt; "",VLOOKUP(Eingabe!K1114,tblBeobachter!$A$2:$B$4318,2,FALSE),"")</f>
        <v/>
      </c>
      <c r="S1098" s="4" t="str">
        <f>IF(Eingabe!N1114 &lt;&gt; "",VLOOKUP(Eingabe!N1114,tlbLebensraumtyp!A$2:B$26,2,FALSE),"")</f>
        <v/>
      </c>
      <c r="T1098" s="4" t="str">
        <f>IF(Eingabe!O1114&lt;&gt;"",VLOOKUP(Eingabe!O1114,tlbLebensraumtyp!A$2:B$26,2,FALSE)," ")</f>
        <v xml:space="preserve"> </v>
      </c>
    </row>
    <row r="1099" spans="1:20" x14ac:dyDescent="0.25">
      <c r="A1099" s="36">
        <f>+Eingabe!A1115</f>
        <v>0</v>
      </c>
      <c r="B1099" s="4" t="e">
        <f>VLOOKUP(Eingabe!Q1115,tblArt!$A$2:$B$321,2,FALSE)</f>
        <v>#N/A</v>
      </c>
      <c r="C1099" s="4" t="e">
        <f>VLOOKUP(Eingabe!B1115,tblGemeinde!A$2:D$2867,4,FALSE)</f>
        <v>#N/A</v>
      </c>
      <c r="D1099" s="4" t="e">
        <f>VLOOKUP(Eingabe!R1115,tblAnzahl!A$2:D$6,4,FALSE)</f>
        <v>#N/A</v>
      </c>
      <c r="E1099" s="18" t="str">
        <f>IF(Eingabe!S1115&lt;&gt;"",Eingabe!S1115,"")</f>
        <v/>
      </c>
      <c r="F1099" s="4" t="e">
        <f>VLOOKUP(Eingabe!T1115,tblBemerkung!A$2:B$8,2,FALSE)</f>
        <v>#N/A</v>
      </c>
      <c r="G1099" s="35">
        <f>+Eingabe!C1115</f>
        <v>0</v>
      </c>
      <c r="H1099" s="4">
        <f>+Eingabe!H1115</f>
        <v>0</v>
      </c>
      <c r="I1099" s="4">
        <f>+Eingabe!D1115</f>
        <v>0</v>
      </c>
      <c r="J1099" s="4">
        <f>IF((Eingabe!E1115&lt;&gt;""),Eingabe!E1115,Eingabe!D1115)</f>
        <v>0</v>
      </c>
      <c r="K1099" s="4">
        <f>+Eingabe!F1115</f>
        <v>0</v>
      </c>
      <c r="L1099" s="4">
        <f>IF((Eingabe!G1115&lt;&gt;""),Eingabe!G1115,Eingabe!F1115)</f>
        <v>0</v>
      </c>
      <c r="M1099" s="4">
        <f>+Eingabe!I1115</f>
        <v>0</v>
      </c>
      <c r="N1099" s="5" t="str">
        <f>IF(Eingabe!L1115&lt;&gt; "",Eingabe!L1115,"")</f>
        <v/>
      </c>
      <c r="O1099" s="4" t="str">
        <f>IF(Eingabe!M1115 &lt;&gt; "", VLOOKUP(Eingabe!M1115,tblRFQZusatz!A$2:B$4,2,FALSE),"")</f>
        <v/>
      </c>
      <c r="P1099" s="16">
        <f>+Eingabe!P1115</f>
        <v>0</v>
      </c>
      <c r="Q1099" s="4" t="e">
        <f>VLOOKUP(Eingabe!J1115,tblBeobachter!$A$2:$B$4318,2,FALSE)</f>
        <v>#N/A</v>
      </c>
      <c r="R1099" s="4" t="str">
        <f>IF(Eingabe!K1115&lt;&gt; "",VLOOKUP(Eingabe!K1115,tblBeobachter!$A$2:$B$4318,2,FALSE),"")</f>
        <v/>
      </c>
      <c r="S1099" s="4" t="str">
        <f>IF(Eingabe!N1115 &lt;&gt; "",VLOOKUP(Eingabe!N1115,tlbLebensraumtyp!A$2:B$26,2,FALSE),"")</f>
        <v/>
      </c>
      <c r="T1099" s="4" t="str">
        <f>IF(Eingabe!O1115&lt;&gt;"",VLOOKUP(Eingabe!O1115,tlbLebensraumtyp!A$2:B$26,2,FALSE)," ")</f>
        <v xml:space="preserve"> </v>
      </c>
    </row>
    <row r="1100" spans="1:20" x14ac:dyDescent="0.25">
      <c r="A1100" s="36">
        <f>+Eingabe!A1116</f>
        <v>0</v>
      </c>
      <c r="B1100" s="4" t="e">
        <f>VLOOKUP(Eingabe!Q1116,tblArt!$A$2:$B$321,2,FALSE)</f>
        <v>#N/A</v>
      </c>
      <c r="C1100" s="4" t="e">
        <f>VLOOKUP(Eingabe!B1116,tblGemeinde!A$2:D$2867,4,FALSE)</f>
        <v>#N/A</v>
      </c>
      <c r="D1100" s="4" t="e">
        <f>VLOOKUP(Eingabe!R1116,tblAnzahl!A$2:D$6,4,FALSE)</f>
        <v>#N/A</v>
      </c>
      <c r="E1100" s="18" t="str">
        <f>IF(Eingabe!S1116&lt;&gt;"",Eingabe!S1116,"")</f>
        <v/>
      </c>
      <c r="F1100" s="4" t="e">
        <f>VLOOKUP(Eingabe!T1116,tblBemerkung!A$2:B$8,2,FALSE)</f>
        <v>#N/A</v>
      </c>
      <c r="G1100" s="35">
        <f>+Eingabe!C1116</f>
        <v>0</v>
      </c>
      <c r="H1100" s="4">
        <f>+Eingabe!H1116</f>
        <v>0</v>
      </c>
      <c r="I1100" s="4">
        <f>+Eingabe!D1116</f>
        <v>0</v>
      </c>
      <c r="J1100" s="4">
        <f>IF((Eingabe!E1116&lt;&gt;""),Eingabe!E1116,Eingabe!D1116)</f>
        <v>0</v>
      </c>
      <c r="K1100" s="4">
        <f>+Eingabe!F1116</f>
        <v>0</v>
      </c>
      <c r="L1100" s="4">
        <f>IF((Eingabe!G1116&lt;&gt;""),Eingabe!G1116,Eingabe!F1116)</f>
        <v>0</v>
      </c>
      <c r="M1100" s="4">
        <f>+Eingabe!I1116</f>
        <v>0</v>
      </c>
      <c r="N1100" s="5" t="str">
        <f>IF(Eingabe!L1116&lt;&gt; "",Eingabe!L1116,"")</f>
        <v/>
      </c>
      <c r="O1100" s="4" t="str">
        <f>IF(Eingabe!M1116 &lt;&gt; "", VLOOKUP(Eingabe!M1116,tblRFQZusatz!A$2:B$4,2,FALSE),"")</f>
        <v/>
      </c>
      <c r="P1100" s="16">
        <f>+Eingabe!P1116</f>
        <v>0</v>
      </c>
      <c r="Q1100" s="4" t="e">
        <f>VLOOKUP(Eingabe!J1116,tblBeobachter!$A$2:$B$4318,2,FALSE)</f>
        <v>#N/A</v>
      </c>
      <c r="R1100" s="4" t="str">
        <f>IF(Eingabe!K1116&lt;&gt; "",VLOOKUP(Eingabe!K1116,tblBeobachter!$A$2:$B$4318,2,FALSE),"")</f>
        <v/>
      </c>
      <c r="S1100" s="4" t="str">
        <f>IF(Eingabe!N1116 &lt;&gt; "",VLOOKUP(Eingabe!N1116,tlbLebensraumtyp!A$2:B$26,2,FALSE),"")</f>
        <v/>
      </c>
      <c r="T1100" s="4" t="str">
        <f>IF(Eingabe!O1116&lt;&gt;"",VLOOKUP(Eingabe!O1116,tlbLebensraumtyp!A$2:B$26,2,FALSE)," ")</f>
        <v xml:space="preserve"> </v>
      </c>
    </row>
    <row r="1101" spans="1:20" x14ac:dyDescent="0.25">
      <c r="A1101" s="36">
        <f>+Eingabe!A1117</f>
        <v>0</v>
      </c>
      <c r="B1101" s="4" t="e">
        <f>VLOOKUP(Eingabe!Q1117,tblArt!$A$2:$B$321,2,FALSE)</f>
        <v>#N/A</v>
      </c>
      <c r="C1101" s="4" t="e">
        <f>VLOOKUP(Eingabe!B1117,tblGemeinde!A$2:D$2867,4,FALSE)</f>
        <v>#N/A</v>
      </c>
      <c r="D1101" s="4" t="e">
        <f>VLOOKUP(Eingabe!R1117,tblAnzahl!A$2:D$6,4,FALSE)</f>
        <v>#N/A</v>
      </c>
      <c r="E1101" s="18" t="str">
        <f>IF(Eingabe!S1117&lt;&gt;"",Eingabe!S1117,"")</f>
        <v/>
      </c>
      <c r="F1101" s="4" t="e">
        <f>VLOOKUP(Eingabe!T1117,tblBemerkung!A$2:B$8,2,FALSE)</f>
        <v>#N/A</v>
      </c>
      <c r="G1101" s="35">
        <f>+Eingabe!C1117</f>
        <v>0</v>
      </c>
      <c r="H1101" s="4">
        <f>+Eingabe!H1117</f>
        <v>0</v>
      </c>
      <c r="I1101" s="4">
        <f>+Eingabe!D1117</f>
        <v>0</v>
      </c>
      <c r="J1101" s="4">
        <f>IF((Eingabe!E1117&lt;&gt;""),Eingabe!E1117,Eingabe!D1117)</f>
        <v>0</v>
      </c>
      <c r="K1101" s="4">
        <f>+Eingabe!F1117</f>
        <v>0</v>
      </c>
      <c r="L1101" s="4">
        <f>IF((Eingabe!G1117&lt;&gt;""),Eingabe!G1117,Eingabe!F1117)</f>
        <v>0</v>
      </c>
      <c r="M1101" s="4">
        <f>+Eingabe!I1117</f>
        <v>0</v>
      </c>
      <c r="N1101" s="5" t="str">
        <f>IF(Eingabe!L1117&lt;&gt; "",Eingabe!L1117,"")</f>
        <v/>
      </c>
      <c r="O1101" s="4" t="str">
        <f>IF(Eingabe!M1117 &lt;&gt; "", VLOOKUP(Eingabe!M1117,tblRFQZusatz!A$2:B$4,2,FALSE),"")</f>
        <v/>
      </c>
      <c r="P1101" s="16">
        <f>+Eingabe!P1117</f>
        <v>0</v>
      </c>
      <c r="Q1101" s="4" t="e">
        <f>VLOOKUP(Eingabe!J1117,tblBeobachter!$A$2:$B$4318,2,FALSE)</f>
        <v>#N/A</v>
      </c>
      <c r="R1101" s="4" t="str">
        <f>IF(Eingabe!K1117&lt;&gt; "",VLOOKUP(Eingabe!K1117,tblBeobachter!$A$2:$B$4318,2,FALSE),"")</f>
        <v/>
      </c>
      <c r="S1101" s="4" t="str">
        <f>IF(Eingabe!N1117 &lt;&gt; "",VLOOKUP(Eingabe!N1117,tlbLebensraumtyp!A$2:B$26,2,FALSE),"")</f>
        <v/>
      </c>
      <c r="T1101" s="4" t="str">
        <f>IF(Eingabe!O1117&lt;&gt;"",VLOOKUP(Eingabe!O1117,tlbLebensraumtyp!A$2:B$26,2,FALSE)," ")</f>
        <v xml:space="preserve"> </v>
      </c>
    </row>
    <row r="1102" spans="1:20" x14ac:dyDescent="0.25">
      <c r="A1102" s="36">
        <f>+Eingabe!A1118</f>
        <v>0</v>
      </c>
      <c r="B1102" s="4" t="e">
        <f>VLOOKUP(Eingabe!Q1118,tblArt!$A$2:$B$321,2,FALSE)</f>
        <v>#N/A</v>
      </c>
      <c r="C1102" s="4" t="e">
        <f>VLOOKUP(Eingabe!B1118,tblGemeinde!A$2:D$2867,4,FALSE)</f>
        <v>#N/A</v>
      </c>
      <c r="D1102" s="4" t="e">
        <f>VLOOKUP(Eingabe!R1118,tblAnzahl!A$2:D$6,4,FALSE)</f>
        <v>#N/A</v>
      </c>
      <c r="E1102" s="18" t="str">
        <f>IF(Eingabe!S1118&lt;&gt;"",Eingabe!S1118,"")</f>
        <v/>
      </c>
      <c r="F1102" s="4" t="e">
        <f>VLOOKUP(Eingabe!T1118,tblBemerkung!A$2:B$8,2,FALSE)</f>
        <v>#N/A</v>
      </c>
      <c r="G1102" s="35">
        <f>+Eingabe!C1118</f>
        <v>0</v>
      </c>
      <c r="H1102" s="4">
        <f>+Eingabe!H1118</f>
        <v>0</v>
      </c>
      <c r="I1102" s="4">
        <f>+Eingabe!D1118</f>
        <v>0</v>
      </c>
      <c r="J1102" s="4">
        <f>IF((Eingabe!E1118&lt;&gt;""),Eingabe!E1118,Eingabe!D1118)</f>
        <v>0</v>
      </c>
      <c r="K1102" s="4">
        <f>+Eingabe!F1118</f>
        <v>0</v>
      </c>
      <c r="L1102" s="4">
        <f>IF((Eingabe!G1118&lt;&gt;""),Eingabe!G1118,Eingabe!F1118)</f>
        <v>0</v>
      </c>
      <c r="M1102" s="4">
        <f>+Eingabe!I1118</f>
        <v>0</v>
      </c>
      <c r="N1102" s="5" t="str">
        <f>IF(Eingabe!L1118&lt;&gt; "",Eingabe!L1118,"")</f>
        <v/>
      </c>
      <c r="O1102" s="4" t="str">
        <f>IF(Eingabe!M1118 &lt;&gt; "", VLOOKUP(Eingabe!M1118,tblRFQZusatz!A$2:B$4,2,FALSE),"")</f>
        <v/>
      </c>
      <c r="P1102" s="16">
        <f>+Eingabe!P1118</f>
        <v>0</v>
      </c>
      <c r="Q1102" s="4" t="e">
        <f>VLOOKUP(Eingabe!J1118,tblBeobachter!$A$2:$B$4318,2,FALSE)</f>
        <v>#N/A</v>
      </c>
      <c r="R1102" s="4" t="str">
        <f>IF(Eingabe!K1118&lt;&gt; "",VLOOKUP(Eingabe!K1118,tblBeobachter!$A$2:$B$4318,2,FALSE),"")</f>
        <v/>
      </c>
      <c r="S1102" s="4" t="str">
        <f>IF(Eingabe!N1118 &lt;&gt; "",VLOOKUP(Eingabe!N1118,tlbLebensraumtyp!A$2:B$26,2,FALSE),"")</f>
        <v/>
      </c>
      <c r="T1102" s="4" t="str">
        <f>IF(Eingabe!O1118&lt;&gt;"",VLOOKUP(Eingabe!O1118,tlbLebensraumtyp!A$2:B$26,2,FALSE)," ")</f>
        <v xml:space="preserve"> </v>
      </c>
    </row>
    <row r="1103" spans="1:20" x14ac:dyDescent="0.25">
      <c r="A1103" s="36">
        <f>+Eingabe!A1119</f>
        <v>0</v>
      </c>
      <c r="B1103" s="4" t="e">
        <f>VLOOKUP(Eingabe!Q1119,tblArt!$A$2:$B$321,2,FALSE)</f>
        <v>#N/A</v>
      </c>
      <c r="C1103" s="4" t="e">
        <f>VLOOKUP(Eingabe!B1119,tblGemeinde!A$2:D$2867,4,FALSE)</f>
        <v>#N/A</v>
      </c>
      <c r="D1103" s="4" t="e">
        <f>VLOOKUP(Eingabe!R1119,tblAnzahl!A$2:D$6,4,FALSE)</f>
        <v>#N/A</v>
      </c>
      <c r="E1103" s="18" t="str">
        <f>IF(Eingabe!S1119&lt;&gt;"",Eingabe!S1119,"")</f>
        <v/>
      </c>
      <c r="F1103" s="4" t="e">
        <f>VLOOKUP(Eingabe!T1119,tblBemerkung!A$2:B$8,2,FALSE)</f>
        <v>#N/A</v>
      </c>
      <c r="G1103" s="35">
        <f>+Eingabe!C1119</f>
        <v>0</v>
      </c>
      <c r="H1103" s="4">
        <f>+Eingabe!H1119</f>
        <v>0</v>
      </c>
      <c r="I1103" s="4">
        <f>+Eingabe!D1119</f>
        <v>0</v>
      </c>
      <c r="J1103" s="4">
        <f>IF((Eingabe!E1119&lt;&gt;""),Eingabe!E1119,Eingabe!D1119)</f>
        <v>0</v>
      </c>
      <c r="K1103" s="4">
        <f>+Eingabe!F1119</f>
        <v>0</v>
      </c>
      <c r="L1103" s="4">
        <f>IF((Eingabe!G1119&lt;&gt;""),Eingabe!G1119,Eingabe!F1119)</f>
        <v>0</v>
      </c>
      <c r="M1103" s="4">
        <f>+Eingabe!I1119</f>
        <v>0</v>
      </c>
      <c r="N1103" s="5" t="str">
        <f>IF(Eingabe!L1119&lt;&gt; "",Eingabe!L1119,"")</f>
        <v/>
      </c>
      <c r="O1103" s="4" t="str">
        <f>IF(Eingabe!M1119 &lt;&gt; "", VLOOKUP(Eingabe!M1119,tblRFQZusatz!A$2:B$4,2,FALSE),"")</f>
        <v/>
      </c>
      <c r="P1103" s="16">
        <f>+Eingabe!P1119</f>
        <v>0</v>
      </c>
      <c r="Q1103" s="4" t="e">
        <f>VLOOKUP(Eingabe!J1119,tblBeobachter!$A$2:$B$4318,2,FALSE)</f>
        <v>#N/A</v>
      </c>
      <c r="R1103" s="4" t="str">
        <f>IF(Eingabe!K1119&lt;&gt; "",VLOOKUP(Eingabe!K1119,tblBeobachter!$A$2:$B$4318,2,FALSE),"")</f>
        <v/>
      </c>
      <c r="S1103" s="4" t="str">
        <f>IF(Eingabe!N1119 &lt;&gt; "",VLOOKUP(Eingabe!N1119,tlbLebensraumtyp!A$2:B$26,2,FALSE),"")</f>
        <v/>
      </c>
      <c r="T1103" s="4" t="str">
        <f>IF(Eingabe!O1119&lt;&gt;"",VLOOKUP(Eingabe!O1119,tlbLebensraumtyp!A$2:B$26,2,FALSE)," ")</f>
        <v xml:space="preserve"> </v>
      </c>
    </row>
  </sheetData>
  <sheetProtection sheet="1" objects="1" scenarios="1"/>
  <autoFilter ref="A1:T1103" xr:uid="{00000000-0009-0000-0000-000001000000}"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D2867"/>
  <sheetViews>
    <sheetView workbookViewId="0">
      <selection activeCell="J2867" sqref="J2867"/>
    </sheetView>
  </sheetViews>
  <sheetFormatPr baseColWidth="10" defaultRowHeight="15" x14ac:dyDescent="0.25"/>
  <cols>
    <col min="1" max="1" width="31.5703125" style="1" customWidth="1"/>
    <col min="2" max="5" width="13.7109375" style="1" customWidth="1"/>
    <col min="6" max="16384" width="11.42578125" style="1"/>
  </cols>
  <sheetData>
    <row r="1" spans="1:4" x14ac:dyDescent="0.25">
      <c r="A1" s="41" t="s">
        <v>2</v>
      </c>
      <c r="B1" s="41" t="s">
        <v>3</v>
      </c>
      <c r="C1" s="41" t="s">
        <v>4</v>
      </c>
      <c r="D1" s="41" t="s">
        <v>2360</v>
      </c>
    </row>
    <row r="2" spans="1:4" x14ac:dyDescent="0.25">
      <c r="A2" s="48" t="s">
        <v>3209</v>
      </c>
      <c r="B2" s="48" t="s">
        <v>370</v>
      </c>
      <c r="C2" s="48" t="s">
        <v>371</v>
      </c>
      <c r="D2" s="47">
        <v>3475</v>
      </c>
    </row>
    <row r="3" spans="1:4" x14ac:dyDescent="0.25">
      <c r="A3" s="48" t="s">
        <v>360</v>
      </c>
      <c r="B3" s="48" t="s">
        <v>290</v>
      </c>
      <c r="C3" s="48" t="s">
        <v>16</v>
      </c>
      <c r="D3" s="47">
        <v>2</v>
      </c>
    </row>
    <row r="4" spans="1:4" x14ac:dyDescent="0.25">
      <c r="A4" s="48" t="s">
        <v>62</v>
      </c>
      <c r="B4" s="48" t="s">
        <v>15</v>
      </c>
      <c r="C4" s="48" t="s">
        <v>16</v>
      </c>
      <c r="D4" s="47">
        <v>3</v>
      </c>
    </row>
    <row r="5" spans="1:4" x14ac:dyDescent="0.25">
      <c r="A5" s="48" t="s">
        <v>2361</v>
      </c>
      <c r="B5" s="48" t="s">
        <v>93</v>
      </c>
      <c r="C5" s="48" t="s">
        <v>16</v>
      </c>
      <c r="D5" s="47">
        <v>4</v>
      </c>
    </row>
    <row r="6" spans="1:4" x14ac:dyDescent="0.25">
      <c r="A6" s="48" t="s">
        <v>652</v>
      </c>
      <c r="B6" s="48" t="s">
        <v>15</v>
      </c>
      <c r="C6" s="48" t="s">
        <v>16</v>
      </c>
      <c r="D6" s="47">
        <v>5</v>
      </c>
    </row>
    <row r="7" spans="1:4" x14ac:dyDescent="0.25">
      <c r="A7" s="48" t="s">
        <v>2362</v>
      </c>
      <c r="B7" s="48" t="s">
        <v>93</v>
      </c>
      <c r="C7" s="48" t="s">
        <v>16</v>
      </c>
      <c r="D7" s="47">
        <v>6</v>
      </c>
    </row>
    <row r="8" spans="1:4" x14ac:dyDescent="0.25">
      <c r="A8" s="48" t="s">
        <v>476</v>
      </c>
      <c r="B8" s="48" t="s">
        <v>411</v>
      </c>
      <c r="C8" s="48" t="s">
        <v>412</v>
      </c>
      <c r="D8" s="47">
        <v>8</v>
      </c>
    </row>
    <row r="9" spans="1:4" x14ac:dyDescent="0.25">
      <c r="A9" s="48" t="s">
        <v>5325</v>
      </c>
      <c r="B9" s="48" t="s">
        <v>387</v>
      </c>
      <c r="C9" s="48" t="s">
        <v>388</v>
      </c>
      <c r="D9" s="47">
        <v>3685</v>
      </c>
    </row>
    <row r="10" spans="1:4" x14ac:dyDescent="0.25">
      <c r="A10" s="48" t="s">
        <v>3101</v>
      </c>
      <c r="B10" s="48" t="s">
        <v>387</v>
      </c>
      <c r="C10" s="48" t="s">
        <v>388</v>
      </c>
      <c r="D10" s="47">
        <v>3355</v>
      </c>
    </row>
    <row r="11" spans="1:4" x14ac:dyDescent="0.25">
      <c r="A11" s="48" t="s">
        <v>724</v>
      </c>
      <c r="B11" s="48" t="s">
        <v>15</v>
      </c>
      <c r="C11" s="48" t="s">
        <v>16</v>
      </c>
      <c r="D11" s="47">
        <v>9</v>
      </c>
    </row>
    <row r="12" spans="1:4" x14ac:dyDescent="0.25">
      <c r="A12" s="48" t="s">
        <v>2101</v>
      </c>
      <c r="B12" s="48" t="s">
        <v>228</v>
      </c>
      <c r="C12" s="48" t="s">
        <v>16</v>
      </c>
      <c r="D12" s="47">
        <v>10</v>
      </c>
    </row>
    <row r="13" spans="1:4" x14ac:dyDescent="0.25">
      <c r="A13" s="48" t="s">
        <v>450</v>
      </c>
      <c r="B13" s="48" t="s">
        <v>263</v>
      </c>
      <c r="C13" s="48" t="s">
        <v>16</v>
      </c>
      <c r="D13" s="47">
        <v>481</v>
      </c>
    </row>
    <row r="14" spans="1:4" x14ac:dyDescent="0.25">
      <c r="A14" s="48" t="s">
        <v>1250</v>
      </c>
      <c r="B14" s="48" t="s">
        <v>93</v>
      </c>
      <c r="C14" s="48" t="s">
        <v>16</v>
      </c>
      <c r="D14" s="47">
        <v>11</v>
      </c>
    </row>
    <row r="15" spans="1:4" x14ac:dyDescent="0.25">
      <c r="A15" s="48" t="s">
        <v>2363</v>
      </c>
      <c r="B15" s="48" t="s">
        <v>175</v>
      </c>
      <c r="C15" s="48" t="s">
        <v>16</v>
      </c>
      <c r="D15" s="47">
        <v>12</v>
      </c>
    </row>
    <row r="16" spans="1:4" x14ac:dyDescent="0.25">
      <c r="A16" s="48" t="s">
        <v>323</v>
      </c>
      <c r="B16" s="48" t="s">
        <v>148</v>
      </c>
      <c r="C16" s="48" t="s">
        <v>16</v>
      </c>
      <c r="D16" s="47">
        <v>14</v>
      </c>
    </row>
    <row r="17" spans="1:4" x14ac:dyDescent="0.25">
      <c r="A17" s="48" t="s">
        <v>543</v>
      </c>
      <c r="B17" s="48" t="s">
        <v>273</v>
      </c>
      <c r="C17" s="48" t="s">
        <v>16</v>
      </c>
      <c r="D17" s="47">
        <v>3110</v>
      </c>
    </row>
    <row r="18" spans="1:4" x14ac:dyDescent="0.25">
      <c r="A18" s="48" t="s">
        <v>1991</v>
      </c>
      <c r="B18" s="48" t="s">
        <v>93</v>
      </c>
      <c r="C18" s="48" t="s">
        <v>16</v>
      </c>
      <c r="D18" s="47">
        <v>16</v>
      </c>
    </row>
    <row r="19" spans="1:4" x14ac:dyDescent="0.25">
      <c r="A19" s="48" t="s">
        <v>2364</v>
      </c>
      <c r="B19" s="48" t="s">
        <v>93</v>
      </c>
      <c r="C19" s="48" t="s">
        <v>16</v>
      </c>
      <c r="D19" s="47">
        <v>17</v>
      </c>
    </row>
    <row r="20" spans="1:4" x14ac:dyDescent="0.25">
      <c r="A20" s="48" t="s">
        <v>2365</v>
      </c>
      <c r="B20" s="48" t="s">
        <v>106</v>
      </c>
      <c r="C20" s="48" t="s">
        <v>16</v>
      </c>
      <c r="D20" s="47">
        <v>19</v>
      </c>
    </row>
    <row r="21" spans="1:4" x14ac:dyDescent="0.25">
      <c r="A21" s="48" t="s">
        <v>950</v>
      </c>
      <c r="B21" s="48" t="s">
        <v>175</v>
      </c>
      <c r="C21" s="48" t="s">
        <v>16</v>
      </c>
      <c r="D21" s="47">
        <v>20</v>
      </c>
    </row>
    <row r="22" spans="1:4" x14ac:dyDescent="0.25">
      <c r="A22" s="48" t="s">
        <v>1640</v>
      </c>
      <c r="B22" s="48" t="s">
        <v>148</v>
      </c>
      <c r="C22" s="48" t="s">
        <v>16</v>
      </c>
      <c r="D22" s="47">
        <v>18</v>
      </c>
    </row>
    <row r="23" spans="1:4" x14ac:dyDescent="0.25">
      <c r="A23" s="48" t="s">
        <v>531</v>
      </c>
      <c r="B23" s="48" t="s">
        <v>273</v>
      </c>
      <c r="C23" s="48" t="s">
        <v>16</v>
      </c>
      <c r="D23" s="47">
        <v>21</v>
      </c>
    </row>
    <row r="24" spans="1:4" x14ac:dyDescent="0.25">
      <c r="A24" s="48" t="s">
        <v>725</v>
      </c>
      <c r="B24" s="48" t="s">
        <v>93</v>
      </c>
      <c r="C24" s="48" t="s">
        <v>16</v>
      </c>
      <c r="D24" s="47">
        <v>22</v>
      </c>
    </row>
    <row r="25" spans="1:4" x14ac:dyDescent="0.25">
      <c r="A25" s="48" t="s">
        <v>427</v>
      </c>
      <c r="B25" s="48" t="s">
        <v>148</v>
      </c>
      <c r="C25" s="48" t="s">
        <v>16</v>
      </c>
      <c r="D25" s="47">
        <v>26</v>
      </c>
    </row>
    <row r="26" spans="1:4" x14ac:dyDescent="0.25">
      <c r="A26" s="48" t="s">
        <v>2366</v>
      </c>
      <c r="B26" s="48" t="s">
        <v>290</v>
      </c>
      <c r="C26" s="48" t="s">
        <v>16</v>
      </c>
      <c r="D26" s="47">
        <v>27</v>
      </c>
    </row>
    <row r="27" spans="1:4" x14ac:dyDescent="0.25">
      <c r="A27" s="48" t="s">
        <v>709</v>
      </c>
      <c r="B27" s="48" t="s">
        <v>148</v>
      </c>
      <c r="C27" s="48" t="s">
        <v>16</v>
      </c>
      <c r="D27" s="47">
        <v>28</v>
      </c>
    </row>
    <row r="28" spans="1:4" x14ac:dyDescent="0.25">
      <c r="A28" s="48" t="s">
        <v>2367</v>
      </c>
      <c r="B28" s="48" t="s">
        <v>93</v>
      </c>
      <c r="C28" s="48" t="s">
        <v>16</v>
      </c>
      <c r="D28" s="47">
        <v>29</v>
      </c>
    </row>
    <row r="29" spans="1:4" x14ac:dyDescent="0.25">
      <c r="A29" s="48" t="s">
        <v>2368</v>
      </c>
      <c r="B29" s="48" t="s">
        <v>237</v>
      </c>
      <c r="C29" s="48" t="s">
        <v>16</v>
      </c>
      <c r="D29" s="47">
        <v>30</v>
      </c>
    </row>
    <row r="30" spans="1:4" x14ac:dyDescent="0.25">
      <c r="A30" s="48" t="s">
        <v>1823</v>
      </c>
      <c r="B30" s="48" t="s">
        <v>228</v>
      </c>
      <c r="C30" s="48" t="s">
        <v>16</v>
      </c>
      <c r="D30" s="47">
        <v>31</v>
      </c>
    </row>
    <row r="31" spans="1:4" x14ac:dyDescent="0.25">
      <c r="A31" s="48" t="s">
        <v>2369</v>
      </c>
      <c r="B31" s="48" t="s">
        <v>263</v>
      </c>
      <c r="C31" s="48" t="s">
        <v>16</v>
      </c>
      <c r="D31" s="47">
        <v>32</v>
      </c>
    </row>
    <row r="32" spans="1:4" x14ac:dyDescent="0.25">
      <c r="A32" s="48" t="s">
        <v>1328</v>
      </c>
      <c r="B32" s="48" t="s">
        <v>228</v>
      </c>
      <c r="C32" s="48" t="s">
        <v>16</v>
      </c>
      <c r="D32" s="47">
        <v>35</v>
      </c>
    </row>
    <row r="33" spans="1:4" x14ac:dyDescent="0.25">
      <c r="A33" s="48" t="s">
        <v>900</v>
      </c>
      <c r="B33" s="48" t="s">
        <v>122</v>
      </c>
      <c r="C33" s="48" t="s">
        <v>16</v>
      </c>
      <c r="D33" s="47">
        <v>36</v>
      </c>
    </row>
    <row r="34" spans="1:4" x14ac:dyDescent="0.25">
      <c r="A34" s="48" t="s">
        <v>293</v>
      </c>
      <c r="B34" s="48" t="s">
        <v>263</v>
      </c>
      <c r="C34" s="48" t="s">
        <v>16</v>
      </c>
      <c r="D34" s="47">
        <v>37</v>
      </c>
    </row>
    <row r="35" spans="1:4" x14ac:dyDescent="0.25">
      <c r="A35" s="48" t="s">
        <v>413</v>
      </c>
      <c r="B35" s="48" t="s">
        <v>411</v>
      </c>
      <c r="C35" s="48" t="s">
        <v>412</v>
      </c>
      <c r="D35" s="47">
        <v>38</v>
      </c>
    </row>
    <row r="36" spans="1:4" x14ac:dyDescent="0.25">
      <c r="A36" s="48" t="s">
        <v>1349</v>
      </c>
      <c r="B36" s="48" t="s">
        <v>370</v>
      </c>
      <c r="C36" s="48" t="s">
        <v>371</v>
      </c>
      <c r="D36" s="47">
        <v>3131</v>
      </c>
    </row>
    <row r="37" spans="1:4" x14ac:dyDescent="0.25">
      <c r="A37" s="48" t="s">
        <v>4687</v>
      </c>
      <c r="B37" s="48" t="s">
        <v>538</v>
      </c>
      <c r="C37" s="48" t="s">
        <v>539</v>
      </c>
      <c r="D37" s="47">
        <v>3519</v>
      </c>
    </row>
    <row r="38" spans="1:4" x14ac:dyDescent="0.25">
      <c r="A38" s="48" t="s">
        <v>2370</v>
      </c>
      <c r="B38" s="48" t="s">
        <v>175</v>
      </c>
      <c r="C38" s="48" t="s">
        <v>16</v>
      </c>
      <c r="D38" s="47">
        <v>39</v>
      </c>
    </row>
    <row r="39" spans="1:4" x14ac:dyDescent="0.25">
      <c r="A39" s="48" t="s">
        <v>1859</v>
      </c>
      <c r="B39" s="48" t="s">
        <v>237</v>
      </c>
      <c r="C39" s="48" t="s">
        <v>16</v>
      </c>
      <c r="D39" s="47">
        <v>41</v>
      </c>
    </row>
    <row r="40" spans="1:4" x14ac:dyDescent="0.25">
      <c r="A40" s="48" t="s">
        <v>4664</v>
      </c>
      <c r="B40" s="48" t="s">
        <v>131</v>
      </c>
      <c r="C40" s="48" t="s">
        <v>16</v>
      </c>
      <c r="D40" s="47">
        <v>64</v>
      </c>
    </row>
    <row r="41" spans="1:4" x14ac:dyDescent="0.25">
      <c r="A41" s="48" t="s">
        <v>2372</v>
      </c>
      <c r="B41" s="48" t="s">
        <v>93</v>
      </c>
      <c r="C41" s="48" t="s">
        <v>16</v>
      </c>
      <c r="D41" s="47">
        <v>43</v>
      </c>
    </row>
    <row r="42" spans="1:4" x14ac:dyDescent="0.25">
      <c r="A42" s="48" t="s">
        <v>2111</v>
      </c>
      <c r="B42" s="48" t="s">
        <v>228</v>
      </c>
      <c r="C42" s="48" t="s">
        <v>16</v>
      </c>
      <c r="D42" s="47">
        <v>44</v>
      </c>
    </row>
    <row r="43" spans="1:4" x14ac:dyDescent="0.25">
      <c r="A43" s="48" t="s">
        <v>1290</v>
      </c>
      <c r="B43" s="48" t="s">
        <v>170</v>
      </c>
      <c r="C43" s="48" t="s">
        <v>16</v>
      </c>
      <c r="D43" s="47">
        <v>45</v>
      </c>
    </row>
    <row r="44" spans="1:4" x14ac:dyDescent="0.25">
      <c r="A44" s="48" t="s">
        <v>1777</v>
      </c>
      <c r="B44" s="48" t="s">
        <v>370</v>
      </c>
      <c r="C44" s="48" t="s">
        <v>371</v>
      </c>
      <c r="D44" s="47">
        <v>3162</v>
      </c>
    </row>
    <row r="45" spans="1:4" x14ac:dyDescent="0.25">
      <c r="A45" s="48" t="s">
        <v>3051</v>
      </c>
      <c r="B45" s="48" t="s">
        <v>387</v>
      </c>
      <c r="C45" s="48" t="s">
        <v>388</v>
      </c>
      <c r="D45" s="47">
        <v>3301</v>
      </c>
    </row>
    <row r="46" spans="1:4" x14ac:dyDescent="0.25">
      <c r="A46" s="48" t="s">
        <v>5315</v>
      </c>
      <c r="B46" s="48" t="s">
        <v>387</v>
      </c>
      <c r="C46" s="48" t="s">
        <v>388</v>
      </c>
      <c r="D46" s="47">
        <v>3675</v>
      </c>
    </row>
    <row r="47" spans="1:4" x14ac:dyDescent="0.25">
      <c r="A47" s="48" t="s">
        <v>2016</v>
      </c>
      <c r="B47" s="48" t="s">
        <v>93</v>
      </c>
      <c r="C47" s="48" t="s">
        <v>16</v>
      </c>
      <c r="D47" s="47">
        <v>68</v>
      </c>
    </row>
    <row r="48" spans="1:4" x14ac:dyDescent="0.25">
      <c r="A48" s="48" t="s">
        <v>2373</v>
      </c>
      <c r="B48" s="48" t="s">
        <v>106</v>
      </c>
      <c r="C48" s="48" t="s">
        <v>16</v>
      </c>
      <c r="D48" s="47">
        <v>46</v>
      </c>
    </row>
    <row r="49" spans="1:4" x14ac:dyDescent="0.25">
      <c r="A49" s="48" t="s">
        <v>963</v>
      </c>
      <c r="B49" s="48" t="s">
        <v>379</v>
      </c>
      <c r="C49" s="48" t="s">
        <v>16</v>
      </c>
      <c r="D49" s="47">
        <v>48</v>
      </c>
    </row>
    <row r="50" spans="1:4" x14ac:dyDescent="0.25">
      <c r="A50" s="48" t="s">
        <v>1561</v>
      </c>
      <c r="B50" s="48" t="s">
        <v>284</v>
      </c>
      <c r="C50" s="48" t="s">
        <v>16</v>
      </c>
      <c r="D50" s="47">
        <v>49</v>
      </c>
    </row>
    <row r="51" spans="1:4" x14ac:dyDescent="0.25">
      <c r="A51" s="48" t="s">
        <v>410</v>
      </c>
      <c r="B51" s="48" t="s">
        <v>411</v>
      </c>
      <c r="C51" s="48" t="s">
        <v>412</v>
      </c>
      <c r="D51" s="47">
        <v>50</v>
      </c>
    </row>
    <row r="52" spans="1:4" x14ac:dyDescent="0.25">
      <c r="A52" s="48" t="s">
        <v>4711</v>
      </c>
      <c r="B52" s="48" t="s">
        <v>538</v>
      </c>
      <c r="C52" s="48" t="s">
        <v>539</v>
      </c>
      <c r="D52" s="47">
        <v>3543</v>
      </c>
    </row>
    <row r="53" spans="1:4" x14ac:dyDescent="0.25">
      <c r="A53" s="48" t="s">
        <v>2374</v>
      </c>
      <c r="B53" s="48" t="s">
        <v>175</v>
      </c>
      <c r="C53" s="48" t="s">
        <v>16</v>
      </c>
      <c r="D53" s="47">
        <v>52</v>
      </c>
    </row>
    <row r="54" spans="1:4" x14ac:dyDescent="0.25">
      <c r="A54" s="48" t="s">
        <v>2316</v>
      </c>
      <c r="B54" s="48" t="s">
        <v>307</v>
      </c>
      <c r="C54" s="48" t="s">
        <v>16</v>
      </c>
      <c r="D54" s="47">
        <v>54</v>
      </c>
    </row>
    <row r="55" spans="1:4" x14ac:dyDescent="0.25">
      <c r="A55" s="48" t="s">
        <v>2375</v>
      </c>
      <c r="B55" s="48" t="s">
        <v>284</v>
      </c>
      <c r="C55" s="48" t="s">
        <v>16</v>
      </c>
      <c r="D55" s="47">
        <v>55</v>
      </c>
    </row>
    <row r="56" spans="1:4" x14ac:dyDescent="0.25">
      <c r="A56" s="48" t="s">
        <v>1225</v>
      </c>
      <c r="B56" s="48" t="s">
        <v>148</v>
      </c>
      <c r="C56" s="48" t="s">
        <v>16</v>
      </c>
      <c r="D56" s="47">
        <v>58</v>
      </c>
    </row>
    <row r="57" spans="1:4" x14ac:dyDescent="0.25">
      <c r="A57" s="48" t="s">
        <v>2376</v>
      </c>
      <c r="B57" s="48" t="s">
        <v>175</v>
      </c>
      <c r="C57" s="48" t="s">
        <v>16</v>
      </c>
      <c r="D57" s="47">
        <v>60</v>
      </c>
    </row>
    <row r="58" spans="1:4" x14ac:dyDescent="0.25">
      <c r="A58" s="48" t="s">
        <v>2377</v>
      </c>
      <c r="B58" s="48" t="s">
        <v>290</v>
      </c>
      <c r="C58" s="48" t="s">
        <v>16</v>
      </c>
      <c r="D58" s="47">
        <v>61</v>
      </c>
    </row>
    <row r="59" spans="1:4" x14ac:dyDescent="0.25">
      <c r="A59" s="48" t="s">
        <v>2753</v>
      </c>
      <c r="B59" s="48" t="s">
        <v>263</v>
      </c>
      <c r="C59" s="48" t="s">
        <v>16</v>
      </c>
      <c r="D59" s="47">
        <v>1785</v>
      </c>
    </row>
    <row r="60" spans="1:4" x14ac:dyDescent="0.25">
      <c r="A60" s="48" t="s">
        <v>1444</v>
      </c>
      <c r="B60" s="48" t="s">
        <v>146</v>
      </c>
      <c r="C60" s="48" t="s">
        <v>16</v>
      </c>
      <c r="D60" s="47">
        <v>62</v>
      </c>
    </row>
    <row r="61" spans="1:4" x14ac:dyDescent="0.25">
      <c r="A61" s="48" t="s">
        <v>5319</v>
      </c>
      <c r="B61" s="48" t="s">
        <v>387</v>
      </c>
      <c r="C61" s="48" t="s">
        <v>388</v>
      </c>
      <c r="D61" s="47">
        <v>3679</v>
      </c>
    </row>
    <row r="62" spans="1:4" x14ac:dyDescent="0.25">
      <c r="A62" s="48" t="s">
        <v>145</v>
      </c>
      <c r="B62" s="48" t="s">
        <v>146</v>
      </c>
      <c r="C62" s="48" t="s">
        <v>16</v>
      </c>
      <c r="D62" s="47">
        <v>66</v>
      </c>
    </row>
    <row r="63" spans="1:4" x14ac:dyDescent="0.25">
      <c r="A63" s="48" t="s">
        <v>2043</v>
      </c>
      <c r="B63" s="48" t="s">
        <v>290</v>
      </c>
      <c r="C63" s="48" t="s">
        <v>16</v>
      </c>
      <c r="D63" s="47">
        <v>67</v>
      </c>
    </row>
    <row r="64" spans="1:4" x14ac:dyDescent="0.25">
      <c r="A64" s="48" t="s">
        <v>2378</v>
      </c>
      <c r="B64" s="48" t="s">
        <v>15</v>
      </c>
      <c r="C64" s="48" t="s">
        <v>16</v>
      </c>
      <c r="D64" s="47">
        <v>69</v>
      </c>
    </row>
    <row r="65" spans="1:4" x14ac:dyDescent="0.25">
      <c r="A65" s="48" t="s">
        <v>2199</v>
      </c>
      <c r="B65" s="48" t="s">
        <v>290</v>
      </c>
      <c r="C65" s="48" t="s">
        <v>16</v>
      </c>
      <c r="D65" s="47">
        <v>70</v>
      </c>
    </row>
    <row r="66" spans="1:4" x14ac:dyDescent="0.25">
      <c r="A66" s="48" t="s">
        <v>2022</v>
      </c>
      <c r="B66" s="48" t="s">
        <v>93</v>
      </c>
      <c r="C66" s="48" t="s">
        <v>16</v>
      </c>
      <c r="D66" s="47">
        <v>71</v>
      </c>
    </row>
    <row r="67" spans="1:4" x14ac:dyDescent="0.25">
      <c r="A67" s="48" t="s">
        <v>697</v>
      </c>
      <c r="B67" s="48" t="s">
        <v>131</v>
      </c>
      <c r="C67" s="48" t="s">
        <v>16</v>
      </c>
      <c r="D67" s="47">
        <v>72</v>
      </c>
    </row>
    <row r="68" spans="1:4" x14ac:dyDescent="0.25">
      <c r="A68" s="48" t="s">
        <v>2283</v>
      </c>
      <c r="B68" s="48" t="s">
        <v>148</v>
      </c>
      <c r="C68" s="48" t="s">
        <v>16</v>
      </c>
      <c r="D68" s="47">
        <v>73</v>
      </c>
    </row>
    <row r="69" spans="1:4" x14ac:dyDescent="0.25">
      <c r="A69" s="48" t="s">
        <v>3188</v>
      </c>
      <c r="B69" s="48" t="s">
        <v>387</v>
      </c>
      <c r="C69" s="48" t="s">
        <v>388</v>
      </c>
      <c r="D69" s="47">
        <v>3447</v>
      </c>
    </row>
    <row r="70" spans="1:4" x14ac:dyDescent="0.25">
      <c r="A70" s="48" t="s">
        <v>3136</v>
      </c>
      <c r="B70" s="48" t="s">
        <v>538</v>
      </c>
      <c r="C70" s="48" t="s">
        <v>539</v>
      </c>
      <c r="D70" s="47">
        <v>3395</v>
      </c>
    </row>
    <row r="71" spans="1:4" x14ac:dyDescent="0.25">
      <c r="A71" s="48" t="s">
        <v>530</v>
      </c>
      <c r="B71" s="48" t="s">
        <v>307</v>
      </c>
      <c r="C71" s="48" t="s">
        <v>16</v>
      </c>
      <c r="D71" s="47">
        <v>74</v>
      </c>
    </row>
    <row r="72" spans="1:4" x14ac:dyDescent="0.25">
      <c r="A72" s="48" t="s">
        <v>1387</v>
      </c>
      <c r="B72" s="48" t="s">
        <v>146</v>
      </c>
      <c r="C72" s="48" t="s">
        <v>16</v>
      </c>
      <c r="D72" s="47">
        <v>77</v>
      </c>
    </row>
    <row r="73" spans="1:4" x14ac:dyDescent="0.25">
      <c r="A73" s="48" t="s">
        <v>2379</v>
      </c>
      <c r="B73" s="48" t="s">
        <v>122</v>
      </c>
      <c r="C73" s="48" t="s">
        <v>16</v>
      </c>
      <c r="D73" s="47">
        <v>79</v>
      </c>
    </row>
    <row r="74" spans="1:4" x14ac:dyDescent="0.25">
      <c r="A74" s="48" t="s">
        <v>6136</v>
      </c>
      <c r="B74" s="48" t="s">
        <v>387</v>
      </c>
      <c r="C74" s="48" t="s">
        <v>388</v>
      </c>
      <c r="D74" s="47">
        <v>3726</v>
      </c>
    </row>
    <row r="75" spans="1:4" x14ac:dyDescent="0.25">
      <c r="A75" s="48" t="s">
        <v>3022</v>
      </c>
      <c r="B75" s="48" t="s">
        <v>387</v>
      </c>
      <c r="C75" s="48" t="s">
        <v>388</v>
      </c>
      <c r="D75" s="47">
        <v>3090</v>
      </c>
    </row>
    <row r="76" spans="1:4" x14ac:dyDescent="0.25">
      <c r="A76" s="48" t="s">
        <v>504</v>
      </c>
      <c r="B76" s="48" t="s">
        <v>237</v>
      </c>
      <c r="C76" s="48" t="s">
        <v>16</v>
      </c>
      <c r="D76" s="47">
        <v>511</v>
      </c>
    </row>
    <row r="77" spans="1:4" x14ac:dyDescent="0.25">
      <c r="A77" s="48" t="s">
        <v>6133</v>
      </c>
      <c r="B77" s="48" t="s">
        <v>387</v>
      </c>
      <c r="C77" s="48" t="s">
        <v>388</v>
      </c>
      <c r="D77" s="47">
        <v>3723</v>
      </c>
    </row>
    <row r="78" spans="1:4" x14ac:dyDescent="0.25">
      <c r="A78" s="48" t="s">
        <v>6318</v>
      </c>
      <c r="B78" s="48" t="s">
        <v>411</v>
      </c>
      <c r="C78" s="48" t="s">
        <v>412</v>
      </c>
      <c r="D78" s="47">
        <v>3747</v>
      </c>
    </row>
    <row r="79" spans="1:4" x14ac:dyDescent="0.25">
      <c r="A79" s="48" t="s">
        <v>3141</v>
      </c>
      <c r="B79" s="48" t="s">
        <v>411</v>
      </c>
      <c r="C79" s="48" t="s">
        <v>412</v>
      </c>
      <c r="D79" s="47">
        <v>3400</v>
      </c>
    </row>
    <row r="80" spans="1:4" x14ac:dyDescent="0.25">
      <c r="A80" s="48" t="s">
        <v>1611</v>
      </c>
      <c r="B80" s="48" t="s">
        <v>106</v>
      </c>
      <c r="C80" s="48" t="s">
        <v>16</v>
      </c>
      <c r="D80" s="47">
        <v>80</v>
      </c>
    </row>
    <row r="81" spans="1:4" x14ac:dyDescent="0.25">
      <c r="A81" s="48" t="s">
        <v>3150</v>
      </c>
      <c r="B81" s="48" t="s">
        <v>411</v>
      </c>
      <c r="C81" s="48" t="s">
        <v>412</v>
      </c>
      <c r="D81" s="47">
        <v>3409</v>
      </c>
    </row>
    <row r="82" spans="1:4" x14ac:dyDescent="0.25">
      <c r="A82" s="48" t="s">
        <v>2168</v>
      </c>
      <c r="B82" s="48" t="s">
        <v>350</v>
      </c>
      <c r="C82" s="48" t="s">
        <v>16</v>
      </c>
      <c r="D82" s="47">
        <v>82</v>
      </c>
    </row>
    <row r="83" spans="1:4" x14ac:dyDescent="0.25">
      <c r="A83" s="48" t="s">
        <v>6134</v>
      </c>
      <c r="B83" s="48" t="s">
        <v>387</v>
      </c>
      <c r="C83" s="48" t="s">
        <v>388</v>
      </c>
      <c r="D83" s="47">
        <v>3724</v>
      </c>
    </row>
    <row r="84" spans="1:4" x14ac:dyDescent="0.25">
      <c r="A84" s="48" t="s">
        <v>2380</v>
      </c>
      <c r="B84" s="48" t="s">
        <v>263</v>
      </c>
      <c r="C84" s="48" t="s">
        <v>16</v>
      </c>
      <c r="D84" s="47">
        <v>85</v>
      </c>
    </row>
    <row r="85" spans="1:4" x14ac:dyDescent="0.25">
      <c r="A85" s="48" t="s">
        <v>1326</v>
      </c>
      <c r="B85" s="48" t="s">
        <v>237</v>
      </c>
      <c r="C85" s="48" t="s">
        <v>16</v>
      </c>
      <c r="D85" s="47">
        <v>86</v>
      </c>
    </row>
    <row r="86" spans="1:4" x14ac:dyDescent="0.25">
      <c r="A86" s="48" t="s">
        <v>1051</v>
      </c>
      <c r="B86" s="48" t="s">
        <v>263</v>
      </c>
      <c r="C86" s="48" t="s">
        <v>16</v>
      </c>
      <c r="D86" s="47">
        <v>87</v>
      </c>
    </row>
    <row r="87" spans="1:4" x14ac:dyDescent="0.25">
      <c r="A87" s="48" t="s">
        <v>856</v>
      </c>
      <c r="B87" s="48" t="s">
        <v>106</v>
      </c>
      <c r="C87" s="48" t="s">
        <v>16</v>
      </c>
      <c r="D87" s="47">
        <v>88</v>
      </c>
    </row>
    <row r="88" spans="1:4" x14ac:dyDescent="0.25">
      <c r="A88" s="48" t="s">
        <v>2381</v>
      </c>
      <c r="B88" s="48" t="s">
        <v>290</v>
      </c>
      <c r="C88" s="48" t="s">
        <v>16</v>
      </c>
      <c r="D88" s="47">
        <v>89</v>
      </c>
    </row>
    <row r="89" spans="1:4" x14ac:dyDescent="0.25">
      <c r="A89" s="48" t="s">
        <v>2382</v>
      </c>
      <c r="B89" s="48" t="s">
        <v>93</v>
      </c>
      <c r="C89" s="48" t="s">
        <v>16</v>
      </c>
      <c r="D89" s="47">
        <v>90</v>
      </c>
    </row>
    <row r="90" spans="1:4" x14ac:dyDescent="0.25">
      <c r="A90" s="48" t="s">
        <v>1031</v>
      </c>
      <c r="B90" s="48" t="s">
        <v>387</v>
      </c>
      <c r="C90" s="48" t="s">
        <v>388</v>
      </c>
      <c r="D90" s="47">
        <v>3098</v>
      </c>
    </row>
    <row r="91" spans="1:4" x14ac:dyDescent="0.25">
      <c r="A91" s="48" t="s">
        <v>3044</v>
      </c>
      <c r="B91" s="48" t="s">
        <v>411</v>
      </c>
      <c r="C91" s="48" t="s">
        <v>412</v>
      </c>
      <c r="D91" s="47">
        <v>3294</v>
      </c>
    </row>
    <row r="92" spans="1:4" x14ac:dyDescent="0.25">
      <c r="A92" s="48" t="s">
        <v>516</v>
      </c>
      <c r="B92" s="48" t="s">
        <v>237</v>
      </c>
      <c r="C92" s="48" t="s">
        <v>16</v>
      </c>
      <c r="D92" s="47">
        <v>93</v>
      </c>
    </row>
    <row r="93" spans="1:4" x14ac:dyDescent="0.25">
      <c r="A93" s="48" t="s">
        <v>1626</v>
      </c>
      <c r="B93" s="48" t="s">
        <v>411</v>
      </c>
      <c r="C93" s="48" t="s">
        <v>412</v>
      </c>
      <c r="D93" s="47">
        <v>3154</v>
      </c>
    </row>
    <row r="94" spans="1:4" x14ac:dyDescent="0.25">
      <c r="A94" s="48" t="s">
        <v>3110</v>
      </c>
      <c r="B94" s="48" t="s">
        <v>370</v>
      </c>
      <c r="C94" s="48" t="s">
        <v>371</v>
      </c>
      <c r="D94" s="47">
        <v>3365</v>
      </c>
    </row>
    <row r="95" spans="1:4" x14ac:dyDescent="0.25">
      <c r="A95" s="48" t="s">
        <v>1370</v>
      </c>
      <c r="B95" s="48" t="s">
        <v>106</v>
      </c>
      <c r="C95" s="48" t="s">
        <v>16</v>
      </c>
      <c r="D95" s="47">
        <v>94</v>
      </c>
    </row>
    <row r="96" spans="1:4" x14ac:dyDescent="0.25">
      <c r="A96" s="48" t="s">
        <v>82</v>
      </c>
      <c r="B96" s="48" t="s">
        <v>15</v>
      </c>
      <c r="C96" s="48" t="s">
        <v>16</v>
      </c>
      <c r="D96" s="47">
        <v>95</v>
      </c>
    </row>
    <row r="97" spans="1:4" x14ac:dyDescent="0.25">
      <c r="A97" s="48" t="s">
        <v>3160</v>
      </c>
      <c r="B97" s="48" t="s">
        <v>411</v>
      </c>
      <c r="C97" s="48" t="s">
        <v>412</v>
      </c>
      <c r="D97" s="47">
        <v>3419</v>
      </c>
    </row>
    <row r="98" spans="1:4" x14ac:dyDescent="0.25">
      <c r="A98" s="48" t="s">
        <v>858</v>
      </c>
      <c r="B98" s="48" t="s">
        <v>106</v>
      </c>
      <c r="C98" s="48" t="s">
        <v>16</v>
      </c>
      <c r="D98" s="47">
        <v>96</v>
      </c>
    </row>
    <row r="99" spans="1:4" x14ac:dyDescent="0.25">
      <c r="A99" s="48" t="s">
        <v>2383</v>
      </c>
      <c r="B99" s="48" t="s">
        <v>228</v>
      </c>
      <c r="C99" s="48" t="s">
        <v>16</v>
      </c>
      <c r="D99" s="47">
        <v>97</v>
      </c>
    </row>
    <row r="100" spans="1:4" x14ac:dyDescent="0.25">
      <c r="A100" s="48" t="s">
        <v>1001</v>
      </c>
      <c r="B100" s="48" t="s">
        <v>228</v>
      </c>
      <c r="C100" s="48" t="s">
        <v>16</v>
      </c>
      <c r="D100" s="47">
        <v>98</v>
      </c>
    </row>
    <row r="101" spans="1:4" x14ac:dyDescent="0.25">
      <c r="A101" s="48" t="s">
        <v>1130</v>
      </c>
      <c r="B101" s="48" t="s">
        <v>15</v>
      </c>
      <c r="C101" s="48" t="s">
        <v>16</v>
      </c>
      <c r="D101" s="47">
        <v>99</v>
      </c>
    </row>
    <row r="102" spans="1:4" x14ac:dyDescent="0.25">
      <c r="A102" s="48" t="s">
        <v>1634</v>
      </c>
      <c r="B102" s="48" t="s">
        <v>93</v>
      </c>
      <c r="C102" s="48" t="s">
        <v>16</v>
      </c>
      <c r="D102" s="47">
        <v>100</v>
      </c>
    </row>
    <row r="103" spans="1:4" x14ac:dyDescent="0.25">
      <c r="A103" s="48" t="s">
        <v>2384</v>
      </c>
      <c r="B103" s="48" t="s">
        <v>263</v>
      </c>
      <c r="C103" s="48" t="s">
        <v>16</v>
      </c>
      <c r="D103" s="47">
        <v>101</v>
      </c>
    </row>
    <row r="104" spans="1:4" x14ac:dyDescent="0.25">
      <c r="A104" s="48" t="s">
        <v>1079</v>
      </c>
      <c r="B104" s="48" t="s">
        <v>131</v>
      </c>
      <c r="C104" s="48" t="s">
        <v>16</v>
      </c>
      <c r="D104" s="47">
        <v>102</v>
      </c>
    </row>
    <row r="105" spans="1:4" x14ac:dyDescent="0.25">
      <c r="A105" s="48" t="s">
        <v>285</v>
      </c>
      <c r="B105" s="48" t="s">
        <v>284</v>
      </c>
      <c r="C105" s="48" t="s">
        <v>16</v>
      </c>
      <c r="D105" s="47">
        <v>105</v>
      </c>
    </row>
    <row r="106" spans="1:4" x14ac:dyDescent="0.25">
      <c r="A106" s="48" t="s">
        <v>4666</v>
      </c>
      <c r="B106" s="48" t="s">
        <v>228</v>
      </c>
      <c r="C106" s="48" t="s">
        <v>16</v>
      </c>
      <c r="D106" s="47">
        <v>107</v>
      </c>
    </row>
    <row r="107" spans="1:4" x14ac:dyDescent="0.25">
      <c r="A107" s="48" t="s">
        <v>302</v>
      </c>
      <c r="B107" s="48" t="s">
        <v>263</v>
      </c>
      <c r="C107" s="48" t="s">
        <v>16</v>
      </c>
      <c r="D107" s="47">
        <v>109</v>
      </c>
    </row>
    <row r="108" spans="1:4" x14ac:dyDescent="0.25">
      <c r="A108" s="48" t="s">
        <v>2385</v>
      </c>
      <c r="B108" s="48" t="s">
        <v>228</v>
      </c>
      <c r="C108" s="48" t="s">
        <v>16</v>
      </c>
      <c r="D108" s="47">
        <v>110</v>
      </c>
    </row>
    <row r="109" spans="1:4" x14ac:dyDescent="0.25">
      <c r="A109" s="48" t="s">
        <v>1980</v>
      </c>
      <c r="B109" s="48" t="s">
        <v>411</v>
      </c>
      <c r="C109" s="48" t="s">
        <v>412</v>
      </c>
      <c r="D109" s="47">
        <v>3196</v>
      </c>
    </row>
    <row r="110" spans="1:4" x14ac:dyDescent="0.25">
      <c r="A110" s="48" t="s">
        <v>1701</v>
      </c>
      <c r="B110" s="48" t="s">
        <v>263</v>
      </c>
      <c r="C110" s="48" t="s">
        <v>16</v>
      </c>
      <c r="D110" s="47">
        <v>111</v>
      </c>
    </row>
    <row r="111" spans="1:4" x14ac:dyDescent="0.25">
      <c r="A111" s="48" t="s">
        <v>2386</v>
      </c>
      <c r="B111" s="48" t="s">
        <v>335</v>
      </c>
      <c r="C111" s="48" t="s">
        <v>16</v>
      </c>
      <c r="D111" s="47">
        <v>113</v>
      </c>
    </row>
    <row r="112" spans="1:4" x14ac:dyDescent="0.25">
      <c r="A112" s="48" t="s">
        <v>382</v>
      </c>
      <c r="B112" s="48" t="s">
        <v>307</v>
      </c>
      <c r="C112" s="48" t="s">
        <v>16</v>
      </c>
      <c r="D112" s="47">
        <v>115</v>
      </c>
    </row>
    <row r="113" spans="1:4" x14ac:dyDescent="0.25">
      <c r="A113" s="48" t="s">
        <v>850</v>
      </c>
      <c r="B113" s="48" t="s">
        <v>93</v>
      </c>
      <c r="C113" s="48" t="s">
        <v>16</v>
      </c>
      <c r="D113" s="47">
        <v>116</v>
      </c>
    </row>
    <row r="114" spans="1:4" x14ac:dyDescent="0.25">
      <c r="A114" s="48" t="s">
        <v>6126</v>
      </c>
      <c r="B114" s="48" t="s">
        <v>538</v>
      </c>
      <c r="C114" s="48" t="s">
        <v>539</v>
      </c>
      <c r="D114" s="47">
        <v>3546</v>
      </c>
    </row>
    <row r="115" spans="1:4" x14ac:dyDescent="0.25">
      <c r="A115" s="48" t="s">
        <v>2387</v>
      </c>
      <c r="B115" s="48" t="s">
        <v>146</v>
      </c>
      <c r="C115" s="48" t="s">
        <v>16</v>
      </c>
      <c r="D115" s="47">
        <v>117</v>
      </c>
    </row>
    <row r="116" spans="1:4" x14ac:dyDescent="0.25">
      <c r="A116" s="48" t="s">
        <v>1716</v>
      </c>
      <c r="B116" s="48" t="s">
        <v>228</v>
      </c>
      <c r="C116" s="48" t="s">
        <v>16</v>
      </c>
      <c r="D116" s="47">
        <v>118</v>
      </c>
    </row>
    <row r="117" spans="1:4" x14ac:dyDescent="0.25">
      <c r="A117" s="48" t="s">
        <v>2388</v>
      </c>
      <c r="B117" s="48" t="s">
        <v>335</v>
      </c>
      <c r="C117" s="48" t="s">
        <v>16</v>
      </c>
      <c r="D117" s="47">
        <v>119</v>
      </c>
    </row>
    <row r="118" spans="1:4" x14ac:dyDescent="0.25">
      <c r="A118" s="48" t="s">
        <v>54</v>
      </c>
      <c r="B118" s="48" t="s">
        <v>15</v>
      </c>
      <c r="C118" s="48" t="s">
        <v>16</v>
      </c>
      <c r="D118" s="47">
        <v>120</v>
      </c>
    </row>
    <row r="119" spans="1:4" x14ac:dyDescent="0.25">
      <c r="A119" s="48" t="s">
        <v>1339</v>
      </c>
      <c r="B119" s="48" t="s">
        <v>370</v>
      </c>
      <c r="C119" s="48" t="s">
        <v>371</v>
      </c>
      <c r="D119" s="47">
        <v>3125</v>
      </c>
    </row>
    <row r="120" spans="1:4" x14ac:dyDescent="0.25">
      <c r="A120" s="48" t="s">
        <v>2389</v>
      </c>
      <c r="B120" s="48" t="s">
        <v>106</v>
      </c>
      <c r="C120" s="48" t="s">
        <v>16</v>
      </c>
      <c r="D120" s="47">
        <v>121</v>
      </c>
    </row>
    <row r="121" spans="1:4" x14ac:dyDescent="0.25">
      <c r="A121" s="48" t="s">
        <v>3164</v>
      </c>
      <c r="B121" s="48" t="s">
        <v>411</v>
      </c>
      <c r="C121" s="48" t="s">
        <v>412</v>
      </c>
      <c r="D121" s="47">
        <v>3423</v>
      </c>
    </row>
    <row r="122" spans="1:4" x14ac:dyDescent="0.25">
      <c r="A122" s="48" t="s">
        <v>236</v>
      </c>
      <c r="B122" s="48" t="s">
        <v>237</v>
      </c>
      <c r="C122" s="48" t="s">
        <v>16</v>
      </c>
      <c r="D122" s="47">
        <v>125</v>
      </c>
    </row>
    <row r="123" spans="1:4" x14ac:dyDescent="0.25">
      <c r="A123" s="48" t="s">
        <v>2390</v>
      </c>
      <c r="B123" s="48" t="s">
        <v>93</v>
      </c>
      <c r="C123" s="48" t="s">
        <v>16</v>
      </c>
      <c r="D123" s="47">
        <v>128</v>
      </c>
    </row>
    <row r="124" spans="1:4" x14ac:dyDescent="0.25">
      <c r="A124" s="48" t="s">
        <v>2391</v>
      </c>
      <c r="B124" s="48" t="s">
        <v>335</v>
      </c>
      <c r="C124" s="48" t="s">
        <v>16</v>
      </c>
      <c r="D124" s="47">
        <v>131</v>
      </c>
    </row>
    <row r="125" spans="1:4" x14ac:dyDescent="0.25">
      <c r="A125" s="48" t="s">
        <v>2392</v>
      </c>
      <c r="B125" s="48" t="s">
        <v>15</v>
      </c>
      <c r="C125" s="48" t="s">
        <v>16</v>
      </c>
      <c r="D125" s="47">
        <v>133</v>
      </c>
    </row>
    <row r="126" spans="1:4" x14ac:dyDescent="0.25">
      <c r="A126" s="48" t="s">
        <v>2393</v>
      </c>
      <c r="B126" s="48" t="s">
        <v>263</v>
      </c>
      <c r="C126" s="48" t="s">
        <v>16</v>
      </c>
      <c r="D126" s="47">
        <v>134</v>
      </c>
    </row>
    <row r="127" spans="1:4" x14ac:dyDescent="0.25">
      <c r="A127" s="48" t="s">
        <v>2394</v>
      </c>
      <c r="B127" s="48" t="s">
        <v>228</v>
      </c>
      <c r="C127" s="48" t="s">
        <v>16</v>
      </c>
      <c r="D127" s="47">
        <v>135</v>
      </c>
    </row>
    <row r="128" spans="1:4" x14ac:dyDescent="0.25">
      <c r="A128" s="48" t="s">
        <v>550</v>
      </c>
      <c r="B128" s="48" t="s">
        <v>131</v>
      </c>
      <c r="C128" s="48" t="s">
        <v>16</v>
      </c>
      <c r="D128" s="47">
        <v>136</v>
      </c>
    </row>
    <row r="129" spans="1:4" x14ac:dyDescent="0.25">
      <c r="A129" s="48" t="s">
        <v>3189</v>
      </c>
      <c r="B129" s="48" t="s">
        <v>387</v>
      </c>
      <c r="C129" s="48" t="s">
        <v>388</v>
      </c>
      <c r="D129" s="47">
        <v>3448</v>
      </c>
    </row>
    <row r="130" spans="1:4" x14ac:dyDescent="0.25">
      <c r="A130" s="48" t="s">
        <v>2395</v>
      </c>
      <c r="B130" s="48" t="s">
        <v>335</v>
      </c>
      <c r="C130" s="48" t="s">
        <v>16</v>
      </c>
      <c r="D130" s="47">
        <v>138</v>
      </c>
    </row>
    <row r="131" spans="1:4" x14ac:dyDescent="0.25">
      <c r="A131" s="48" t="s">
        <v>121</v>
      </c>
      <c r="B131" s="48" t="s">
        <v>122</v>
      </c>
      <c r="C131" s="48" t="s">
        <v>16</v>
      </c>
      <c r="D131" s="47">
        <v>139</v>
      </c>
    </row>
    <row r="132" spans="1:4" x14ac:dyDescent="0.25">
      <c r="A132" s="48" t="s">
        <v>679</v>
      </c>
      <c r="B132" s="48" t="s">
        <v>122</v>
      </c>
      <c r="C132" s="48" t="s">
        <v>16</v>
      </c>
      <c r="D132" s="47">
        <v>140</v>
      </c>
    </row>
    <row r="133" spans="1:4" x14ac:dyDescent="0.25">
      <c r="A133" s="48" t="s">
        <v>6303</v>
      </c>
      <c r="B133" s="48" t="s">
        <v>411</v>
      </c>
      <c r="C133" s="48" t="s">
        <v>412</v>
      </c>
      <c r="D133" s="47">
        <v>3731</v>
      </c>
    </row>
    <row r="134" spans="1:4" x14ac:dyDescent="0.25">
      <c r="A134" s="48" t="s">
        <v>1322</v>
      </c>
      <c r="B134" s="48" t="s">
        <v>237</v>
      </c>
      <c r="C134" s="48" t="s">
        <v>16</v>
      </c>
      <c r="D134" s="47">
        <v>141</v>
      </c>
    </row>
    <row r="135" spans="1:4" x14ac:dyDescent="0.25">
      <c r="A135" s="48" t="s">
        <v>810</v>
      </c>
      <c r="B135" s="48" t="s">
        <v>178</v>
      </c>
      <c r="C135" s="48" t="s">
        <v>16</v>
      </c>
      <c r="D135" s="47">
        <v>143</v>
      </c>
    </row>
    <row r="136" spans="1:4" x14ac:dyDescent="0.25">
      <c r="A136" s="48" t="s">
        <v>2273</v>
      </c>
      <c r="B136" s="48" t="s">
        <v>411</v>
      </c>
      <c r="C136" s="48" t="s">
        <v>412</v>
      </c>
      <c r="D136" s="47">
        <v>3250</v>
      </c>
    </row>
    <row r="137" spans="1:4" x14ac:dyDescent="0.25">
      <c r="A137" s="48" t="s">
        <v>4779</v>
      </c>
      <c r="B137" s="48" t="s">
        <v>538</v>
      </c>
      <c r="C137" s="48" t="s">
        <v>539</v>
      </c>
      <c r="D137" s="47">
        <v>3612</v>
      </c>
    </row>
    <row r="138" spans="1:4" x14ac:dyDescent="0.25">
      <c r="A138" s="48" t="s">
        <v>2396</v>
      </c>
      <c r="B138" s="48" t="s">
        <v>148</v>
      </c>
      <c r="C138" s="48" t="s">
        <v>16</v>
      </c>
      <c r="D138" s="47">
        <v>144</v>
      </c>
    </row>
    <row r="139" spans="1:4" x14ac:dyDescent="0.25">
      <c r="A139" s="48" t="s">
        <v>184</v>
      </c>
      <c r="B139" s="48" t="s">
        <v>148</v>
      </c>
      <c r="C139" s="48" t="s">
        <v>16</v>
      </c>
      <c r="D139" s="47">
        <v>145</v>
      </c>
    </row>
    <row r="140" spans="1:4" x14ac:dyDescent="0.25">
      <c r="A140" s="48" t="s">
        <v>406</v>
      </c>
      <c r="B140" s="48" t="s">
        <v>370</v>
      </c>
      <c r="C140" s="48" t="s">
        <v>371</v>
      </c>
      <c r="D140" s="47">
        <v>200</v>
      </c>
    </row>
    <row r="141" spans="1:4" x14ac:dyDescent="0.25">
      <c r="A141" s="48" t="s">
        <v>2306</v>
      </c>
      <c r="B141" s="48" t="s">
        <v>370</v>
      </c>
      <c r="C141" s="48" t="s">
        <v>371</v>
      </c>
      <c r="D141" s="47">
        <v>3263</v>
      </c>
    </row>
    <row r="142" spans="1:4" x14ac:dyDescent="0.25">
      <c r="A142" s="48" t="s">
        <v>252</v>
      </c>
      <c r="B142" s="48" t="s">
        <v>146</v>
      </c>
      <c r="C142" s="48" t="s">
        <v>16</v>
      </c>
      <c r="D142" s="47">
        <v>146</v>
      </c>
    </row>
    <row r="143" spans="1:4" x14ac:dyDescent="0.25">
      <c r="A143" s="48" t="s">
        <v>3091</v>
      </c>
      <c r="B143" s="48" t="s">
        <v>370</v>
      </c>
      <c r="C143" s="48" t="s">
        <v>371</v>
      </c>
      <c r="D143" s="47">
        <v>3343</v>
      </c>
    </row>
    <row r="144" spans="1:4" x14ac:dyDescent="0.25">
      <c r="A144" s="48" t="s">
        <v>1273</v>
      </c>
      <c r="B144" s="48" t="s">
        <v>15</v>
      </c>
      <c r="C144" s="48" t="s">
        <v>16</v>
      </c>
      <c r="D144" s="47">
        <v>147</v>
      </c>
    </row>
    <row r="145" spans="1:4" x14ac:dyDescent="0.25">
      <c r="A145" s="48" t="s">
        <v>2304</v>
      </c>
      <c r="B145" s="48" t="s">
        <v>370</v>
      </c>
      <c r="C145" s="48" t="s">
        <v>371</v>
      </c>
      <c r="D145" s="47">
        <v>3261</v>
      </c>
    </row>
    <row r="146" spans="1:4" x14ac:dyDescent="0.25">
      <c r="A146" s="48" t="s">
        <v>580</v>
      </c>
      <c r="B146" s="48" t="s">
        <v>263</v>
      </c>
      <c r="C146" s="48" t="s">
        <v>16</v>
      </c>
      <c r="D146" s="47">
        <v>150</v>
      </c>
    </row>
    <row r="147" spans="1:4" x14ac:dyDescent="0.25">
      <c r="A147" s="48" t="s">
        <v>2350</v>
      </c>
      <c r="B147" s="48" t="s">
        <v>146</v>
      </c>
      <c r="C147" s="48" t="s">
        <v>16</v>
      </c>
      <c r="D147" s="47">
        <v>151</v>
      </c>
    </row>
    <row r="148" spans="1:4" x14ac:dyDescent="0.25">
      <c r="A148" s="48" t="s">
        <v>1257</v>
      </c>
      <c r="B148" s="48" t="s">
        <v>411</v>
      </c>
      <c r="C148" s="48" t="s">
        <v>412</v>
      </c>
      <c r="D148" s="47">
        <v>3119</v>
      </c>
    </row>
    <row r="149" spans="1:4" x14ac:dyDescent="0.25">
      <c r="A149" s="48" t="s">
        <v>2397</v>
      </c>
      <c r="B149" s="48" t="s">
        <v>228</v>
      </c>
      <c r="C149" s="48" t="s">
        <v>16</v>
      </c>
      <c r="D149" s="47">
        <v>152</v>
      </c>
    </row>
    <row r="150" spans="1:4" x14ac:dyDescent="0.25">
      <c r="A150" s="48" t="s">
        <v>4425</v>
      </c>
      <c r="B150" s="48" t="s">
        <v>387</v>
      </c>
      <c r="C150" s="48" t="s">
        <v>388</v>
      </c>
      <c r="D150" s="47">
        <v>3496</v>
      </c>
    </row>
    <row r="151" spans="1:4" x14ac:dyDescent="0.25">
      <c r="A151" s="48" t="s">
        <v>2398</v>
      </c>
      <c r="B151" s="48" t="s">
        <v>228</v>
      </c>
      <c r="C151" s="48" t="s">
        <v>16</v>
      </c>
      <c r="D151" s="47">
        <v>153</v>
      </c>
    </row>
    <row r="152" spans="1:4" x14ac:dyDescent="0.25">
      <c r="A152" s="48" t="s">
        <v>2399</v>
      </c>
      <c r="B152" s="48" t="s">
        <v>175</v>
      </c>
      <c r="C152" s="48" t="s">
        <v>16</v>
      </c>
      <c r="D152" s="47">
        <v>155</v>
      </c>
    </row>
    <row r="153" spans="1:4" x14ac:dyDescent="0.25">
      <c r="A153" s="48" t="s">
        <v>832</v>
      </c>
      <c r="B153" s="48" t="s">
        <v>273</v>
      </c>
      <c r="C153" s="48" t="s">
        <v>16</v>
      </c>
      <c r="D153" s="47">
        <v>156</v>
      </c>
    </row>
    <row r="154" spans="1:4" x14ac:dyDescent="0.25">
      <c r="A154" s="48" t="s">
        <v>276</v>
      </c>
      <c r="B154" s="48" t="s">
        <v>273</v>
      </c>
      <c r="C154" s="48" t="s">
        <v>16</v>
      </c>
      <c r="D154" s="47">
        <v>158</v>
      </c>
    </row>
    <row r="155" spans="1:4" x14ac:dyDescent="0.25">
      <c r="A155" s="48" t="s">
        <v>2175</v>
      </c>
      <c r="B155" s="48" t="s">
        <v>237</v>
      </c>
      <c r="C155" s="48" t="s">
        <v>16</v>
      </c>
      <c r="D155" s="47">
        <v>160</v>
      </c>
    </row>
    <row r="156" spans="1:4" x14ac:dyDescent="0.25">
      <c r="A156" s="48" t="s">
        <v>691</v>
      </c>
      <c r="B156" s="48" t="s">
        <v>692</v>
      </c>
      <c r="C156" s="48" t="s">
        <v>693</v>
      </c>
      <c r="D156" s="47">
        <v>161</v>
      </c>
    </row>
    <row r="157" spans="1:4" x14ac:dyDescent="0.25">
      <c r="A157" s="48" t="s">
        <v>3147</v>
      </c>
      <c r="B157" s="48" t="s">
        <v>411</v>
      </c>
      <c r="C157" s="48" t="s">
        <v>412</v>
      </c>
      <c r="D157" s="47">
        <v>3406</v>
      </c>
    </row>
    <row r="158" spans="1:4" x14ac:dyDescent="0.25">
      <c r="A158" s="48" t="s">
        <v>2400</v>
      </c>
      <c r="B158" s="48" t="s">
        <v>93</v>
      </c>
      <c r="C158" s="48" t="s">
        <v>16</v>
      </c>
      <c r="D158" s="47">
        <v>163</v>
      </c>
    </row>
    <row r="159" spans="1:4" x14ac:dyDescent="0.25">
      <c r="A159" s="48" t="s">
        <v>2302</v>
      </c>
      <c r="B159" s="48" t="s">
        <v>122</v>
      </c>
      <c r="C159" s="48" t="s">
        <v>16</v>
      </c>
      <c r="D159" s="47">
        <v>166</v>
      </c>
    </row>
    <row r="160" spans="1:4" x14ac:dyDescent="0.25">
      <c r="A160" s="48" t="s">
        <v>223</v>
      </c>
      <c r="B160" s="48" t="s">
        <v>148</v>
      </c>
      <c r="C160" s="48" t="s">
        <v>16</v>
      </c>
      <c r="D160" s="47">
        <v>167</v>
      </c>
    </row>
    <row r="161" spans="1:4" x14ac:dyDescent="0.25">
      <c r="A161" s="48" t="s">
        <v>1835</v>
      </c>
      <c r="B161" s="48" t="s">
        <v>93</v>
      </c>
      <c r="C161" s="48" t="s">
        <v>16</v>
      </c>
      <c r="D161" s="47">
        <v>168</v>
      </c>
    </row>
    <row r="162" spans="1:4" x14ac:dyDescent="0.25">
      <c r="A162" s="48" t="s">
        <v>520</v>
      </c>
      <c r="B162" s="48" t="s">
        <v>256</v>
      </c>
      <c r="C162" s="48" t="s">
        <v>16</v>
      </c>
      <c r="D162" s="47">
        <v>169</v>
      </c>
    </row>
    <row r="163" spans="1:4" x14ac:dyDescent="0.25">
      <c r="A163" s="48" t="s">
        <v>2401</v>
      </c>
      <c r="B163" s="48" t="s">
        <v>93</v>
      </c>
      <c r="C163" s="48" t="s">
        <v>16</v>
      </c>
      <c r="D163" s="47">
        <v>170</v>
      </c>
    </row>
    <row r="164" spans="1:4" x14ac:dyDescent="0.25">
      <c r="A164" s="48" t="s">
        <v>1128</v>
      </c>
      <c r="B164" s="48" t="s">
        <v>273</v>
      </c>
      <c r="C164" s="48" t="s">
        <v>16</v>
      </c>
      <c r="D164" s="47">
        <v>171</v>
      </c>
    </row>
    <row r="165" spans="1:4" x14ac:dyDescent="0.25">
      <c r="A165" s="48" t="s">
        <v>3084</v>
      </c>
      <c r="B165" s="48" t="s">
        <v>387</v>
      </c>
      <c r="C165" s="48" t="s">
        <v>388</v>
      </c>
      <c r="D165" s="47">
        <v>3336</v>
      </c>
    </row>
    <row r="166" spans="1:4" x14ac:dyDescent="0.25">
      <c r="A166" s="48" t="s">
        <v>4746</v>
      </c>
      <c r="B166" s="48" t="s">
        <v>538</v>
      </c>
      <c r="C166" s="48" t="s">
        <v>539</v>
      </c>
      <c r="D166" s="47">
        <v>3579</v>
      </c>
    </row>
    <row r="167" spans="1:4" x14ac:dyDescent="0.25">
      <c r="A167" s="48" t="s">
        <v>2212</v>
      </c>
      <c r="B167" s="48" t="s">
        <v>411</v>
      </c>
      <c r="C167" s="48" t="s">
        <v>412</v>
      </c>
      <c r="D167" s="47">
        <v>3240</v>
      </c>
    </row>
    <row r="168" spans="1:4" x14ac:dyDescent="0.25">
      <c r="A168" s="48" t="s">
        <v>792</v>
      </c>
      <c r="B168" s="48" t="s">
        <v>290</v>
      </c>
      <c r="C168" s="48" t="s">
        <v>16</v>
      </c>
      <c r="D168" s="47">
        <v>174</v>
      </c>
    </row>
    <row r="169" spans="1:4" x14ac:dyDescent="0.25">
      <c r="A169" s="48" t="s">
        <v>2402</v>
      </c>
      <c r="B169" s="48" t="s">
        <v>1520</v>
      </c>
      <c r="C169" s="48" t="s">
        <v>16</v>
      </c>
      <c r="D169" s="47">
        <v>175</v>
      </c>
    </row>
    <row r="170" spans="1:4" x14ac:dyDescent="0.25">
      <c r="A170" s="48" t="s">
        <v>996</v>
      </c>
      <c r="B170" s="48" t="s">
        <v>335</v>
      </c>
      <c r="C170" s="48" t="s">
        <v>16</v>
      </c>
      <c r="D170" s="47">
        <v>2846</v>
      </c>
    </row>
    <row r="171" spans="1:4" x14ac:dyDescent="0.25">
      <c r="A171" s="48" t="s">
        <v>1703</v>
      </c>
      <c r="B171" s="48" t="s">
        <v>170</v>
      </c>
      <c r="C171" s="48" t="s">
        <v>16</v>
      </c>
      <c r="D171" s="47">
        <v>644</v>
      </c>
    </row>
    <row r="172" spans="1:4" x14ac:dyDescent="0.25">
      <c r="A172" s="48" t="s">
        <v>1185</v>
      </c>
      <c r="B172" s="48" t="s">
        <v>148</v>
      </c>
      <c r="C172" s="48" t="s">
        <v>16</v>
      </c>
      <c r="D172" s="47">
        <v>177</v>
      </c>
    </row>
    <row r="173" spans="1:4" x14ac:dyDescent="0.25">
      <c r="A173" s="48" t="s">
        <v>7802</v>
      </c>
      <c r="B173" s="48" t="s">
        <v>170</v>
      </c>
      <c r="C173" s="48" t="s">
        <v>16</v>
      </c>
      <c r="D173" s="47">
        <v>309</v>
      </c>
    </row>
    <row r="174" spans="1:4" x14ac:dyDescent="0.25">
      <c r="A174" s="48" t="s">
        <v>1732</v>
      </c>
      <c r="B174" s="48" t="s">
        <v>228</v>
      </c>
      <c r="C174" s="48" t="s">
        <v>16</v>
      </c>
      <c r="D174" s="47">
        <v>178</v>
      </c>
    </row>
    <row r="175" spans="1:4" x14ac:dyDescent="0.25">
      <c r="A175" s="48" t="s">
        <v>1990</v>
      </c>
      <c r="B175" s="48" t="s">
        <v>93</v>
      </c>
      <c r="C175" s="48" t="s">
        <v>16</v>
      </c>
      <c r="D175" s="47">
        <v>179</v>
      </c>
    </row>
    <row r="176" spans="1:4" x14ac:dyDescent="0.25">
      <c r="A176" s="48" t="s">
        <v>2403</v>
      </c>
      <c r="B176" s="48" t="s">
        <v>273</v>
      </c>
      <c r="C176" s="48" t="s">
        <v>16</v>
      </c>
      <c r="D176" s="47">
        <v>180</v>
      </c>
    </row>
    <row r="177" spans="1:4" x14ac:dyDescent="0.25">
      <c r="A177" s="48" t="s">
        <v>1474</v>
      </c>
      <c r="B177" s="48" t="s">
        <v>228</v>
      </c>
      <c r="C177" s="48" t="s">
        <v>16</v>
      </c>
      <c r="D177" s="47">
        <v>182</v>
      </c>
    </row>
    <row r="178" spans="1:4" x14ac:dyDescent="0.25">
      <c r="A178" s="48" t="s">
        <v>221</v>
      </c>
      <c r="B178" s="48" t="s">
        <v>148</v>
      </c>
      <c r="C178" s="48" t="s">
        <v>16</v>
      </c>
      <c r="D178" s="47">
        <v>183</v>
      </c>
    </row>
    <row r="179" spans="1:4" x14ac:dyDescent="0.25">
      <c r="A179" s="48" t="s">
        <v>5321</v>
      </c>
      <c r="B179" s="48" t="s">
        <v>387</v>
      </c>
      <c r="C179" s="48" t="s">
        <v>388</v>
      </c>
      <c r="D179" s="47">
        <v>3681</v>
      </c>
    </row>
    <row r="180" spans="1:4" x14ac:dyDescent="0.25">
      <c r="A180" s="48" t="s">
        <v>1256</v>
      </c>
      <c r="B180" s="48" t="s">
        <v>411</v>
      </c>
      <c r="C180" s="48" t="s">
        <v>412</v>
      </c>
      <c r="D180" s="47">
        <v>3118</v>
      </c>
    </row>
    <row r="181" spans="1:4" x14ac:dyDescent="0.25">
      <c r="A181" s="48" t="s">
        <v>1951</v>
      </c>
      <c r="B181" s="48" t="s">
        <v>228</v>
      </c>
      <c r="C181" s="48" t="s">
        <v>16</v>
      </c>
      <c r="D181" s="47">
        <v>184</v>
      </c>
    </row>
    <row r="182" spans="1:4" x14ac:dyDescent="0.25">
      <c r="A182" s="48" t="s">
        <v>1114</v>
      </c>
      <c r="B182" s="48" t="s">
        <v>93</v>
      </c>
      <c r="C182" s="48" t="s">
        <v>16</v>
      </c>
      <c r="D182" s="47">
        <v>185</v>
      </c>
    </row>
    <row r="183" spans="1:4" x14ac:dyDescent="0.25">
      <c r="A183" s="48" t="s">
        <v>901</v>
      </c>
      <c r="B183" s="48" t="s">
        <v>387</v>
      </c>
      <c r="C183" s="48" t="s">
        <v>388</v>
      </c>
      <c r="D183" s="47">
        <v>3083</v>
      </c>
    </row>
    <row r="184" spans="1:4" x14ac:dyDescent="0.25">
      <c r="A184" s="48" t="s">
        <v>1087</v>
      </c>
      <c r="B184" s="48" t="s">
        <v>376</v>
      </c>
      <c r="C184" s="48" t="s">
        <v>16</v>
      </c>
      <c r="D184" s="47">
        <v>186</v>
      </c>
    </row>
    <row r="185" spans="1:4" x14ac:dyDescent="0.25">
      <c r="A185" s="48" t="s">
        <v>2404</v>
      </c>
      <c r="B185" s="48" t="s">
        <v>263</v>
      </c>
      <c r="C185" s="48" t="s">
        <v>16</v>
      </c>
      <c r="D185" s="47">
        <v>187</v>
      </c>
    </row>
    <row r="186" spans="1:4" x14ac:dyDescent="0.25">
      <c r="A186" s="48" t="s">
        <v>2405</v>
      </c>
      <c r="B186" s="48" t="s">
        <v>263</v>
      </c>
      <c r="C186" s="48" t="s">
        <v>16</v>
      </c>
      <c r="D186" s="47">
        <v>188</v>
      </c>
    </row>
    <row r="187" spans="1:4" x14ac:dyDescent="0.25">
      <c r="A187" s="48" t="s">
        <v>294</v>
      </c>
      <c r="B187" s="48" t="s">
        <v>263</v>
      </c>
      <c r="C187" s="48" t="s">
        <v>16</v>
      </c>
      <c r="D187" s="47">
        <v>189</v>
      </c>
    </row>
    <row r="188" spans="1:4" x14ac:dyDescent="0.25">
      <c r="A188" s="48" t="s">
        <v>3159</v>
      </c>
      <c r="B188" s="48" t="s">
        <v>411</v>
      </c>
      <c r="C188" s="48" t="s">
        <v>412</v>
      </c>
      <c r="D188" s="47">
        <v>3418</v>
      </c>
    </row>
    <row r="189" spans="1:4" x14ac:dyDescent="0.25">
      <c r="A189" s="48" t="s">
        <v>384</v>
      </c>
      <c r="B189" s="48" t="s">
        <v>256</v>
      </c>
      <c r="C189" s="48" t="s">
        <v>16</v>
      </c>
      <c r="D189" s="47">
        <v>190</v>
      </c>
    </row>
    <row r="190" spans="1:4" x14ac:dyDescent="0.25">
      <c r="A190" s="48" t="s">
        <v>2139</v>
      </c>
      <c r="B190" s="48" t="s">
        <v>228</v>
      </c>
      <c r="C190" s="48" t="s">
        <v>16</v>
      </c>
      <c r="D190" s="47">
        <v>191</v>
      </c>
    </row>
    <row r="191" spans="1:4" x14ac:dyDescent="0.25">
      <c r="A191" s="48" t="s">
        <v>812</v>
      </c>
      <c r="B191" s="48" t="s">
        <v>15</v>
      </c>
      <c r="C191" s="48" t="s">
        <v>16</v>
      </c>
      <c r="D191" s="47">
        <v>192</v>
      </c>
    </row>
    <row r="192" spans="1:4" x14ac:dyDescent="0.25">
      <c r="A192" s="48" t="s">
        <v>272</v>
      </c>
      <c r="B192" s="48" t="s">
        <v>273</v>
      </c>
      <c r="C192" s="48" t="s">
        <v>16</v>
      </c>
      <c r="D192" s="47">
        <v>194</v>
      </c>
    </row>
    <row r="193" spans="1:4" x14ac:dyDescent="0.25">
      <c r="A193" s="48" t="s">
        <v>1118</v>
      </c>
      <c r="B193" s="48" t="s">
        <v>15</v>
      </c>
      <c r="C193" s="48" t="s">
        <v>16</v>
      </c>
      <c r="D193" s="47">
        <v>193</v>
      </c>
    </row>
    <row r="194" spans="1:4" x14ac:dyDescent="0.25">
      <c r="A194" s="48" t="s">
        <v>2406</v>
      </c>
      <c r="B194" s="48" t="s">
        <v>335</v>
      </c>
      <c r="C194" s="48" t="s">
        <v>16</v>
      </c>
      <c r="D194" s="47">
        <v>195</v>
      </c>
    </row>
    <row r="195" spans="1:4" x14ac:dyDescent="0.25">
      <c r="A195" s="48" t="s">
        <v>952</v>
      </c>
      <c r="B195" s="48" t="s">
        <v>273</v>
      </c>
      <c r="C195" s="48" t="s">
        <v>16</v>
      </c>
      <c r="D195" s="47">
        <v>196</v>
      </c>
    </row>
    <row r="196" spans="1:4" x14ac:dyDescent="0.25">
      <c r="A196" s="48" t="s">
        <v>5305</v>
      </c>
      <c r="B196" s="48" t="s">
        <v>387</v>
      </c>
      <c r="C196" s="48" t="s">
        <v>388</v>
      </c>
      <c r="D196" s="47">
        <v>3665</v>
      </c>
    </row>
    <row r="197" spans="1:4" x14ac:dyDescent="0.25">
      <c r="A197" s="48" t="s">
        <v>3100</v>
      </c>
      <c r="B197" s="48" t="s">
        <v>387</v>
      </c>
      <c r="C197" s="48" t="s">
        <v>388</v>
      </c>
      <c r="D197" s="47">
        <v>3354</v>
      </c>
    </row>
    <row r="198" spans="1:4" x14ac:dyDescent="0.25">
      <c r="A198" s="48" t="s">
        <v>601</v>
      </c>
      <c r="B198" s="48" t="s">
        <v>122</v>
      </c>
      <c r="C198" s="48" t="s">
        <v>16</v>
      </c>
      <c r="D198" s="47">
        <v>198</v>
      </c>
    </row>
    <row r="199" spans="1:4" x14ac:dyDescent="0.25">
      <c r="A199" s="48" t="s">
        <v>6319</v>
      </c>
      <c r="B199" s="48" t="s">
        <v>387</v>
      </c>
      <c r="C199" s="48" t="s">
        <v>388</v>
      </c>
      <c r="D199" s="47">
        <v>3748</v>
      </c>
    </row>
    <row r="200" spans="1:4" x14ac:dyDescent="0.25">
      <c r="A200" s="48" t="s">
        <v>2407</v>
      </c>
      <c r="B200" s="48" t="s">
        <v>15</v>
      </c>
      <c r="C200" s="48" t="s">
        <v>16</v>
      </c>
      <c r="D200" s="47">
        <v>199</v>
      </c>
    </row>
    <row r="201" spans="1:4" x14ac:dyDescent="0.25">
      <c r="A201" s="48" t="s">
        <v>1053</v>
      </c>
      <c r="B201" s="48" t="s">
        <v>263</v>
      </c>
      <c r="C201" s="48" t="s">
        <v>16</v>
      </c>
      <c r="D201" s="47">
        <v>201</v>
      </c>
    </row>
    <row r="202" spans="1:4" x14ac:dyDescent="0.25">
      <c r="A202" s="48" t="s">
        <v>2408</v>
      </c>
      <c r="B202" s="48" t="s">
        <v>93</v>
      </c>
      <c r="C202" s="48" t="s">
        <v>16</v>
      </c>
      <c r="D202" s="47">
        <v>202</v>
      </c>
    </row>
    <row r="203" spans="1:4" x14ac:dyDescent="0.25">
      <c r="A203" s="48" t="s">
        <v>1515</v>
      </c>
      <c r="B203" s="48" t="s">
        <v>237</v>
      </c>
      <c r="C203" s="48" t="s">
        <v>16</v>
      </c>
      <c r="D203" s="47">
        <v>203</v>
      </c>
    </row>
    <row r="204" spans="1:4" x14ac:dyDescent="0.25">
      <c r="A204" s="48" t="s">
        <v>5296</v>
      </c>
      <c r="B204" s="48" t="s">
        <v>335</v>
      </c>
      <c r="C204" s="48" t="s">
        <v>16</v>
      </c>
      <c r="D204" s="47">
        <v>728</v>
      </c>
    </row>
    <row r="205" spans="1:4" x14ac:dyDescent="0.25">
      <c r="A205" s="48" t="s">
        <v>1591</v>
      </c>
      <c r="B205" s="48" t="s">
        <v>228</v>
      </c>
      <c r="C205" s="48" t="s">
        <v>16</v>
      </c>
      <c r="D205" s="47">
        <v>204</v>
      </c>
    </row>
    <row r="206" spans="1:4" x14ac:dyDescent="0.25">
      <c r="A206" s="48" t="s">
        <v>2409</v>
      </c>
      <c r="B206" s="48" t="s">
        <v>228</v>
      </c>
      <c r="C206" s="48" t="s">
        <v>16</v>
      </c>
      <c r="D206" s="47">
        <v>205</v>
      </c>
    </row>
    <row r="207" spans="1:4" x14ac:dyDescent="0.25">
      <c r="A207" s="48" t="s">
        <v>988</v>
      </c>
      <c r="B207" s="48" t="s">
        <v>93</v>
      </c>
      <c r="C207" s="48" t="s">
        <v>16</v>
      </c>
      <c r="D207" s="47">
        <v>206</v>
      </c>
    </row>
    <row r="208" spans="1:4" x14ac:dyDescent="0.25">
      <c r="A208" s="48" t="s">
        <v>2410</v>
      </c>
      <c r="B208" s="48" t="s">
        <v>93</v>
      </c>
      <c r="C208" s="48" t="s">
        <v>16</v>
      </c>
      <c r="D208" s="47">
        <v>208</v>
      </c>
    </row>
    <row r="209" spans="1:4" x14ac:dyDescent="0.25">
      <c r="A209" s="48" t="s">
        <v>6130</v>
      </c>
      <c r="B209" s="48" t="s">
        <v>387</v>
      </c>
      <c r="C209" s="48" t="s">
        <v>388</v>
      </c>
      <c r="D209" s="47">
        <v>3720</v>
      </c>
    </row>
    <row r="210" spans="1:4" x14ac:dyDescent="0.25">
      <c r="A210" s="48" t="s">
        <v>1697</v>
      </c>
      <c r="B210" s="48" t="s">
        <v>387</v>
      </c>
      <c r="C210" s="48" t="s">
        <v>388</v>
      </c>
      <c r="D210" s="47">
        <v>3155</v>
      </c>
    </row>
    <row r="211" spans="1:4" x14ac:dyDescent="0.25">
      <c r="A211" s="48" t="s">
        <v>2147</v>
      </c>
      <c r="B211" s="48" t="s">
        <v>146</v>
      </c>
      <c r="C211" s="48" t="s">
        <v>16</v>
      </c>
      <c r="D211" s="47">
        <v>209</v>
      </c>
    </row>
    <row r="212" spans="1:4" x14ac:dyDescent="0.25">
      <c r="A212" s="48" t="s">
        <v>2411</v>
      </c>
      <c r="B212" s="48" t="s">
        <v>148</v>
      </c>
      <c r="C212" s="48" t="s">
        <v>16</v>
      </c>
      <c r="D212" s="47">
        <v>210</v>
      </c>
    </row>
    <row r="213" spans="1:4" x14ac:dyDescent="0.25">
      <c r="A213" s="48" t="s">
        <v>1176</v>
      </c>
      <c r="B213" s="48" t="s">
        <v>106</v>
      </c>
      <c r="C213" s="48" t="s">
        <v>16</v>
      </c>
      <c r="D213" s="47">
        <v>211</v>
      </c>
    </row>
    <row r="214" spans="1:4" x14ac:dyDescent="0.25">
      <c r="A214" s="48" t="s">
        <v>2317</v>
      </c>
      <c r="B214" s="48" t="s">
        <v>228</v>
      </c>
      <c r="C214" s="48" t="s">
        <v>16</v>
      </c>
      <c r="D214" s="47">
        <v>213</v>
      </c>
    </row>
    <row r="215" spans="1:4" x14ac:dyDescent="0.25">
      <c r="A215" s="48" t="s">
        <v>1878</v>
      </c>
      <c r="B215" s="48" t="s">
        <v>146</v>
      </c>
      <c r="C215" s="48" t="s">
        <v>16</v>
      </c>
      <c r="D215" s="47">
        <v>215</v>
      </c>
    </row>
    <row r="216" spans="1:4" x14ac:dyDescent="0.25">
      <c r="A216" s="48" t="s">
        <v>1454</v>
      </c>
      <c r="B216" s="48" t="s">
        <v>290</v>
      </c>
      <c r="C216" s="48" t="s">
        <v>16</v>
      </c>
      <c r="D216" s="47">
        <v>216</v>
      </c>
    </row>
    <row r="217" spans="1:4" x14ac:dyDescent="0.25">
      <c r="A217" s="48" t="s">
        <v>190</v>
      </c>
      <c r="B217" s="48" t="s">
        <v>148</v>
      </c>
      <c r="C217" s="48" t="s">
        <v>16</v>
      </c>
      <c r="D217" s="47">
        <v>214</v>
      </c>
    </row>
    <row r="218" spans="1:4" x14ac:dyDescent="0.25">
      <c r="A218" s="48" t="s">
        <v>81</v>
      </c>
      <c r="B218" s="48" t="s">
        <v>15</v>
      </c>
      <c r="C218" s="48" t="s">
        <v>16</v>
      </c>
      <c r="D218" s="47">
        <v>217</v>
      </c>
    </row>
    <row r="219" spans="1:4" x14ac:dyDescent="0.25">
      <c r="A219" s="48" t="s">
        <v>5981</v>
      </c>
      <c r="B219" s="48" t="s">
        <v>131</v>
      </c>
      <c r="C219" s="48" t="s">
        <v>16</v>
      </c>
      <c r="D219" s="47">
        <v>218</v>
      </c>
    </row>
    <row r="220" spans="1:4" x14ac:dyDescent="0.25">
      <c r="A220" s="48" t="s">
        <v>663</v>
      </c>
      <c r="B220" s="48" t="s">
        <v>15</v>
      </c>
      <c r="C220" s="48" t="s">
        <v>16</v>
      </c>
      <c r="D220" s="47">
        <v>219</v>
      </c>
    </row>
    <row r="221" spans="1:4" x14ac:dyDescent="0.25">
      <c r="A221" s="48" t="s">
        <v>944</v>
      </c>
      <c r="B221" s="48" t="s">
        <v>256</v>
      </c>
      <c r="C221" s="48" t="s">
        <v>16</v>
      </c>
      <c r="D221" s="47">
        <v>220</v>
      </c>
    </row>
    <row r="222" spans="1:4" x14ac:dyDescent="0.25">
      <c r="A222" s="48" t="s">
        <v>2412</v>
      </c>
      <c r="B222" s="48" t="s">
        <v>93</v>
      </c>
      <c r="C222" s="48" t="s">
        <v>16</v>
      </c>
      <c r="D222" s="47">
        <v>221</v>
      </c>
    </row>
    <row r="223" spans="1:4" x14ac:dyDescent="0.25">
      <c r="A223" s="48" t="s">
        <v>799</v>
      </c>
      <c r="B223" s="48" t="s">
        <v>290</v>
      </c>
      <c r="C223" s="48" t="s">
        <v>16</v>
      </c>
      <c r="D223" s="47">
        <v>223</v>
      </c>
    </row>
    <row r="224" spans="1:4" x14ac:dyDescent="0.25">
      <c r="A224" s="48" t="s">
        <v>4821</v>
      </c>
      <c r="B224" s="48" t="s">
        <v>387</v>
      </c>
      <c r="C224" s="48" t="s">
        <v>388</v>
      </c>
      <c r="D224" s="47">
        <v>3654</v>
      </c>
    </row>
    <row r="225" spans="1:4" x14ac:dyDescent="0.25">
      <c r="A225" s="48" t="s">
        <v>989</v>
      </c>
      <c r="B225" s="48" t="s">
        <v>93</v>
      </c>
      <c r="C225" s="48" t="s">
        <v>16</v>
      </c>
      <c r="D225" s="47">
        <v>224</v>
      </c>
    </row>
    <row r="226" spans="1:4" x14ac:dyDescent="0.25">
      <c r="A226" s="48" t="s">
        <v>1885</v>
      </c>
      <c r="B226" s="48" t="s">
        <v>146</v>
      </c>
      <c r="C226" s="48" t="s">
        <v>16</v>
      </c>
      <c r="D226" s="47">
        <v>225</v>
      </c>
    </row>
    <row r="227" spans="1:4" x14ac:dyDescent="0.25">
      <c r="A227" s="48" t="s">
        <v>1865</v>
      </c>
      <c r="B227" s="48" t="s">
        <v>122</v>
      </c>
      <c r="C227" s="48" t="s">
        <v>16</v>
      </c>
      <c r="D227" s="47">
        <v>226</v>
      </c>
    </row>
    <row r="228" spans="1:4" x14ac:dyDescent="0.25">
      <c r="A228" s="48" t="s">
        <v>3065</v>
      </c>
      <c r="B228" s="48" t="s">
        <v>387</v>
      </c>
      <c r="C228" s="48" t="s">
        <v>388</v>
      </c>
      <c r="D228" s="47">
        <v>3316</v>
      </c>
    </row>
    <row r="229" spans="1:4" x14ac:dyDescent="0.25">
      <c r="A229" s="48" t="s">
        <v>2413</v>
      </c>
      <c r="B229" s="48" t="s">
        <v>228</v>
      </c>
      <c r="C229" s="48" t="s">
        <v>16</v>
      </c>
      <c r="D229" s="47">
        <v>227</v>
      </c>
    </row>
    <row r="230" spans="1:4" x14ac:dyDescent="0.25">
      <c r="A230" s="48" t="s">
        <v>2414</v>
      </c>
      <c r="B230" s="48" t="s">
        <v>175</v>
      </c>
      <c r="C230" s="48" t="s">
        <v>16</v>
      </c>
      <c r="D230" s="47">
        <v>228</v>
      </c>
    </row>
    <row r="231" spans="1:4" x14ac:dyDescent="0.25">
      <c r="A231" s="48" t="s">
        <v>1641</v>
      </c>
      <c r="B231" s="48" t="s">
        <v>15</v>
      </c>
      <c r="C231" s="48" t="s">
        <v>16</v>
      </c>
      <c r="D231" s="47">
        <v>232</v>
      </c>
    </row>
    <row r="232" spans="1:4" x14ac:dyDescent="0.25">
      <c r="A232" s="48" t="s">
        <v>2415</v>
      </c>
      <c r="B232" s="48" t="s">
        <v>93</v>
      </c>
      <c r="C232" s="48" t="s">
        <v>16</v>
      </c>
      <c r="D232" s="47">
        <v>236</v>
      </c>
    </row>
    <row r="233" spans="1:4" x14ac:dyDescent="0.25">
      <c r="A233" s="48" t="s">
        <v>2416</v>
      </c>
      <c r="B233" s="48" t="s">
        <v>228</v>
      </c>
      <c r="C233" s="48" t="s">
        <v>16</v>
      </c>
      <c r="D233" s="47">
        <v>237</v>
      </c>
    </row>
    <row r="234" spans="1:4" x14ac:dyDescent="0.25">
      <c r="A234" s="48" t="s">
        <v>1521</v>
      </c>
      <c r="B234" s="48" t="s">
        <v>1520</v>
      </c>
      <c r="C234" s="48" t="s">
        <v>16</v>
      </c>
      <c r="D234" s="47">
        <v>238</v>
      </c>
    </row>
    <row r="235" spans="1:4" x14ac:dyDescent="0.25">
      <c r="A235" s="48" t="s">
        <v>834</v>
      </c>
      <c r="B235" s="48" t="s">
        <v>273</v>
      </c>
      <c r="C235" s="48" t="s">
        <v>16</v>
      </c>
      <c r="D235" s="47">
        <v>239</v>
      </c>
    </row>
    <row r="236" spans="1:4" x14ac:dyDescent="0.25">
      <c r="A236" s="48" t="s">
        <v>4415</v>
      </c>
      <c r="B236" s="48" t="s">
        <v>237</v>
      </c>
      <c r="C236" s="48" t="s">
        <v>16</v>
      </c>
      <c r="D236" s="47">
        <v>235</v>
      </c>
    </row>
    <row r="237" spans="1:4" x14ac:dyDescent="0.25">
      <c r="A237" s="48" t="s">
        <v>2417</v>
      </c>
      <c r="B237" s="48" t="s">
        <v>290</v>
      </c>
      <c r="C237" s="48" t="s">
        <v>16</v>
      </c>
      <c r="D237" s="47">
        <v>240</v>
      </c>
    </row>
    <row r="238" spans="1:4" x14ac:dyDescent="0.25">
      <c r="A238" s="48" t="s">
        <v>660</v>
      </c>
      <c r="B238" s="48" t="s">
        <v>15</v>
      </c>
      <c r="C238" s="48" t="s">
        <v>16</v>
      </c>
      <c r="D238" s="47">
        <v>241</v>
      </c>
    </row>
    <row r="239" spans="1:4" x14ac:dyDescent="0.25">
      <c r="A239" s="48" t="s">
        <v>3143</v>
      </c>
      <c r="B239" s="48" t="s">
        <v>411</v>
      </c>
      <c r="C239" s="48" t="s">
        <v>412</v>
      </c>
      <c r="D239" s="47">
        <v>3402</v>
      </c>
    </row>
    <row r="240" spans="1:4" x14ac:dyDescent="0.25">
      <c r="A240" s="48" t="s">
        <v>2000</v>
      </c>
      <c r="B240" s="48" t="s">
        <v>131</v>
      </c>
      <c r="C240" s="48" t="s">
        <v>16</v>
      </c>
      <c r="D240" s="47">
        <v>244</v>
      </c>
    </row>
    <row r="241" spans="1:4" x14ac:dyDescent="0.25">
      <c r="A241" s="48" t="s">
        <v>507</v>
      </c>
      <c r="B241" s="48" t="s">
        <v>228</v>
      </c>
      <c r="C241" s="48" t="s">
        <v>16</v>
      </c>
      <c r="D241" s="47">
        <v>246</v>
      </c>
    </row>
    <row r="242" spans="1:4" x14ac:dyDescent="0.25">
      <c r="A242" s="48" t="s">
        <v>4704</v>
      </c>
      <c r="B242" s="48" t="s">
        <v>538</v>
      </c>
      <c r="C242" s="48" t="s">
        <v>539</v>
      </c>
      <c r="D242" s="47">
        <v>3536</v>
      </c>
    </row>
    <row r="243" spans="1:4" x14ac:dyDescent="0.25">
      <c r="A243" s="48" t="s">
        <v>4806</v>
      </c>
      <c r="B243" s="48" t="s">
        <v>411</v>
      </c>
      <c r="C243" s="48" t="s">
        <v>412</v>
      </c>
      <c r="D243" s="47">
        <v>3639</v>
      </c>
    </row>
    <row r="244" spans="1:4" x14ac:dyDescent="0.25">
      <c r="A244" s="48" t="s">
        <v>805</v>
      </c>
      <c r="B244" s="48" t="s">
        <v>263</v>
      </c>
      <c r="C244" s="48" t="s">
        <v>16</v>
      </c>
      <c r="D244" s="47">
        <v>247</v>
      </c>
    </row>
    <row r="245" spans="1:4" x14ac:dyDescent="0.25">
      <c r="A245" s="48" t="s">
        <v>840</v>
      </c>
      <c r="B245" s="48" t="s">
        <v>273</v>
      </c>
      <c r="C245" s="48" t="s">
        <v>16</v>
      </c>
      <c r="D245" s="47">
        <v>248</v>
      </c>
    </row>
    <row r="246" spans="1:4" x14ac:dyDescent="0.25">
      <c r="A246" s="48" t="s">
        <v>60</v>
      </c>
      <c r="B246" s="48" t="s">
        <v>15</v>
      </c>
      <c r="C246" s="48" t="s">
        <v>16</v>
      </c>
      <c r="D246" s="47">
        <v>251</v>
      </c>
    </row>
    <row r="247" spans="1:4" x14ac:dyDescent="0.25">
      <c r="A247" s="48" t="s">
        <v>783</v>
      </c>
      <c r="B247" s="48" t="s">
        <v>290</v>
      </c>
      <c r="C247" s="48" t="s">
        <v>16</v>
      </c>
      <c r="D247" s="47">
        <v>252</v>
      </c>
    </row>
    <row r="248" spans="1:4" x14ac:dyDescent="0.25">
      <c r="A248" s="48" t="s">
        <v>5986</v>
      </c>
      <c r="B248" s="48" t="s">
        <v>387</v>
      </c>
      <c r="C248" s="48" t="s">
        <v>388</v>
      </c>
      <c r="D248" s="47">
        <v>3714</v>
      </c>
    </row>
    <row r="249" spans="1:4" x14ac:dyDescent="0.25">
      <c r="A249" s="48" t="s">
        <v>1140</v>
      </c>
      <c r="B249" s="48" t="s">
        <v>93</v>
      </c>
      <c r="C249" s="48" t="s">
        <v>16</v>
      </c>
      <c r="D249" s="47">
        <v>254</v>
      </c>
    </row>
    <row r="250" spans="1:4" x14ac:dyDescent="0.25">
      <c r="A250" s="48" t="s">
        <v>1336</v>
      </c>
      <c r="B250" s="48" t="s">
        <v>106</v>
      </c>
      <c r="C250" s="48" t="s">
        <v>16</v>
      </c>
      <c r="D250" s="47">
        <v>256</v>
      </c>
    </row>
    <row r="251" spans="1:4" x14ac:dyDescent="0.25">
      <c r="A251" s="48" t="s">
        <v>505</v>
      </c>
      <c r="B251" s="48" t="s">
        <v>228</v>
      </c>
      <c r="C251" s="48" t="s">
        <v>16</v>
      </c>
      <c r="D251" s="47">
        <v>257</v>
      </c>
    </row>
    <row r="252" spans="1:4" x14ac:dyDescent="0.25">
      <c r="A252" s="48" t="s">
        <v>2418</v>
      </c>
      <c r="B252" s="48" t="s">
        <v>273</v>
      </c>
      <c r="C252" s="48" t="s">
        <v>16</v>
      </c>
      <c r="D252" s="47">
        <v>258</v>
      </c>
    </row>
    <row r="253" spans="1:4" x14ac:dyDescent="0.25">
      <c r="A253" s="48" t="s">
        <v>2419</v>
      </c>
      <c r="B253" s="48" t="s">
        <v>93</v>
      </c>
      <c r="C253" s="48" t="s">
        <v>16</v>
      </c>
      <c r="D253" s="47">
        <v>259</v>
      </c>
    </row>
    <row r="254" spans="1:4" x14ac:dyDescent="0.25">
      <c r="A254" s="48" t="s">
        <v>4686</v>
      </c>
      <c r="B254" s="48" t="s">
        <v>538</v>
      </c>
      <c r="C254" s="48" t="s">
        <v>539</v>
      </c>
      <c r="D254" s="47">
        <v>3518</v>
      </c>
    </row>
    <row r="255" spans="1:4" x14ac:dyDescent="0.25">
      <c r="A255" s="48" t="s">
        <v>2420</v>
      </c>
      <c r="B255" s="48" t="s">
        <v>335</v>
      </c>
      <c r="C255" s="48" t="s">
        <v>16</v>
      </c>
      <c r="D255" s="47">
        <v>261</v>
      </c>
    </row>
    <row r="256" spans="1:4" x14ac:dyDescent="0.25">
      <c r="A256" s="48" t="s">
        <v>1514</v>
      </c>
      <c r="B256" s="48" t="s">
        <v>237</v>
      </c>
      <c r="C256" s="48" t="s">
        <v>16</v>
      </c>
      <c r="D256" s="47">
        <v>263</v>
      </c>
    </row>
    <row r="257" spans="1:4" x14ac:dyDescent="0.25">
      <c r="A257" s="48" t="s">
        <v>2421</v>
      </c>
      <c r="B257" s="48" t="s">
        <v>106</v>
      </c>
      <c r="C257" s="48" t="s">
        <v>16</v>
      </c>
      <c r="D257" s="47">
        <v>264</v>
      </c>
    </row>
    <row r="258" spans="1:4" x14ac:dyDescent="0.25">
      <c r="A258" s="48" t="s">
        <v>2422</v>
      </c>
      <c r="B258" s="48" t="s">
        <v>263</v>
      </c>
      <c r="C258" s="48" t="s">
        <v>16</v>
      </c>
      <c r="D258" s="47">
        <v>265</v>
      </c>
    </row>
    <row r="259" spans="1:4" x14ac:dyDescent="0.25">
      <c r="A259" s="48" t="s">
        <v>2242</v>
      </c>
      <c r="B259" s="48" t="s">
        <v>228</v>
      </c>
      <c r="C259" s="48" t="s">
        <v>16</v>
      </c>
      <c r="D259" s="47">
        <v>266</v>
      </c>
    </row>
    <row r="260" spans="1:4" x14ac:dyDescent="0.25">
      <c r="A260" s="48" t="s">
        <v>3121</v>
      </c>
      <c r="B260" s="48" t="s">
        <v>411</v>
      </c>
      <c r="C260" s="48" t="s">
        <v>412</v>
      </c>
      <c r="D260" s="47">
        <v>3379</v>
      </c>
    </row>
    <row r="261" spans="1:4" x14ac:dyDescent="0.25">
      <c r="A261" s="48" t="s">
        <v>392</v>
      </c>
      <c r="B261" s="48" t="s">
        <v>148</v>
      </c>
      <c r="C261" s="48" t="s">
        <v>16</v>
      </c>
      <c r="D261" s="47">
        <v>270</v>
      </c>
    </row>
    <row r="262" spans="1:4" x14ac:dyDescent="0.25">
      <c r="A262" s="48" t="s">
        <v>319</v>
      </c>
      <c r="B262" s="48" t="s">
        <v>15</v>
      </c>
      <c r="C262" s="48" t="s">
        <v>16</v>
      </c>
      <c r="D262" s="47">
        <v>271</v>
      </c>
    </row>
    <row r="263" spans="1:4" x14ac:dyDescent="0.25">
      <c r="A263" s="48" t="s">
        <v>2423</v>
      </c>
      <c r="B263" s="48" t="s">
        <v>15</v>
      </c>
      <c r="C263" s="48" t="s">
        <v>16</v>
      </c>
      <c r="D263" s="47">
        <v>273</v>
      </c>
    </row>
    <row r="264" spans="1:4" x14ac:dyDescent="0.25">
      <c r="A264" s="48" t="s">
        <v>2424</v>
      </c>
      <c r="B264" s="48" t="s">
        <v>15</v>
      </c>
      <c r="C264" s="48" t="s">
        <v>16</v>
      </c>
      <c r="D264" s="47">
        <v>274</v>
      </c>
    </row>
    <row r="265" spans="1:4" x14ac:dyDescent="0.25">
      <c r="A265" s="48" t="s">
        <v>823</v>
      </c>
      <c r="B265" s="48" t="s">
        <v>15</v>
      </c>
      <c r="C265" s="48" t="s">
        <v>16</v>
      </c>
      <c r="D265" s="47">
        <v>275</v>
      </c>
    </row>
    <row r="266" spans="1:4" x14ac:dyDescent="0.25">
      <c r="A266" s="48" t="s">
        <v>105</v>
      </c>
      <c r="B266" s="48" t="s">
        <v>106</v>
      </c>
      <c r="C266" s="48" t="s">
        <v>16</v>
      </c>
      <c r="D266" s="47">
        <v>276</v>
      </c>
    </row>
    <row r="267" spans="1:4" x14ac:dyDescent="0.25">
      <c r="A267" s="48" t="s">
        <v>1455</v>
      </c>
      <c r="B267" s="48" t="s">
        <v>290</v>
      </c>
      <c r="C267" s="48" t="s">
        <v>16</v>
      </c>
      <c r="D267" s="47">
        <v>277</v>
      </c>
    </row>
    <row r="268" spans="1:4" x14ac:dyDescent="0.25">
      <c r="A268" s="48" t="s">
        <v>2161</v>
      </c>
      <c r="B268" s="48" t="s">
        <v>290</v>
      </c>
      <c r="C268" s="48" t="s">
        <v>16</v>
      </c>
      <c r="D268" s="47">
        <v>278</v>
      </c>
    </row>
    <row r="269" spans="1:4" x14ac:dyDescent="0.25">
      <c r="A269" s="48" t="s">
        <v>2425</v>
      </c>
      <c r="B269" s="48" t="s">
        <v>263</v>
      </c>
      <c r="C269" s="48" t="s">
        <v>16</v>
      </c>
      <c r="D269" s="47">
        <v>280</v>
      </c>
    </row>
    <row r="270" spans="1:4" x14ac:dyDescent="0.25">
      <c r="A270" s="48" t="s">
        <v>2339</v>
      </c>
      <c r="B270" s="48" t="s">
        <v>237</v>
      </c>
      <c r="C270" s="48" t="s">
        <v>16</v>
      </c>
      <c r="D270" s="47">
        <v>281</v>
      </c>
    </row>
    <row r="271" spans="1:4" x14ac:dyDescent="0.25">
      <c r="A271" s="48" t="s">
        <v>1622</v>
      </c>
      <c r="B271" s="48" t="s">
        <v>237</v>
      </c>
      <c r="C271" s="48" t="s">
        <v>16</v>
      </c>
      <c r="D271" s="47">
        <v>282</v>
      </c>
    </row>
    <row r="272" spans="1:4" x14ac:dyDescent="0.25">
      <c r="A272" s="48" t="s">
        <v>4707</v>
      </c>
      <c r="B272" s="48" t="s">
        <v>538</v>
      </c>
      <c r="C272" s="48" t="s">
        <v>539</v>
      </c>
      <c r="D272" s="47">
        <v>3539</v>
      </c>
    </row>
    <row r="273" spans="1:4" x14ac:dyDescent="0.25">
      <c r="A273" s="48" t="s">
        <v>4402</v>
      </c>
      <c r="B273" s="48" t="s">
        <v>370</v>
      </c>
      <c r="C273" s="48" t="s">
        <v>371</v>
      </c>
      <c r="D273" s="47">
        <v>3493</v>
      </c>
    </row>
    <row r="274" spans="1:4" x14ac:dyDescent="0.25">
      <c r="A274" s="48" t="s">
        <v>5326</v>
      </c>
      <c r="B274" s="48" t="s">
        <v>387</v>
      </c>
      <c r="C274" s="48" t="s">
        <v>388</v>
      </c>
      <c r="D274" s="47">
        <v>3686</v>
      </c>
    </row>
    <row r="275" spans="1:4" x14ac:dyDescent="0.25">
      <c r="A275" s="48" t="s">
        <v>1151</v>
      </c>
      <c r="B275" s="48" t="s">
        <v>237</v>
      </c>
      <c r="C275" s="48" t="s">
        <v>16</v>
      </c>
      <c r="D275" s="47">
        <v>284</v>
      </c>
    </row>
    <row r="276" spans="1:4" x14ac:dyDescent="0.25">
      <c r="A276" s="48" t="s">
        <v>109</v>
      </c>
      <c r="B276" s="48" t="s">
        <v>106</v>
      </c>
      <c r="C276" s="48" t="s">
        <v>16</v>
      </c>
      <c r="D276" s="47">
        <v>285</v>
      </c>
    </row>
    <row r="277" spans="1:4" x14ac:dyDescent="0.25">
      <c r="A277" s="48" t="s">
        <v>2426</v>
      </c>
      <c r="B277" s="48" t="s">
        <v>93</v>
      </c>
      <c r="C277" s="48" t="s">
        <v>16</v>
      </c>
      <c r="D277" s="47">
        <v>286</v>
      </c>
    </row>
    <row r="278" spans="1:4" x14ac:dyDescent="0.25">
      <c r="A278" s="48" t="s">
        <v>451</v>
      </c>
      <c r="B278" s="48" t="s">
        <v>263</v>
      </c>
      <c r="C278" s="48" t="s">
        <v>16</v>
      </c>
      <c r="D278" s="47">
        <v>1981</v>
      </c>
    </row>
    <row r="279" spans="1:4" x14ac:dyDescent="0.25">
      <c r="A279" s="48" t="s">
        <v>7370</v>
      </c>
      <c r="B279" s="48" t="s">
        <v>228</v>
      </c>
      <c r="C279" s="48" t="s">
        <v>16</v>
      </c>
      <c r="D279" s="47">
        <v>290</v>
      </c>
    </row>
    <row r="280" spans="1:4" x14ac:dyDescent="0.25">
      <c r="A280" s="48" t="s">
        <v>4726</v>
      </c>
      <c r="B280" s="48" t="s">
        <v>538</v>
      </c>
      <c r="C280" s="48" t="s">
        <v>539</v>
      </c>
      <c r="D280" s="47">
        <v>3559</v>
      </c>
    </row>
    <row r="281" spans="1:4" x14ac:dyDescent="0.25">
      <c r="A281" s="48" t="s">
        <v>3083</v>
      </c>
      <c r="B281" s="48" t="s">
        <v>387</v>
      </c>
      <c r="C281" s="48" t="s">
        <v>388</v>
      </c>
      <c r="D281" s="47">
        <v>3335</v>
      </c>
    </row>
    <row r="282" spans="1:4" x14ac:dyDescent="0.25">
      <c r="A282" s="48" t="s">
        <v>4740</v>
      </c>
      <c r="B282" s="48" t="s">
        <v>538</v>
      </c>
      <c r="C282" s="48" t="s">
        <v>539</v>
      </c>
      <c r="D282" s="47">
        <v>3573</v>
      </c>
    </row>
    <row r="283" spans="1:4" x14ac:dyDescent="0.25">
      <c r="A283" s="48" t="s">
        <v>4731</v>
      </c>
      <c r="B283" s="48" t="s">
        <v>538</v>
      </c>
      <c r="C283" s="48" t="s">
        <v>539</v>
      </c>
      <c r="D283" s="47">
        <v>3564</v>
      </c>
    </row>
    <row r="284" spans="1:4" x14ac:dyDescent="0.25">
      <c r="A284" s="48" t="s">
        <v>1156</v>
      </c>
      <c r="B284" s="48" t="s">
        <v>370</v>
      </c>
      <c r="C284" s="48" t="s">
        <v>371</v>
      </c>
      <c r="D284" s="47">
        <v>3112</v>
      </c>
    </row>
    <row r="285" spans="1:4" x14ac:dyDescent="0.25">
      <c r="A285" s="48" t="s">
        <v>2034</v>
      </c>
      <c r="B285" s="48" t="s">
        <v>93</v>
      </c>
      <c r="C285" s="48" t="s">
        <v>16</v>
      </c>
      <c r="D285" s="47">
        <v>291</v>
      </c>
    </row>
    <row r="286" spans="1:4" x14ac:dyDescent="0.25">
      <c r="A286" s="48" t="s">
        <v>112</v>
      </c>
      <c r="B286" s="48" t="s">
        <v>106</v>
      </c>
      <c r="C286" s="48" t="s">
        <v>16</v>
      </c>
      <c r="D286" s="47">
        <v>293</v>
      </c>
    </row>
    <row r="287" spans="1:4" x14ac:dyDescent="0.25">
      <c r="A287" s="48" t="s">
        <v>295</v>
      </c>
      <c r="B287" s="48" t="s">
        <v>263</v>
      </c>
      <c r="C287" s="48" t="s">
        <v>16</v>
      </c>
      <c r="D287" s="47">
        <v>294</v>
      </c>
    </row>
    <row r="288" spans="1:4" x14ac:dyDescent="0.25">
      <c r="A288" s="48" t="s">
        <v>1503</v>
      </c>
      <c r="B288" s="48" t="s">
        <v>370</v>
      </c>
      <c r="C288" s="48" t="s">
        <v>371</v>
      </c>
      <c r="D288" s="47">
        <v>3145</v>
      </c>
    </row>
    <row r="289" spans="1:4" x14ac:dyDescent="0.25">
      <c r="A289" s="48" t="s">
        <v>1107</v>
      </c>
      <c r="B289" s="48" t="s">
        <v>170</v>
      </c>
      <c r="C289" s="48" t="s">
        <v>16</v>
      </c>
      <c r="D289" s="47">
        <v>295</v>
      </c>
    </row>
    <row r="290" spans="1:4" x14ac:dyDescent="0.25">
      <c r="A290" s="48" t="s">
        <v>2427</v>
      </c>
      <c r="B290" s="48" t="s">
        <v>228</v>
      </c>
      <c r="C290" s="48" t="s">
        <v>16</v>
      </c>
      <c r="D290" s="47">
        <v>296</v>
      </c>
    </row>
    <row r="291" spans="1:4" x14ac:dyDescent="0.25">
      <c r="A291" s="48" t="s">
        <v>2428</v>
      </c>
      <c r="B291" s="48" t="s">
        <v>228</v>
      </c>
      <c r="C291" s="48" t="s">
        <v>16</v>
      </c>
      <c r="D291" s="47">
        <v>297</v>
      </c>
    </row>
    <row r="292" spans="1:4" x14ac:dyDescent="0.25">
      <c r="A292" s="48" t="s">
        <v>1088</v>
      </c>
      <c r="B292" s="48" t="s">
        <v>411</v>
      </c>
      <c r="C292" s="48" t="s">
        <v>412</v>
      </c>
      <c r="D292" s="47">
        <v>3106</v>
      </c>
    </row>
    <row r="293" spans="1:4" x14ac:dyDescent="0.25">
      <c r="A293" s="48" t="s">
        <v>5985</v>
      </c>
      <c r="B293" s="48" t="s">
        <v>335</v>
      </c>
      <c r="C293" s="48" t="s">
        <v>16</v>
      </c>
      <c r="D293" s="47">
        <v>819</v>
      </c>
    </row>
    <row r="294" spans="1:4" x14ac:dyDescent="0.25">
      <c r="A294" s="48" t="s">
        <v>7315</v>
      </c>
      <c r="B294" s="48" t="s">
        <v>387</v>
      </c>
      <c r="C294" s="48" t="s">
        <v>388</v>
      </c>
      <c r="D294" s="47">
        <v>3713</v>
      </c>
    </row>
    <row r="295" spans="1:4" x14ac:dyDescent="0.25">
      <c r="A295" s="48" t="s">
        <v>2429</v>
      </c>
      <c r="B295" s="48" t="s">
        <v>273</v>
      </c>
      <c r="C295" s="48" t="s">
        <v>16</v>
      </c>
      <c r="D295" s="47">
        <v>300</v>
      </c>
    </row>
    <row r="296" spans="1:4" x14ac:dyDescent="0.25">
      <c r="A296" s="48" t="s">
        <v>1834</v>
      </c>
      <c r="B296" s="48" t="s">
        <v>93</v>
      </c>
      <c r="C296" s="48" t="s">
        <v>16</v>
      </c>
      <c r="D296" s="47">
        <v>301</v>
      </c>
    </row>
    <row r="297" spans="1:4" x14ac:dyDescent="0.25">
      <c r="A297" s="48" t="s">
        <v>1534</v>
      </c>
      <c r="B297" s="48" t="s">
        <v>93</v>
      </c>
      <c r="C297" s="48" t="s">
        <v>16</v>
      </c>
      <c r="D297" s="47">
        <v>304</v>
      </c>
    </row>
    <row r="298" spans="1:4" x14ac:dyDescent="0.25">
      <c r="A298" s="48" t="s">
        <v>151</v>
      </c>
      <c r="B298" s="48" t="s">
        <v>131</v>
      </c>
      <c r="C298" s="48" t="s">
        <v>16</v>
      </c>
      <c r="D298" s="47">
        <v>305</v>
      </c>
    </row>
    <row r="299" spans="1:4" x14ac:dyDescent="0.25">
      <c r="A299" s="48" t="s">
        <v>1699</v>
      </c>
      <c r="B299" s="48" t="s">
        <v>170</v>
      </c>
      <c r="C299" s="48" t="s">
        <v>16</v>
      </c>
      <c r="D299" s="47">
        <v>307</v>
      </c>
    </row>
    <row r="300" spans="1:4" x14ac:dyDescent="0.25">
      <c r="A300" s="48" t="s">
        <v>1731</v>
      </c>
      <c r="B300" s="48" t="s">
        <v>93</v>
      </c>
      <c r="C300" s="48" t="s">
        <v>16</v>
      </c>
      <c r="D300" s="47">
        <v>310</v>
      </c>
    </row>
    <row r="301" spans="1:4" x14ac:dyDescent="0.25">
      <c r="A301" s="48" t="s">
        <v>1992</v>
      </c>
      <c r="B301" s="48" t="s">
        <v>273</v>
      </c>
      <c r="C301" s="48" t="s">
        <v>16</v>
      </c>
      <c r="D301" s="47">
        <v>311</v>
      </c>
    </row>
    <row r="302" spans="1:4" x14ac:dyDescent="0.25">
      <c r="A302" s="48" t="s">
        <v>330</v>
      </c>
      <c r="B302" s="48" t="s">
        <v>15</v>
      </c>
      <c r="C302" s="48" t="s">
        <v>16</v>
      </c>
      <c r="D302" s="47">
        <v>312</v>
      </c>
    </row>
    <row r="303" spans="1:4" x14ac:dyDescent="0.25">
      <c r="A303" s="48" t="s">
        <v>2088</v>
      </c>
      <c r="B303" s="48" t="s">
        <v>370</v>
      </c>
      <c r="C303" s="48" t="s">
        <v>371</v>
      </c>
      <c r="D303" s="47">
        <v>3220</v>
      </c>
    </row>
    <row r="304" spans="1:4" x14ac:dyDescent="0.25">
      <c r="A304" s="48" t="s">
        <v>3066</v>
      </c>
      <c r="B304" s="48" t="s">
        <v>387</v>
      </c>
      <c r="C304" s="48" t="s">
        <v>388</v>
      </c>
      <c r="D304" s="47">
        <v>3317</v>
      </c>
    </row>
    <row r="305" spans="1:4" x14ac:dyDescent="0.25">
      <c r="A305" s="48" t="s">
        <v>1867</v>
      </c>
      <c r="B305" s="48" t="s">
        <v>387</v>
      </c>
      <c r="C305" s="48" t="s">
        <v>388</v>
      </c>
      <c r="D305" s="47">
        <v>3171</v>
      </c>
    </row>
    <row r="306" spans="1:4" x14ac:dyDescent="0.25">
      <c r="A306" s="48" t="s">
        <v>2301</v>
      </c>
      <c r="B306" s="48" t="s">
        <v>387</v>
      </c>
      <c r="C306" s="48" t="s">
        <v>388</v>
      </c>
      <c r="D306" s="47">
        <v>3260</v>
      </c>
    </row>
    <row r="307" spans="1:4" x14ac:dyDescent="0.25">
      <c r="A307" s="48" t="s">
        <v>2430</v>
      </c>
      <c r="B307" s="48" t="s">
        <v>148</v>
      </c>
      <c r="C307" s="48" t="s">
        <v>16</v>
      </c>
      <c r="D307" s="47">
        <v>314</v>
      </c>
    </row>
    <row r="308" spans="1:4" x14ac:dyDescent="0.25">
      <c r="A308" s="48" t="s">
        <v>501</v>
      </c>
      <c r="B308" s="48" t="s">
        <v>228</v>
      </c>
      <c r="C308" s="48" t="s">
        <v>16</v>
      </c>
      <c r="D308" s="47">
        <v>315</v>
      </c>
    </row>
    <row r="309" spans="1:4" x14ac:dyDescent="0.25">
      <c r="A309" s="48" t="s">
        <v>198</v>
      </c>
      <c r="B309" s="48" t="s">
        <v>148</v>
      </c>
      <c r="C309" s="48" t="s">
        <v>16</v>
      </c>
      <c r="D309" s="47">
        <v>316</v>
      </c>
    </row>
    <row r="310" spans="1:4" x14ac:dyDescent="0.25">
      <c r="A310" s="48" t="s">
        <v>2431</v>
      </c>
      <c r="B310" s="48" t="s">
        <v>228</v>
      </c>
      <c r="C310" s="48" t="s">
        <v>16</v>
      </c>
      <c r="D310" s="47">
        <v>317</v>
      </c>
    </row>
    <row r="311" spans="1:4" x14ac:dyDescent="0.25">
      <c r="A311" s="48" t="s">
        <v>6124</v>
      </c>
      <c r="B311" s="48" t="s">
        <v>411</v>
      </c>
      <c r="C311" s="48" t="s">
        <v>412</v>
      </c>
      <c r="D311" s="47">
        <v>3282</v>
      </c>
    </row>
    <row r="312" spans="1:4" x14ac:dyDescent="0.25">
      <c r="A312" s="48" t="s">
        <v>1443</v>
      </c>
      <c r="B312" s="48" t="s">
        <v>263</v>
      </c>
      <c r="C312" s="48" t="s">
        <v>16</v>
      </c>
      <c r="D312" s="47">
        <v>320</v>
      </c>
    </row>
    <row r="313" spans="1:4" x14ac:dyDescent="0.25">
      <c r="A313" s="48" t="s">
        <v>2222</v>
      </c>
      <c r="B313" s="48" t="s">
        <v>335</v>
      </c>
      <c r="C313" s="48" t="s">
        <v>16</v>
      </c>
      <c r="D313" s="47">
        <v>321</v>
      </c>
    </row>
    <row r="314" spans="1:4" x14ac:dyDescent="0.25">
      <c r="A314" s="48" t="s">
        <v>1023</v>
      </c>
      <c r="B314" s="48" t="s">
        <v>387</v>
      </c>
      <c r="C314" s="48" t="s">
        <v>388</v>
      </c>
      <c r="D314" s="47">
        <v>3092</v>
      </c>
    </row>
    <row r="315" spans="1:4" x14ac:dyDescent="0.25">
      <c r="A315" s="48" t="s">
        <v>1471</v>
      </c>
      <c r="B315" s="48" t="s">
        <v>335</v>
      </c>
      <c r="C315" s="48" t="s">
        <v>16</v>
      </c>
      <c r="D315" s="47">
        <v>322</v>
      </c>
    </row>
    <row r="316" spans="1:4" x14ac:dyDescent="0.25">
      <c r="A316" s="48" t="s">
        <v>779</v>
      </c>
      <c r="B316" s="48" t="s">
        <v>15</v>
      </c>
      <c r="C316" s="48" t="s">
        <v>16</v>
      </c>
      <c r="D316" s="47">
        <v>323</v>
      </c>
    </row>
    <row r="317" spans="1:4" x14ac:dyDescent="0.25">
      <c r="A317" s="48" t="s">
        <v>2432</v>
      </c>
      <c r="B317" s="48" t="s">
        <v>228</v>
      </c>
      <c r="C317" s="48" t="s">
        <v>16</v>
      </c>
      <c r="D317" s="47">
        <v>324</v>
      </c>
    </row>
    <row r="318" spans="1:4" x14ac:dyDescent="0.25">
      <c r="A318" s="48" t="s">
        <v>2433</v>
      </c>
      <c r="B318" s="48" t="s">
        <v>15</v>
      </c>
      <c r="C318" s="48" t="s">
        <v>16</v>
      </c>
      <c r="D318" s="47">
        <v>325</v>
      </c>
    </row>
    <row r="319" spans="1:4" x14ac:dyDescent="0.25">
      <c r="A319" s="48" t="s">
        <v>2434</v>
      </c>
      <c r="B319" s="48" t="s">
        <v>335</v>
      </c>
      <c r="C319" s="48" t="s">
        <v>16</v>
      </c>
      <c r="D319" s="47">
        <v>326</v>
      </c>
    </row>
    <row r="320" spans="1:4" x14ac:dyDescent="0.25">
      <c r="A320" s="48" t="s">
        <v>2435</v>
      </c>
      <c r="B320" s="48" t="s">
        <v>290</v>
      </c>
      <c r="C320" s="48" t="s">
        <v>16</v>
      </c>
      <c r="D320" s="47">
        <v>327</v>
      </c>
    </row>
    <row r="321" spans="1:4" x14ac:dyDescent="0.25">
      <c r="A321" s="48" t="s">
        <v>2436</v>
      </c>
      <c r="B321" s="48" t="s">
        <v>106</v>
      </c>
      <c r="C321" s="48" t="s">
        <v>16</v>
      </c>
      <c r="D321" s="47">
        <v>328</v>
      </c>
    </row>
    <row r="322" spans="1:4" x14ac:dyDescent="0.25">
      <c r="A322" s="48" t="s">
        <v>569</v>
      </c>
      <c r="B322" s="48" t="s">
        <v>15</v>
      </c>
      <c r="C322" s="48" t="s">
        <v>16</v>
      </c>
      <c r="D322" s="47">
        <v>329</v>
      </c>
    </row>
    <row r="323" spans="1:4" x14ac:dyDescent="0.25">
      <c r="A323" s="48" t="s">
        <v>993</v>
      </c>
      <c r="B323" s="48" t="s">
        <v>439</v>
      </c>
      <c r="C323" s="48" t="s">
        <v>16</v>
      </c>
      <c r="D323" s="47">
        <v>331</v>
      </c>
    </row>
    <row r="324" spans="1:4" x14ac:dyDescent="0.25">
      <c r="A324" s="48" t="s">
        <v>2437</v>
      </c>
      <c r="B324" s="48" t="s">
        <v>228</v>
      </c>
      <c r="C324" s="48" t="s">
        <v>16</v>
      </c>
      <c r="D324" s="47">
        <v>332</v>
      </c>
    </row>
    <row r="325" spans="1:4" x14ac:dyDescent="0.25">
      <c r="A325" s="48" t="s">
        <v>2438</v>
      </c>
      <c r="B325" s="48" t="s">
        <v>228</v>
      </c>
      <c r="C325" s="48" t="s">
        <v>16</v>
      </c>
      <c r="D325" s="47">
        <v>333</v>
      </c>
    </row>
    <row r="326" spans="1:4" x14ac:dyDescent="0.25">
      <c r="A326" s="48" t="s">
        <v>2518</v>
      </c>
      <c r="B326" s="48" t="s">
        <v>228</v>
      </c>
      <c r="C326" s="48" t="s">
        <v>16</v>
      </c>
      <c r="D326" s="47">
        <v>669</v>
      </c>
    </row>
    <row r="327" spans="1:4" x14ac:dyDescent="0.25">
      <c r="A327" s="48" t="s">
        <v>2320</v>
      </c>
      <c r="B327" s="48" t="s">
        <v>237</v>
      </c>
      <c r="C327" s="48" t="s">
        <v>16</v>
      </c>
      <c r="D327" s="47">
        <v>335</v>
      </c>
    </row>
    <row r="328" spans="1:4" x14ac:dyDescent="0.25">
      <c r="A328" s="48" t="s">
        <v>2440</v>
      </c>
      <c r="B328" s="48" t="s">
        <v>228</v>
      </c>
      <c r="C328" s="48" t="s">
        <v>16</v>
      </c>
      <c r="D328" s="47">
        <v>336</v>
      </c>
    </row>
    <row r="329" spans="1:4" x14ac:dyDescent="0.25">
      <c r="A329" s="48" t="s">
        <v>400</v>
      </c>
      <c r="B329" s="48" t="s">
        <v>170</v>
      </c>
      <c r="C329" s="48" t="s">
        <v>16</v>
      </c>
      <c r="D329" s="47">
        <v>337</v>
      </c>
    </row>
    <row r="330" spans="1:4" x14ac:dyDescent="0.25">
      <c r="A330" s="48" t="s">
        <v>2441</v>
      </c>
      <c r="B330" s="48" t="s">
        <v>228</v>
      </c>
      <c r="C330" s="48" t="s">
        <v>16</v>
      </c>
      <c r="D330" s="47">
        <v>338</v>
      </c>
    </row>
    <row r="331" spans="1:4" x14ac:dyDescent="0.25">
      <c r="A331" s="48" t="s">
        <v>1282</v>
      </c>
      <c r="B331" s="48" t="s">
        <v>237</v>
      </c>
      <c r="C331" s="48" t="s">
        <v>16</v>
      </c>
      <c r="D331" s="47">
        <v>340</v>
      </c>
    </row>
    <row r="332" spans="1:4" x14ac:dyDescent="0.25">
      <c r="A332" s="48" t="s">
        <v>2001</v>
      </c>
      <c r="B332" s="48" t="s">
        <v>93</v>
      </c>
      <c r="C332" s="48" t="s">
        <v>16</v>
      </c>
      <c r="D332" s="47">
        <v>341</v>
      </c>
    </row>
    <row r="333" spans="1:4" x14ac:dyDescent="0.25">
      <c r="A333" s="48" t="s">
        <v>4276</v>
      </c>
      <c r="B333" s="48" t="s">
        <v>15</v>
      </c>
      <c r="C333" s="48" t="s">
        <v>16</v>
      </c>
      <c r="D333" s="47">
        <v>1525</v>
      </c>
    </row>
    <row r="334" spans="1:4" x14ac:dyDescent="0.25">
      <c r="A334" s="48" t="s">
        <v>7372</v>
      </c>
      <c r="B334" s="48" t="s">
        <v>15</v>
      </c>
      <c r="C334" s="48" t="s">
        <v>16</v>
      </c>
      <c r="D334" s="47">
        <v>342</v>
      </c>
    </row>
    <row r="335" spans="1:4" x14ac:dyDescent="0.25">
      <c r="A335" s="48" t="s">
        <v>4751</v>
      </c>
      <c r="B335" s="48" t="s">
        <v>538</v>
      </c>
      <c r="C335" s="48" t="s">
        <v>539</v>
      </c>
      <c r="D335" s="47">
        <v>3584</v>
      </c>
    </row>
    <row r="336" spans="1:4" x14ac:dyDescent="0.25">
      <c r="A336" s="48" t="s">
        <v>2442</v>
      </c>
      <c r="B336" s="48" t="s">
        <v>290</v>
      </c>
      <c r="C336" s="48" t="s">
        <v>16</v>
      </c>
      <c r="D336" s="47">
        <v>345</v>
      </c>
    </row>
    <row r="337" spans="1:4" x14ac:dyDescent="0.25">
      <c r="A337" s="48" t="s">
        <v>167</v>
      </c>
      <c r="B337" s="48" t="s">
        <v>131</v>
      </c>
      <c r="C337" s="48" t="s">
        <v>16</v>
      </c>
      <c r="D337" s="47">
        <v>2568</v>
      </c>
    </row>
    <row r="338" spans="1:4" x14ac:dyDescent="0.25">
      <c r="A338" s="48" t="s">
        <v>2149</v>
      </c>
      <c r="B338" s="48" t="s">
        <v>538</v>
      </c>
      <c r="C338" s="48" t="s">
        <v>539</v>
      </c>
      <c r="D338" s="47">
        <v>3228</v>
      </c>
    </row>
    <row r="339" spans="1:4" x14ac:dyDescent="0.25">
      <c r="A339" s="48" t="s">
        <v>264</v>
      </c>
      <c r="B339" s="48" t="s">
        <v>263</v>
      </c>
      <c r="C339" s="48" t="s">
        <v>16</v>
      </c>
      <c r="D339" s="47">
        <v>2317</v>
      </c>
    </row>
    <row r="340" spans="1:4" x14ac:dyDescent="0.25">
      <c r="A340" s="48" t="s">
        <v>157</v>
      </c>
      <c r="B340" s="48" t="s">
        <v>131</v>
      </c>
      <c r="C340" s="48" t="s">
        <v>16</v>
      </c>
      <c r="D340" s="47">
        <v>348</v>
      </c>
    </row>
    <row r="341" spans="1:4" x14ac:dyDescent="0.25">
      <c r="A341" s="48" t="s">
        <v>1222</v>
      </c>
      <c r="B341" s="48" t="s">
        <v>273</v>
      </c>
      <c r="C341" s="48" t="s">
        <v>16</v>
      </c>
      <c r="D341" s="47">
        <v>349</v>
      </c>
    </row>
    <row r="342" spans="1:4" x14ac:dyDescent="0.25">
      <c r="A342" s="48" t="s">
        <v>2106</v>
      </c>
      <c r="B342" s="48" t="s">
        <v>228</v>
      </c>
      <c r="C342" s="48" t="s">
        <v>16</v>
      </c>
      <c r="D342" s="47">
        <v>350</v>
      </c>
    </row>
    <row r="343" spans="1:4" x14ac:dyDescent="0.25">
      <c r="A343" s="48" t="s">
        <v>2340</v>
      </c>
      <c r="B343" s="48" t="s">
        <v>15</v>
      </c>
      <c r="C343" s="48" t="s">
        <v>16</v>
      </c>
      <c r="D343" s="47">
        <v>351</v>
      </c>
    </row>
    <row r="344" spans="1:4" x14ac:dyDescent="0.25">
      <c r="A344" s="48" t="s">
        <v>2443</v>
      </c>
      <c r="B344" s="48" t="s">
        <v>93</v>
      </c>
      <c r="C344" s="48" t="s">
        <v>16</v>
      </c>
      <c r="D344" s="47">
        <v>352</v>
      </c>
    </row>
    <row r="345" spans="1:4" x14ac:dyDescent="0.25">
      <c r="A345" s="48" t="s">
        <v>2444</v>
      </c>
      <c r="B345" s="48" t="s">
        <v>93</v>
      </c>
      <c r="C345" s="48" t="s">
        <v>16</v>
      </c>
      <c r="D345" s="47">
        <v>355</v>
      </c>
    </row>
    <row r="346" spans="1:4" x14ac:dyDescent="0.25">
      <c r="A346" s="48" t="s">
        <v>2234</v>
      </c>
      <c r="B346" s="48" t="s">
        <v>228</v>
      </c>
      <c r="C346" s="48" t="s">
        <v>16</v>
      </c>
      <c r="D346" s="47">
        <v>357</v>
      </c>
    </row>
    <row r="347" spans="1:4" x14ac:dyDescent="0.25">
      <c r="A347" s="48" t="s">
        <v>1102</v>
      </c>
      <c r="B347" s="48" t="s">
        <v>228</v>
      </c>
      <c r="C347" s="48" t="s">
        <v>16</v>
      </c>
      <c r="D347" s="47">
        <v>358</v>
      </c>
    </row>
    <row r="348" spans="1:4" x14ac:dyDescent="0.25">
      <c r="A348" s="48" t="s">
        <v>844</v>
      </c>
      <c r="B348" s="48" t="s">
        <v>106</v>
      </c>
      <c r="C348" s="48" t="s">
        <v>16</v>
      </c>
      <c r="D348" s="47">
        <v>359</v>
      </c>
    </row>
    <row r="349" spans="1:4" x14ac:dyDescent="0.25">
      <c r="A349" s="48" t="s">
        <v>372</v>
      </c>
      <c r="B349" s="48" t="s">
        <v>93</v>
      </c>
      <c r="C349" s="48" t="s">
        <v>16</v>
      </c>
      <c r="D349" s="47">
        <v>360</v>
      </c>
    </row>
    <row r="350" spans="1:4" x14ac:dyDescent="0.25">
      <c r="A350" s="48" t="s">
        <v>1559</v>
      </c>
      <c r="B350" s="48" t="s">
        <v>93</v>
      </c>
      <c r="C350" s="48" t="s">
        <v>16</v>
      </c>
      <c r="D350" s="47">
        <v>362</v>
      </c>
    </row>
    <row r="351" spans="1:4" x14ac:dyDescent="0.25">
      <c r="A351" s="48" t="s">
        <v>1997</v>
      </c>
      <c r="B351" s="48" t="s">
        <v>237</v>
      </c>
      <c r="C351" s="48" t="s">
        <v>16</v>
      </c>
      <c r="D351" s="47">
        <v>363</v>
      </c>
    </row>
    <row r="352" spans="1:4" x14ac:dyDescent="0.25">
      <c r="A352" s="48" t="s">
        <v>1601</v>
      </c>
      <c r="B352" s="48" t="s">
        <v>263</v>
      </c>
      <c r="C352" s="48" t="s">
        <v>16</v>
      </c>
      <c r="D352" s="47">
        <v>365</v>
      </c>
    </row>
    <row r="353" spans="1:4" x14ac:dyDescent="0.25">
      <c r="A353" s="48" t="s">
        <v>1215</v>
      </c>
      <c r="B353" s="48" t="s">
        <v>106</v>
      </c>
      <c r="C353" s="48" t="s">
        <v>16</v>
      </c>
      <c r="D353" s="47">
        <v>366</v>
      </c>
    </row>
    <row r="354" spans="1:4" x14ac:dyDescent="0.25">
      <c r="A354" s="48" t="s">
        <v>1604</v>
      </c>
      <c r="B354" s="48" t="s">
        <v>263</v>
      </c>
      <c r="C354" s="48" t="s">
        <v>16</v>
      </c>
      <c r="D354" s="47">
        <v>367</v>
      </c>
    </row>
    <row r="355" spans="1:4" x14ac:dyDescent="0.25">
      <c r="A355" s="48" t="s">
        <v>2445</v>
      </c>
      <c r="B355" s="48" t="s">
        <v>15</v>
      </c>
      <c r="C355" s="48" t="s">
        <v>16</v>
      </c>
      <c r="D355" s="47">
        <v>368</v>
      </c>
    </row>
    <row r="356" spans="1:4" x14ac:dyDescent="0.25">
      <c r="A356" s="48" t="s">
        <v>2216</v>
      </c>
      <c r="B356" s="48" t="s">
        <v>411</v>
      </c>
      <c r="C356" s="48" t="s">
        <v>412</v>
      </c>
      <c r="D356" s="47">
        <v>3242</v>
      </c>
    </row>
    <row r="357" spans="1:4" x14ac:dyDescent="0.25">
      <c r="A357" s="48" t="s">
        <v>2446</v>
      </c>
      <c r="B357" s="48" t="s">
        <v>335</v>
      </c>
      <c r="C357" s="48" t="s">
        <v>16</v>
      </c>
      <c r="D357" s="47">
        <v>369</v>
      </c>
    </row>
    <row r="358" spans="1:4" x14ac:dyDescent="0.25">
      <c r="A358" s="48" t="s">
        <v>1397</v>
      </c>
      <c r="B358" s="48" t="s">
        <v>439</v>
      </c>
      <c r="C358" s="48" t="s">
        <v>16</v>
      </c>
      <c r="D358" s="47">
        <v>374</v>
      </c>
    </row>
    <row r="359" spans="1:4" x14ac:dyDescent="0.25">
      <c r="A359" s="48" t="s">
        <v>595</v>
      </c>
      <c r="B359" s="48" t="s">
        <v>15</v>
      </c>
      <c r="C359" s="48" t="s">
        <v>16</v>
      </c>
      <c r="D359" s="47">
        <v>375</v>
      </c>
    </row>
    <row r="360" spans="1:4" x14ac:dyDescent="0.25">
      <c r="A360" s="48" t="s">
        <v>2447</v>
      </c>
      <c r="B360" s="48" t="s">
        <v>93</v>
      </c>
      <c r="C360" s="48" t="s">
        <v>16</v>
      </c>
      <c r="D360" s="47">
        <v>376</v>
      </c>
    </row>
    <row r="361" spans="1:4" x14ac:dyDescent="0.25">
      <c r="A361" s="48" t="s">
        <v>2174</v>
      </c>
      <c r="B361" s="48" t="s">
        <v>15</v>
      </c>
      <c r="C361" s="48" t="s">
        <v>16</v>
      </c>
      <c r="D361" s="47">
        <v>378</v>
      </c>
    </row>
    <row r="362" spans="1:4" x14ac:dyDescent="0.25">
      <c r="A362" s="48" t="s">
        <v>2448</v>
      </c>
      <c r="B362" s="48" t="s">
        <v>335</v>
      </c>
      <c r="C362" s="48" t="s">
        <v>16</v>
      </c>
      <c r="D362" s="47">
        <v>379</v>
      </c>
    </row>
    <row r="363" spans="1:4" x14ac:dyDescent="0.25">
      <c r="A363" s="48" t="s">
        <v>2449</v>
      </c>
      <c r="B363" s="48" t="s">
        <v>263</v>
      </c>
      <c r="C363" s="48" t="s">
        <v>16</v>
      </c>
      <c r="D363" s="47">
        <v>382</v>
      </c>
    </row>
    <row r="364" spans="1:4" x14ac:dyDescent="0.25">
      <c r="A364" s="48" t="s">
        <v>615</v>
      </c>
      <c r="B364" s="48" t="s">
        <v>131</v>
      </c>
      <c r="C364" s="48" t="s">
        <v>16</v>
      </c>
      <c r="D364" s="47">
        <v>383</v>
      </c>
    </row>
    <row r="365" spans="1:4" x14ac:dyDescent="0.25">
      <c r="A365" s="48" t="s">
        <v>6304</v>
      </c>
      <c r="B365" s="48" t="s">
        <v>411</v>
      </c>
      <c r="C365" s="48" t="s">
        <v>412</v>
      </c>
      <c r="D365" s="47">
        <v>3732</v>
      </c>
    </row>
    <row r="366" spans="1:4" x14ac:dyDescent="0.25">
      <c r="A366" s="48" t="s">
        <v>1751</v>
      </c>
      <c r="B366" s="48" t="s">
        <v>93</v>
      </c>
      <c r="C366" s="48" t="s">
        <v>16</v>
      </c>
      <c r="D366" s="47">
        <v>384</v>
      </c>
    </row>
    <row r="367" spans="1:4" x14ac:dyDescent="0.25">
      <c r="A367" s="48" t="s">
        <v>1394</v>
      </c>
      <c r="B367" s="48" t="s">
        <v>148</v>
      </c>
      <c r="C367" s="48" t="s">
        <v>16</v>
      </c>
      <c r="D367" s="47">
        <v>385</v>
      </c>
    </row>
    <row r="368" spans="1:4" x14ac:dyDescent="0.25">
      <c r="A368" s="48" t="s">
        <v>1588</v>
      </c>
      <c r="B368" s="48" t="s">
        <v>106</v>
      </c>
      <c r="C368" s="48" t="s">
        <v>16</v>
      </c>
      <c r="D368" s="47">
        <v>387</v>
      </c>
    </row>
    <row r="369" spans="1:4" x14ac:dyDescent="0.25">
      <c r="A369" s="48" t="s">
        <v>366</v>
      </c>
      <c r="B369" s="48" t="s">
        <v>148</v>
      </c>
      <c r="C369" s="48" t="s">
        <v>16</v>
      </c>
      <c r="D369" s="47">
        <v>388</v>
      </c>
    </row>
    <row r="370" spans="1:4" x14ac:dyDescent="0.25">
      <c r="A370" s="48" t="s">
        <v>3190</v>
      </c>
      <c r="B370" s="48" t="s">
        <v>387</v>
      </c>
      <c r="C370" s="48" t="s">
        <v>388</v>
      </c>
      <c r="D370" s="47">
        <v>3449</v>
      </c>
    </row>
    <row r="371" spans="1:4" x14ac:dyDescent="0.25">
      <c r="A371" s="48" t="s">
        <v>4695</v>
      </c>
      <c r="B371" s="48" t="s">
        <v>538</v>
      </c>
      <c r="C371" s="48" t="s">
        <v>539</v>
      </c>
      <c r="D371" s="47">
        <v>3527</v>
      </c>
    </row>
    <row r="372" spans="1:4" x14ac:dyDescent="0.25">
      <c r="A372" s="48" t="s">
        <v>2450</v>
      </c>
      <c r="B372" s="48" t="s">
        <v>256</v>
      </c>
      <c r="C372" s="48" t="s">
        <v>16</v>
      </c>
      <c r="D372" s="47">
        <v>389</v>
      </c>
    </row>
    <row r="373" spans="1:4" x14ac:dyDescent="0.25">
      <c r="A373" s="48" t="s">
        <v>627</v>
      </c>
      <c r="B373" s="48" t="s">
        <v>148</v>
      </c>
      <c r="C373" s="48" t="s">
        <v>16</v>
      </c>
      <c r="D373" s="47">
        <v>390</v>
      </c>
    </row>
    <row r="374" spans="1:4" x14ac:dyDescent="0.25">
      <c r="A374" s="48" t="s">
        <v>1899</v>
      </c>
      <c r="B374" s="48" t="s">
        <v>256</v>
      </c>
      <c r="C374" s="48" t="s">
        <v>16</v>
      </c>
      <c r="D374" s="47">
        <v>394</v>
      </c>
    </row>
    <row r="375" spans="1:4" x14ac:dyDescent="0.25">
      <c r="A375" s="48" t="s">
        <v>4418</v>
      </c>
      <c r="B375" s="48" t="s">
        <v>273</v>
      </c>
      <c r="C375" s="48" t="s">
        <v>16</v>
      </c>
      <c r="D375" s="47">
        <v>1381</v>
      </c>
    </row>
    <row r="376" spans="1:4" x14ac:dyDescent="0.25">
      <c r="A376" s="48" t="s">
        <v>1642</v>
      </c>
      <c r="B376" s="48" t="s">
        <v>93</v>
      </c>
      <c r="C376" s="48" t="s">
        <v>16</v>
      </c>
      <c r="D376" s="47">
        <v>395</v>
      </c>
    </row>
    <row r="377" spans="1:4" x14ac:dyDescent="0.25">
      <c r="A377" s="48" t="s">
        <v>2109</v>
      </c>
      <c r="B377" s="48" t="s">
        <v>228</v>
      </c>
      <c r="C377" s="48" t="s">
        <v>16</v>
      </c>
      <c r="D377" s="47">
        <v>396</v>
      </c>
    </row>
    <row r="378" spans="1:4" x14ac:dyDescent="0.25">
      <c r="A378" s="48" t="s">
        <v>2282</v>
      </c>
      <c r="B378" s="48" t="s">
        <v>175</v>
      </c>
      <c r="C378" s="48" t="s">
        <v>16</v>
      </c>
      <c r="D378" s="47">
        <v>397</v>
      </c>
    </row>
    <row r="379" spans="1:4" x14ac:dyDescent="0.25">
      <c r="A379" s="48" t="s">
        <v>2451</v>
      </c>
      <c r="B379" s="48" t="s">
        <v>15</v>
      </c>
      <c r="C379" s="48" t="s">
        <v>16</v>
      </c>
      <c r="D379" s="47">
        <v>398</v>
      </c>
    </row>
    <row r="380" spans="1:4" x14ac:dyDescent="0.25">
      <c r="A380" s="48" t="s">
        <v>566</v>
      </c>
      <c r="B380" s="48" t="s">
        <v>146</v>
      </c>
      <c r="C380" s="48" t="s">
        <v>16</v>
      </c>
      <c r="D380" s="47">
        <v>400</v>
      </c>
    </row>
    <row r="381" spans="1:4" x14ac:dyDescent="0.25">
      <c r="A381" s="48" t="s">
        <v>1173</v>
      </c>
      <c r="B381" s="48" t="s">
        <v>148</v>
      </c>
      <c r="C381" s="48" t="s">
        <v>16</v>
      </c>
      <c r="D381" s="47">
        <v>401</v>
      </c>
    </row>
    <row r="382" spans="1:4" x14ac:dyDescent="0.25">
      <c r="A382" s="48" t="s">
        <v>2452</v>
      </c>
      <c r="B382" s="48" t="s">
        <v>106</v>
      </c>
      <c r="C382" s="48" t="s">
        <v>16</v>
      </c>
      <c r="D382" s="47">
        <v>403</v>
      </c>
    </row>
    <row r="383" spans="1:4" x14ac:dyDescent="0.25">
      <c r="A383" s="48" t="s">
        <v>2453</v>
      </c>
      <c r="B383" s="48" t="s">
        <v>93</v>
      </c>
      <c r="C383" s="48" t="s">
        <v>16</v>
      </c>
      <c r="D383" s="47">
        <v>404</v>
      </c>
    </row>
    <row r="384" spans="1:4" x14ac:dyDescent="0.25">
      <c r="A384" s="48" t="s">
        <v>2359</v>
      </c>
      <c r="B384" s="48" t="s">
        <v>93</v>
      </c>
      <c r="C384" s="48" t="s">
        <v>16</v>
      </c>
      <c r="D384" s="47">
        <v>405</v>
      </c>
    </row>
    <row r="385" spans="1:4" x14ac:dyDescent="0.25">
      <c r="A385" s="48" t="s">
        <v>2454</v>
      </c>
      <c r="B385" s="48" t="s">
        <v>57</v>
      </c>
      <c r="C385" s="48" t="s">
        <v>16</v>
      </c>
      <c r="D385" s="47">
        <v>406</v>
      </c>
    </row>
    <row r="386" spans="1:4" x14ac:dyDescent="0.25">
      <c r="A386" s="48" t="s">
        <v>191</v>
      </c>
      <c r="B386" s="48" t="s">
        <v>148</v>
      </c>
      <c r="C386" s="48" t="s">
        <v>16</v>
      </c>
      <c r="D386" s="47">
        <v>409</v>
      </c>
    </row>
    <row r="387" spans="1:4" x14ac:dyDescent="0.25">
      <c r="A387" s="48" t="s">
        <v>2455</v>
      </c>
      <c r="B387" s="48" t="s">
        <v>335</v>
      </c>
      <c r="C387" s="48" t="s">
        <v>16</v>
      </c>
      <c r="D387" s="47">
        <v>410</v>
      </c>
    </row>
    <row r="388" spans="1:4" x14ac:dyDescent="0.25">
      <c r="A388" s="48" t="s">
        <v>1513</v>
      </c>
      <c r="B388" s="48" t="s">
        <v>228</v>
      </c>
      <c r="C388" s="48" t="s">
        <v>16</v>
      </c>
      <c r="D388" s="47">
        <v>411</v>
      </c>
    </row>
    <row r="389" spans="1:4" x14ac:dyDescent="0.25">
      <c r="A389" s="48" t="s">
        <v>777</v>
      </c>
      <c r="B389" s="48" t="s">
        <v>15</v>
      </c>
      <c r="C389" s="48" t="s">
        <v>16</v>
      </c>
      <c r="D389" s="47">
        <v>412</v>
      </c>
    </row>
    <row r="390" spans="1:4" x14ac:dyDescent="0.25">
      <c r="A390" s="48" t="s">
        <v>2456</v>
      </c>
      <c r="B390" s="48" t="s">
        <v>376</v>
      </c>
      <c r="C390" s="48" t="s">
        <v>16</v>
      </c>
      <c r="D390" s="47">
        <v>413</v>
      </c>
    </row>
    <row r="391" spans="1:4" x14ac:dyDescent="0.25">
      <c r="A391" s="48" t="s">
        <v>2060</v>
      </c>
      <c r="B391" s="48" t="s">
        <v>237</v>
      </c>
      <c r="C391" s="48" t="s">
        <v>16</v>
      </c>
      <c r="D391" s="47">
        <v>414</v>
      </c>
    </row>
    <row r="392" spans="1:4" x14ac:dyDescent="0.25">
      <c r="A392" s="48" t="s">
        <v>1291</v>
      </c>
      <c r="B392" s="48" t="s">
        <v>170</v>
      </c>
      <c r="C392" s="48" t="s">
        <v>16</v>
      </c>
      <c r="D392" s="47">
        <v>415</v>
      </c>
    </row>
    <row r="393" spans="1:4" x14ac:dyDescent="0.25">
      <c r="A393" s="48" t="s">
        <v>2457</v>
      </c>
      <c r="B393" s="48" t="s">
        <v>273</v>
      </c>
      <c r="C393" s="48" t="s">
        <v>16</v>
      </c>
      <c r="D393" s="47">
        <v>416</v>
      </c>
    </row>
    <row r="394" spans="1:4" x14ac:dyDescent="0.25">
      <c r="A394" s="48" t="s">
        <v>1747</v>
      </c>
      <c r="B394" s="48" t="s">
        <v>93</v>
      </c>
      <c r="C394" s="48" t="s">
        <v>16</v>
      </c>
      <c r="D394" s="47">
        <v>417</v>
      </c>
    </row>
    <row r="395" spans="1:4" x14ac:dyDescent="0.25">
      <c r="A395" s="48" t="s">
        <v>2197</v>
      </c>
      <c r="B395" s="48" t="s">
        <v>106</v>
      </c>
      <c r="C395" s="48" t="s">
        <v>16</v>
      </c>
      <c r="D395" s="47">
        <v>420</v>
      </c>
    </row>
    <row r="396" spans="1:4" x14ac:dyDescent="0.25">
      <c r="A396" s="48" t="s">
        <v>1690</v>
      </c>
      <c r="B396" s="48" t="s">
        <v>93</v>
      </c>
      <c r="C396" s="48" t="s">
        <v>16</v>
      </c>
      <c r="D396" s="47">
        <v>422</v>
      </c>
    </row>
    <row r="397" spans="1:4" x14ac:dyDescent="0.25">
      <c r="A397" s="48" t="s">
        <v>2458</v>
      </c>
      <c r="B397" s="48" t="s">
        <v>93</v>
      </c>
      <c r="C397" s="48" t="s">
        <v>16</v>
      </c>
      <c r="D397" s="47">
        <v>423</v>
      </c>
    </row>
    <row r="398" spans="1:4" x14ac:dyDescent="0.25">
      <c r="A398" s="48" t="s">
        <v>2459</v>
      </c>
      <c r="B398" s="48" t="s">
        <v>290</v>
      </c>
      <c r="C398" s="48" t="s">
        <v>16</v>
      </c>
      <c r="D398" s="47">
        <v>424</v>
      </c>
    </row>
    <row r="399" spans="1:4" x14ac:dyDescent="0.25">
      <c r="A399" s="48" t="s">
        <v>310</v>
      </c>
      <c r="B399" s="48" t="s">
        <v>307</v>
      </c>
      <c r="C399" s="48" t="s">
        <v>16</v>
      </c>
      <c r="D399" s="47">
        <v>425</v>
      </c>
    </row>
    <row r="400" spans="1:4" x14ac:dyDescent="0.25">
      <c r="A400" s="48" t="s">
        <v>6137</v>
      </c>
      <c r="B400" s="48" t="s">
        <v>387</v>
      </c>
      <c r="C400" s="48" t="s">
        <v>388</v>
      </c>
      <c r="D400" s="47">
        <v>3727</v>
      </c>
    </row>
    <row r="401" spans="1:4" x14ac:dyDescent="0.25">
      <c r="A401" s="48" t="s">
        <v>2460</v>
      </c>
      <c r="B401" s="48" t="s">
        <v>175</v>
      </c>
      <c r="C401" s="48" t="s">
        <v>16</v>
      </c>
      <c r="D401" s="47">
        <v>426</v>
      </c>
    </row>
    <row r="402" spans="1:4" x14ac:dyDescent="0.25">
      <c r="A402" s="48" t="s">
        <v>4741</v>
      </c>
      <c r="B402" s="48" t="s">
        <v>538</v>
      </c>
      <c r="C402" s="48" t="s">
        <v>539</v>
      </c>
      <c r="D402" s="47">
        <v>3574</v>
      </c>
    </row>
    <row r="403" spans="1:4" x14ac:dyDescent="0.25">
      <c r="A403" s="48" t="s">
        <v>2461</v>
      </c>
      <c r="B403" s="48" t="s">
        <v>228</v>
      </c>
      <c r="C403" s="48" t="s">
        <v>16</v>
      </c>
      <c r="D403" s="47">
        <v>427</v>
      </c>
    </row>
    <row r="404" spans="1:4" x14ac:dyDescent="0.25">
      <c r="A404" s="48" t="s">
        <v>1952</v>
      </c>
      <c r="B404" s="48" t="s">
        <v>228</v>
      </c>
      <c r="C404" s="48" t="s">
        <v>16</v>
      </c>
      <c r="D404" s="47">
        <v>428</v>
      </c>
    </row>
    <row r="405" spans="1:4" x14ac:dyDescent="0.25">
      <c r="A405" s="48" t="s">
        <v>1717</v>
      </c>
      <c r="B405" s="48" t="s">
        <v>228</v>
      </c>
      <c r="C405" s="48" t="s">
        <v>16</v>
      </c>
      <c r="D405" s="47">
        <v>429</v>
      </c>
    </row>
    <row r="406" spans="1:4" x14ac:dyDescent="0.25">
      <c r="A406" s="48" t="s">
        <v>3125</v>
      </c>
      <c r="B406" s="48" t="s">
        <v>387</v>
      </c>
      <c r="C406" s="48" t="s">
        <v>388</v>
      </c>
      <c r="D406" s="47">
        <v>3383</v>
      </c>
    </row>
    <row r="407" spans="1:4" x14ac:dyDescent="0.25">
      <c r="A407" s="48" t="s">
        <v>444</v>
      </c>
      <c r="B407" s="48" t="s">
        <v>131</v>
      </c>
      <c r="C407" s="48" t="s">
        <v>16</v>
      </c>
      <c r="D407" s="47">
        <v>430</v>
      </c>
    </row>
    <row r="408" spans="1:4" x14ac:dyDescent="0.25">
      <c r="A408" s="48" t="s">
        <v>3087</v>
      </c>
      <c r="B408" s="48" t="s">
        <v>370</v>
      </c>
      <c r="C408" s="48" t="s">
        <v>371</v>
      </c>
      <c r="D408" s="47">
        <v>3339</v>
      </c>
    </row>
    <row r="409" spans="1:4" x14ac:dyDescent="0.25">
      <c r="A409" s="48" t="s">
        <v>646</v>
      </c>
      <c r="B409" s="48" t="s">
        <v>273</v>
      </c>
      <c r="C409" s="48" t="s">
        <v>16</v>
      </c>
      <c r="D409" s="47">
        <v>431</v>
      </c>
    </row>
    <row r="410" spans="1:4" x14ac:dyDescent="0.25">
      <c r="A410" s="48" t="s">
        <v>4667</v>
      </c>
      <c r="B410" s="48" t="s">
        <v>228</v>
      </c>
      <c r="C410" s="48" t="s">
        <v>16</v>
      </c>
      <c r="D410" s="47">
        <v>432</v>
      </c>
    </row>
    <row r="411" spans="1:4" x14ac:dyDescent="0.25">
      <c r="A411" s="48" t="s">
        <v>2125</v>
      </c>
      <c r="B411" s="48" t="s">
        <v>290</v>
      </c>
      <c r="C411" s="48" t="s">
        <v>16</v>
      </c>
      <c r="D411" s="47">
        <v>434</v>
      </c>
    </row>
    <row r="412" spans="1:4" x14ac:dyDescent="0.25">
      <c r="A412" s="48" t="s">
        <v>2462</v>
      </c>
      <c r="B412" s="48" t="s">
        <v>93</v>
      </c>
      <c r="C412" s="48" t="s">
        <v>16</v>
      </c>
      <c r="D412" s="47">
        <v>437</v>
      </c>
    </row>
    <row r="413" spans="1:4" x14ac:dyDescent="0.25">
      <c r="A413" s="48" t="s">
        <v>2463</v>
      </c>
      <c r="B413" s="48" t="s">
        <v>228</v>
      </c>
      <c r="C413" s="48" t="s">
        <v>16</v>
      </c>
      <c r="D413" s="47">
        <v>440</v>
      </c>
    </row>
    <row r="414" spans="1:4" x14ac:dyDescent="0.25">
      <c r="A414" s="48" t="s">
        <v>4274</v>
      </c>
      <c r="B414" s="48" t="s">
        <v>146</v>
      </c>
      <c r="C414" s="48" t="s">
        <v>16</v>
      </c>
      <c r="D414" s="47">
        <v>988</v>
      </c>
    </row>
    <row r="415" spans="1:4" x14ac:dyDescent="0.25">
      <c r="A415" s="48" t="s">
        <v>1214</v>
      </c>
      <c r="B415" s="48" t="s">
        <v>256</v>
      </c>
      <c r="C415" s="48" t="s">
        <v>16</v>
      </c>
      <c r="D415" s="47">
        <v>442</v>
      </c>
    </row>
    <row r="416" spans="1:4" x14ac:dyDescent="0.25">
      <c r="A416" s="48" t="s">
        <v>2464</v>
      </c>
      <c r="B416" s="48" t="s">
        <v>15</v>
      </c>
      <c r="C416" s="48" t="s">
        <v>16</v>
      </c>
      <c r="D416" s="47">
        <v>444</v>
      </c>
    </row>
    <row r="417" spans="1:4" x14ac:dyDescent="0.25">
      <c r="A417" s="48" t="s">
        <v>2465</v>
      </c>
      <c r="B417" s="48" t="s">
        <v>175</v>
      </c>
      <c r="C417" s="48" t="s">
        <v>16</v>
      </c>
      <c r="D417" s="47">
        <v>445</v>
      </c>
    </row>
    <row r="418" spans="1:4" x14ac:dyDescent="0.25">
      <c r="A418" s="48" t="s">
        <v>1294</v>
      </c>
      <c r="B418" s="48" t="s">
        <v>15</v>
      </c>
      <c r="C418" s="48" t="s">
        <v>16</v>
      </c>
      <c r="D418" s="47">
        <v>446</v>
      </c>
    </row>
    <row r="419" spans="1:4" x14ac:dyDescent="0.25">
      <c r="A419" s="48" t="s">
        <v>1309</v>
      </c>
      <c r="B419" s="48" t="s">
        <v>106</v>
      </c>
      <c r="C419" s="48" t="s">
        <v>16</v>
      </c>
      <c r="D419" s="47">
        <v>447</v>
      </c>
    </row>
    <row r="420" spans="1:4" x14ac:dyDescent="0.25">
      <c r="A420" s="48" t="s">
        <v>2466</v>
      </c>
      <c r="B420" s="48" t="s">
        <v>263</v>
      </c>
      <c r="C420" s="48" t="s">
        <v>16</v>
      </c>
      <c r="D420" s="47">
        <v>449</v>
      </c>
    </row>
    <row r="421" spans="1:4" x14ac:dyDescent="0.25">
      <c r="A421" s="48" t="s">
        <v>2467</v>
      </c>
      <c r="B421" s="48" t="s">
        <v>263</v>
      </c>
      <c r="C421" s="48" t="s">
        <v>16</v>
      </c>
      <c r="D421" s="47">
        <v>450</v>
      </c>
    </row>
    <row r="422" spans="1:4" x14ac:dyDescent="0.25">
      <c r="A422" s="48" t="s">
        <v>2468</v>
      </c>
      <c r="B422" s="48" t="s">
        <v>263</v>
      </c>
      <c r="C422" s="48" t="s">
        <v>16</v>
      </c>
      <c r="D422" s="47">
        <v>451</v>
      </c>
    </row>
    <row r="423" spans="1:4" x14ac:dyDescent="0.25">
      <c r="A423" s="48" t="s">
        <v>4665</v>
      </c>
      <c r="B423" s="48" t="s">
        <v>131</v>
      </c>
      <c r="C423" s="48" t="s">
        <v>16</v>
      </c>
      <c r="D423" s="47">
        <v>106</v>
      </c>
    </row>
    <row r="424" spans="1:4" x14ac:dyDescent="0.25">
      <c r="A424" s="48" t="s">
        <v>3146</v>
      </c>
      <c r="B424" s="48" t="s">
        <v>411</v>
      </c>
      <c r="C424" s="48" t="s">
        <v>412</v>
      </c>
      <c r="D424" s="47">
        <v>3405</v>
      </c>
    </row>
    <row r="425" spans="1:4" x14ac:dyDescent="0.25">
      <c r="A425" s="48" t="s">
        <v>1948</v>
      </c>
      <c r="B425" s="48" t="s">
        <v>411</v>
      </c>
      <c r="C425" s="48" t="s">
        <v>412</v>
      </c>
      <c r="D425" s="47">
        <v>3183</v>
      </c>
    </row>
    <row r="426" spans="1:4" x14ac:dyDescent="0.25">
      <c r="A426" s="48" t="s">
        <v>469</v>
      </c>
      <c r="B426" s="48" t="s">
        <v>131</v>
      </c>
      <c r="C426" s="48" t="s">
        <v>16</v>
      </c>
      <c r="D426" s="47">
        <v>457</v>
      </c>
    </row>
    <row r="427" spans="1:4" x14ac:dyDescent="0.25">
      <c r="A427" s="48" t="s">
        <v>3157</v>
      </c>
      <c r="B427" s="48" t="s">
        <v>411</v>
      </c>
      <c r="C427" s="48" t="s">
        <v>412</v>
      </c>
      <c r="D427" s="47">
        <v>3416</v>
      </c>
    </row>
    <row r="428" spans="1:4" x14ac:dyDescent="0.25">
      <c r="A428" s="48" t="s">
        <v>2469</v>
      </c>
      <c r="B428" s="48" t="s">
        <v>263</v>
      </c>
      <c r="C428" s="48" t="s">
        <v>16</v>
      </c>
      <c r="D428" s="47">
        <v>462</v>
      </c>
    </row>
    <row r="429" spans="1:4" x14ac:dyDescent="0.25">
      <c r="A429" s="48" t="s">
        <v>3205</v>
      </c>
      <c r="B429" s="48" t="s">
        <v>411</v>
      </c>
      <c r="C429" s="48" t="s">
        <v>412</v>
      </c>
      <c r="D429" s="47">
        <v>3469</v>
      </c>
    </row>
    <row r="430" spans="1:4" x14ac:dyDescent="0.25">
      <c r="A430" s="48" t="s">
        <v>3175</v>
      </c>
      <c r="B430" s="48" t="s">
        <v>411</v>
      </c>
      <c r="C430" s="48" t="s">
        <v>412</v>
      </c>
      <c r="D430" s="47">
        <v>3434</v>
      </c>
    </row>
    <row r="431" spans="1:4" x14ac:dyDescent="0.25">
      <c r="A431" s="48" t="s">
        <v>3170</v>
      </c>
      <c r="B431" s="48" t="s">
        <v>411</v>
      </c>
      <c r="C431" s="48" t="s">
        <v>412</v>
      </c>
      <c r="D431" s="47">
        <v>3429</v>
      </c>
    </row>
    <row r="432" spans="1:4" x14ac:dyDescent="0.25">
      <c r="A432" s="48" t="s">
        <v>2470</v>
      </c>
      <c r="B432" s="48" t="s">
        <v>263</v>
      </c>
      <c r="C432" s="48" t="s">
        <v>16</v>
      </c>
      <c r="D432" s="47">
        <v>465</v>
      </c>
    </row>
    <row r="433" spans="1:4" x14ac:dyDescent="0.25">
      <c r="A433" s="48" t="s">
        <v>3029</v>
      </c>
      <c r="B433" s="48" t="s">
        <v>411</v>
      </c>
      <c r="C433" s="48" t="s">
        <v>412</v>
      </c>
      <c r="D433" s="47">
        <v>3273</v>
      </c>
    </row>
    <row r="434" spans="1:4" x14ac:dyDescent="0.25">
      <c r="A434" s="48" t="s">
        <v>3163</v>
      </c>
      <c r="B434" s="48" t="s">
        <v>411</v>
      </c>
      <c r="C434" s="48" t="s">
        <v>412</v>
      </c>
      <c r="D434" s="47">
        <v>3422</v>
      </c>
    </row>
    <row r="435" spans="1:4" x14ac:dyDescent="0.25">
      <c r="A435" s="48" t="s">
        <v>304</v>
      </c>
      <c r="B435" s="48" t="s">
        <v>263</v>
      </c>
      <c r="C435" s="48" t="s">
        <v>16</v>
      </c>
      <c r="D435" s="47">
        <v>2348</v>
      </c>
    </row>
    <row r="436" spans="1:4" x14ac:dyDescent="0.25">
      <c r="A436" s="48" t="s">
        <v>2210</v>
      </c>
      <c r="B436" s="48" t="s">
        <v>411</v>
      </c>
      <c r="C436" s="48" t="s">
        <v>412</v>
      </c>
      <c r="D436" s="47">
        <v>3238</v>
      </c>
    </row>
    <row r="437" spans="1:4" x14ac:dyDescent="0.25">
      <c r="A437" s="48" t="s">
        <v>5341</v>
      </c>
      <c r="B437" s="48" t="s">
        <v>411</v>
      </c>
      <c r="C437" s="48" t="s">
        <v>412</v>
      </c>
      <c r="D437" s="47">
        <v>3701</v>
      </c>
    </row>
    <row r="438" spans="1:4" x14ac:dyDescent="0.25">
      <c r="A438" s="48" t="s">
        <v>1436</v>
      </c>
      <c r="B438" s="48" t="s">
        <v>122</v>
      </c>
      <c r="C438" s="48" t="s">
        <v>16</v>
      </c>
      <c r="D438" s="47">
        <v>470</v>
      </c>
    </row>
    <row r="439" spans="1:4" x14ac:dyDescent="0.25">
      <c r="A439" s="48" t="s">
        <v>606</v>
      </c>
      <c r="B439" s="48" t="s">
        <v>122</v>
      </c>
      <c r="C439" s="48" t="s">
        <v>16</v>
      </c>
      <c r="D439" s="47">
        <v>472</v>
      </c>
    </row>
    <row r="440" spans="1:4" x14ac:dyDescent="0.25">
      <c r="A440" s="48" t="s">
        <v>3061</v>
      </c>
      <c r="B440" s="48" t="s">
        <v>411</v>
      </c>
      <c r="C440" s="48" t="s">
        <v>412</v>
      </c>
      <c r="D440" s="47">
        <v>3311</v>
      </c>
    </row>
    <row r="441" spans="1:4" x14ac:dyDescent="0.25">
      <c r="A441" s="48" t="s">
        <v>509</v>
      </c>
      <c r="B441" s="48" t="s">
        <v>263</v>
      </c>
      <c r="C441" s="48" t="s">
        <v>16</v>
      </c>
      <c r="D441" s="47">
        <v>474</v>
      </c>
    </row>
    <row r="442" spans="1:4" x14ac:dyDescent="0.25">
      <c r="A442" s="48" t="s">
        <v>475</v>
      </c>
      <c r="B442" s="48" t="s">
        <v>131</v>
      </c>
      <c r="C442" s="48" t="s">
        <v>16</v>
      </c>
      <c r="D442" s="47">
        <v>475</v>
      </c>
    </row>
    <row r="443" spans="1:4" x14ac:dyDescent="0.25">
      <c r="A443" s="48" t="s">
        <v>488</v>
      </c>
      <c r="B443" s="48" t="s">
        <v>263</v>
      </c>
      <c r="C443" s="48" t="s">
        <v>16</v>
      </c>
      <c r="D443" s="47">
        <v>477</v>
      </c>
    </row>
    <row r="444" spans="1:4" x14ac:dyDescent="0.25">
      <c r="A444" s="48" t="s">
        <v>6305</v>
      </c>
      <c r="B444" s="48" t="s">
        <v>411</v>
      </c>
      <c r="C444" s="48" t="s">
        <v>412</v>
      </c>
      <c r="D444" s="47">
        <v>3733</v>
      </c>
    </row>
    <row r="445" spans="1:4" x14ac:dyDescent="0.25">
      <c r="A445" s="48" t="s">
        <v>3172</v>
      </c>
      <c r="B445" s="48" t="s">
        <v>411</v>
      </c>
      <c r="C445" s="48" t="s">
        <v>412</v>
      </c>
      <c r="D445" s="47">
        <v>3431</v>
      </c>
    </row>
    <row r="446" spans="1:4" x14ac:dyDescent="0.25">
      <c r="A446" s="48" t="s">
        <v>3221</v>
      </c>
      <c r="B446" s="48" t="s">
        <v>411</v>
      </c>
      <c r="C446" s="48" t="s">
        <v>412</v>
      </c>
      <c r="D446" s="47">
        <v>3487</v>
      </c>
    </row>
    <row r="447" spans="1:4" x14ac:dyDescent="0.25">
      <c r="A447" s="48" t="s">
        <v>904</v>
      </c>
      <c r="B447" s="48" t="s">
        <v>131</v>
      </c>
      <c r="C447" s="48" t="s">
        <v>16</v>
      </c>
      <c r="D447" s="47">
        <v>487</v>
      </c>
    </row>
    <row r="448" spans="1:4" x14ac:dyDescent="0.25">
      <c r="A448" s="48" t="s">
        <v>1762</v>
      </c>
      <c r="B448" s="48" t="s">
        <v>131</v>
      </c>
      <c r="C448" s="48" t="s">
        <v>16</v>
      </c>
      <c r="D448" s="47">
        <v>488</v>
      </c>
    </row>
    <row r="449" spans="1:4" x14ac:dyDescent="0.25">
      <c r="A449" s="48" t="s">
        <v>1964</v>
      </c>
      <c r="B449" s="48" t="s">
        <v>122</v>
      </c>
      <c r="C449" s="48" t="s">
        <v>16</v>
      </c>
      <c r="D449" s="47">
        <v>489</v>
      </c>
    </row>
    <row r="450" spans="1:4" x14ac:dyDescent="0.25">
      <c r="A450" s="48" t="s">
        <v>1535</v>
      </c>
      <c r="B450" s="48" t="s">
        <v>263</v>
      </c>
      <c r="C450" s="48" t="s">
        <v>16</v>
      </c>
      <c r="D450" s="47">
        <v>1278</v>
      </c>
    </row>
    <row r="451" spans="1:4" x14ac:dyDescent="0.25">
      <c r="A451" s="48" t="s">
        <v>7803</v>
      </c>
      <c r="B451" s="48" t="s">
        <v>411</v>
      </c>
      <c r="C451" s="48" t="s">
        <v>412</v>
      </c>
      <c r="D451" s="47">
        <v>3775</v>
      </c>
    </row>
    <row r="452" spans="1:4" x14ac:dyDescent="0.25">
      <c r="A452" s="48" t="s">
        <v>3090</v>
      </c>
      <c r="B452" s="48" t="s">
        <v>411</v>
      </c>
      <c r="C452" s="48" t="s">
        <v>412</v>
      </c>
      <c r="D452" s="47">
        <v>3342</v>
      </c>
    </row>
    <row r="453" spans="1:4" x14ac:dyDescent="0.25">
      <c r="A453" s="48" t="s">
        <v>2471</v>
      </c>
      <c r="B453" s="48" t="s">
        <v>263</v>
      </c>
      <c r="C453" s="48" t="s">
        <v>16</v>
      </c>
      <c r="D453" s="47">
        <v>490</v>
      </c>
    </row>
    <row r="454" spans="1:4" x14ac:dyDescent="0.25">
      <c r="A454" s="48" t="s">
        <v>582</v>
      </c>
      <c r="B454" s="48" t="s">
        <v>387</v>
      </c>
      <c r="C454" s="48" t="s">
        <v>388</v>
      </c>
      <c r="D454" s="47">
        <v>491</v>
      </c>
    </row>
    <row r="455" spans="1:4" x14ac:dyDescent="0.25">
      <c r="A455" s="48" t="s">
        <v>5796</v>
      </c>
      <c r="B455" s="48" t="s">
        <v>387</v>
      </c>
      <c r="C455" s="48" t="s">
        <v>388</v>
      </c>
      <c r="D455" s="47">
        <v>3708</v>
      </c>
    </row>
    <row r="456" spans="1:4" x14ac:dyDescent="0.25">
      <c r="A456" s="48" t="s">
        <v>3119</v>
      </c>
      <c r="B456" s="48" t="s">
        <v>411</v>
      </c>
      <c r="C456" s="48" t="s">
        <v>412</v>
      </c>
      <c r="D456" s="47">
        <v>3377</v>
      </c>
    </row>
    <row r="457" spans="1:4" x14ac:dyDescent="0.25">
      <c r="A457" s="48" t="s">
        <v>603</v>
      </c>
      <c r="B457" s="48" t="s">
        <v>411</v>
      </c>
      <c r="C457" s="48" t="s">
        <v>412</v>
      </c>
      <c r="D457" s="47">
        <v>496</v>
      </c>
    </row>
    <row r="458" spans="1:4" x14ac:dyDescent="0.25">
      <c r="A458" s="48" t="s">
        <v>707</v>
      </c>
      <c r="B458" s="48" t="s">
        <v>263</v>
      </c>
      <c r="C458" s="48" t="s">
        <v>16</v>
      </c>
      <c r="D458" s="47">
        <v>497</v>
      </c>
    </row>
    <row r="459" spans="1:4" x14ac:dyDescent="0.25">
      <c r="A459" s="48" t="s">
        <v>3129</v>
      </c>
      <c r="B459" s="48" t="s">
        <v>387</v>
      </c>
      <c r="C459" s="48" t="s">
        <v>388</v>
      </c>
      <c r="D459" s="47">
        <v>3388</v>
      </c>
    </row>
    <row r="460" spans="1:4" x14ac:dyDescent="0.25">
      <c r="A460" s="48" t="s">
        <v>700</v>
      </c>
      <c r="B460" s="48" t="s">
        <v>237</v>
      </c>
      <c r="C460" s="48" t="s">
        <v>16</v>
      </c>
      <c r="D460" s="47">
        <v>500</v>
      </c>
    </row>
    <row r="461" spans="1:4" x14ac:dyDescent="0.25">
      <c r="A461" s="48" t="s">
        <v>682</v>
      </c>
      <c r="B461" s="48" t="s">
        <v>387</v>
      </c>
      <c r="C461" s="48" t="s">
        <v>388</v>
      </c>
      <c r="D461" s="47">
        <v>3067</v>
      </c>
    </row>
    <row r="462" spans="1:4" x14ac:dyDescent="0.25">
      <c r="A462" s="48" t="s">
        <v>962</v>
      </c>
      <c r="B462" s="48" t="s">
        <v>178</v>
      </c>
      <c r="C462" s="48" t="s">
        <v>16</v>
      </c>
      <c r="D462" s="47">
        <v>501</v>
      </c>
    </row>
    <row r="463" spans="1:4" x14ac:dyDescent="0.25">
      <c r="A463" s="48" t="s">
        <v>2049</v>
      </c>
      <c r="B463" s="48" t="s">
        <v>411</v>
      </c>
      <c r="C463" s="48" t="s">
        <v>412</v>
      </c>
      <c r="D463" s="47">
        <v>3206</v>
      </c>
    </row>
    <row r="464" spans="1:4" x14ac:dyDescent="0.25">
      <c r="A464" s="48" t="s">
        <v>1849</v>
      </c>
      <c r="B464" s="48" t="s">
        <v>228</v>
      </c>
      <c r="C464" s="48" t="s">
        <v>16</v>
      </c>
      <c r="D464" s="47">
        <v>502</v>
      </c>
    </row>
    <row r="465" spans="1:4" x14ac:dyDescent="0.25">
      <c r="A465" s="48" t="s">
        <v>5329</v>
      </c>
      <c r="B465" s="48" t="s">
        <v>387</v>
      </c>
      <c r="C465" s="48" t="s">
        <v>388</v>
      </c>
      <c r="D465" s="47">
        <v>3689</v>
      </c>
    </row>
    <row r="466" spans="1:4" x14ac:dyDescent="0.25">
      <c r="A466" s="48" t="s">
        <v>1726</v>
      </c>
      <c r="B466" s="48" t="s">
        <v>387</v>
      </c>
      <c r="C466" s="48" t="s">
        <v>388</v>
      </c>
      <c r="D466" s="47">
        <v>3159</v>
      </c>
    </row>
    <row r="467" spans="1:4" x14ac:dyDescent="0.25">
      <c r="A467" s="48" t="s">
        <v>1816</v>
      </c>
      <c r="B467" s="48" t="s">
        <v>237</v>
      </c>
      <c r="C467" s="48" t="s">
        <v>16</v>
      </c>
      <c r="D467" s="47">
        <v>503</v>
      </c>
    </row>
    <row r="468" spans="1:4" x14ac:dyDescent="0.25">
      <c r="A468" s="48" t="s">
        <v>500</v>
      </c>
      <c r="B468" s="48" t="s">
        <v>228</v>
      </c>
      <c r="C468" s="48" t="s">
        <v>16</v>
      </c>
      <c r="D468" s="47">
        <v>504</v>
      </c>
    </row>
    <row r="469" spans="1:4" x14ac:dyDescent="0.25">
      <c r="A469" s="48" t="s">
        <v>1275</v>
      </c>
      <c r="B469" s="48" t="s">
        <v>237</v>
      </c>
      <c r="C469" s="48" t="s">
        <v>16</v>
      </c>
      <c r="D469" s="47">
        <v>505</v>
      </c>
    </row>
    <row r="470" spans="1:4" x14ac:dyDescent="0.25">
      <c r="A470" s="48" t="s">
        <v>6320</v>
      </c>
      <c r="B470" s="48" t="s">
        <v>387</v>
      </c>
      <c r="C470" s="48" t="s">
        <v>388</v>
      </c>
      <c r="D470" s="47">
        <v>3749</v>
      </c>
    </row>
    <row r="471" spans="1:4" x14ac:dyDescent="0.25">
      <c r="A471" s="48" t="s">
        <v>1297</v>
      </c>
      <c r="B471" s="48" t="s">
        <v>93</v>
      </c>
      <c r="C471" s="48" t="s">
        <v>16</v>
      </c>
      <c r="D471" s="47">
        <v>507</v>
      </c>
    </row>
    <row r="472" spans="1:4" x14ac:dyDescent="0.25">
      <c r="A472" s="48" t="s">
        <v>2473</v>
      </c>
      <c r="B472" s="48" t="s">
        <v>228</v>
      </c>
      <c r="C472" s="48" t="s">
        <v>16</v>
      </c>
      <c r="D472" s="47">
        <v>508</v>
      </c>
    </row>
    <row r="473" spans="1:4" x14ac:dyDescent="0.25">
      <c r="A473" s="48" t="s">
        <v>1098</v>
      </c>
      <c r="B473" s="48" t="s">
        <v>228</v>
      </c>
      <c r="C473" s="48" t="s">
        <v>16</v>
      </c>
      <c r="D473" s="47">
        <v>509</v>
      </c>
    </row>
    <row r="474" spans="1:4" x14ac:dyDescent="0.25">
      <c r="A474" s="48" t="s">
        <v>124</v>
      </c>
      <c r="B474" s="48" t="s">
        <v>122</v>
      </c>
      <c r="C474" s="48" t="s">
        <v>16</v>
      </c>
      <c r="D474" s="47">
        <v>510</v>
      </c>
    </row>
    <row r="475" spans="1:4" x14ac:dyDescent="0.25">
      <c r="A475" s="48" t="s">
        <v>2474</v>
      </c>
      <c r="B475" s="48" t="s">
        <v>335</v>
      </c>
      <c r="C475" s="48" t="s">
        <v>16</v>
      </c>
      <c r="D475" s="47">
        <v>515</v>
      </c>
    </row>
    <row r="476" spans="1:4" x14ac:dyDescent="0.25">
      <c r="A476" s="48" t="s">
        <v>3191</v>
      </c>
      <c r="B476" s="48" t="s">
        <v>387</v>
      </c>
      <c r="C476" s="48" t="s">
        <v>388</v>
      </c>
      <c r="D476" s="47">
        <v>3450</v>
      </c>
    </row>
    <row r="477" spans="1:4" x14ac:dyDescent="0.25">
      <c r="A477" s="48" t="s">
        <v>2475</v>
      </c>
      <c r="B477" s="48" t="s">
        <v>228</v>
      </c>
      <c r="C477" s="48" t="s">
        <v>16</v>
      </c>
      <c r="D477" s="47">
        <v>517</v>
      </c>
    </row>
    <row r="478" spans="1:4" x14ac:dyDescent="0.25">
      <c r="A478" s="48" t="s">
        <v>4824</v>
      </c>
      <c r="B478" s="48" t="s">
        <v>387</v>
      </c>
      <c r="C478" s="48" t="s">
        <v>388</v>
      </c>
      <c r="D478" s="47">
        <v>3657</v>
      </c>
    </row>
    <row r="479" spans="1:4" x14ac:dyDescent="0.25">
      <c r="A479" s="48" t="s">
        <v>5320</v>
      </c>
      <c r="B479" s="48" t="s">
        <v>387</v>
      </c>
      <c r="C479" s="48" t="s">
        <v>388</v>
      </c>
      <c r="D479" s="47">
        <v>3680</v>
      </c>
    </row>
    <row r="480" spans="1:4" x14ac:dyDescent="0.25">
      <c r="A480" s="48" t="s">
        <v>1298</v>
      </c>
      <c r="B480" s="48" t="s">
        <v>228</v>
      </c>
      <c r="C480" s="48" t="s">
        <v>16</v>
      </c>
      <c r="D480" s="47">
        <v>521</v>
      </c>
    </row>
    <row r="481" spans="1:4" x14ac:dyDescent="0.25">
      <c r="A481" s="48" t="s">
        <v>2247</v>
      </c>
      <c r="B481" s="48" t="s">
        <v>387</v>
      </c>
      <c r="C481" s="48" t="s">
        <v>388</v>
      </c>
      <c r="D481" s="47">
        <v>3352</v>
      </c>
    </row>
    <row r="482" spans="1:4" x14ac:dyDescent="0.25">
      <c r="A482" s="48" t="s">
        <v>2019</v>
      </c>
      <c r="B482" s="48" t="s">
        <v>387</v>
      </c>
      <c r="C482" s="48" t="s">
        <v>388</v>
      </c>
      <c r="D482" s="47">
        <v>3202</v>
      </c>
    </row>
    <row r="483" spans="1:4" x14ac:dyDescent="0.25">
      <c r="A483" s="48" t="s">
        <v>2033</v>
      </c>
      <c r="B483" s="48" t="s">
        <v>335</v>
      </c>
      <c r="C483" s="48" t="s">
        <v>16</v>
      </c>
      <c r="D483" s="47">
        <v>522</v>
      </c>
    </row>
    <row r="484" spans="1:4" x14ac:dyDescent="0.25">
      <c r="A484" s="48" t="s">
        <v>2476</v>
      </c>
      <c r="B484" s="48" t="s">
        <v>335</v>
      </c>
      <c r="C484" s="48" t="s">
        <v>16</v>
      </c>
      <c r="D484" s="47">
        <v>523</v>
      </c>
    </row>
    <row r="485" spans="1:4" x14ac:dyDescent="0.25">
      <c r="A485" s="48" t="s">
        <v>2477</v>
      </c>
      <c r="B485" s="48" t="s">
        <v>335</v>
      </c>
      <c r="C485" s="48" t="s">
        <v>16</v>
      </c>
      <c r="D485" s="47">
        <v>526</v>
      </c>
    </row>
    <row r="486" spans="1:4" x14ac:dyDescent="0.25">
      <c r="A486" s="48" t="s">
        <v>6306</v>
      </c>
      <c r="B486" s="48" t="s">
        <v>411</v>
      </c>
      <c r="C486" s="48" t="s">
        <v>412</v>
      </c>
      <c r="D486" s="47">
        <v>3734</v>
      </c>
    </row>
    <row r="487" spans="1:4" x14ac:dyDescent="0.25">
      <c r="A487" s="48" t="s">
        <v>927</v>
      </c>
      <c r="B487" s="48" t="s">
        <v>170</v>
      </c>
      <c r="C487" s="48" t="s">
        <v>16</v>
      </c>
      <c r="D487" s="47">
        <v>527</v>
      </c>
    </row>
    <row r="488" spans="1:4" x14ac:dyDescent="0.25">
      <c r="A488" s="48" t="s">
        <v>2478</v>
      </c>
      <c r="B488" s="48" t="s">
        <v>335</v>
      </c>
      <c r="C488" s="48" t="s">
        <v>16</v>
      </c>
      <c r="D488" s="47">
        <v>528</v>
      </c>
    </row>
    <row r="489" spans="1:4" x14ac:dyDescent="0.25">
      <c r="A489" s="48" t="s">
        <v>1230</v>
      </c>
      <c r="B489" s="48" t="s">
        <v>387</v>
      </c>
      <c r="C489" s="48" t="s">
        <v>388</v>
      </c>
      <c r="D489" s="47">
        <v>3120</v>
      </c>
    </row>
    <row r="490" spans="1:4" x14ac:dyDescent="0.25">
      <c r="A490" s="48" t="s">
        <v>3067</v>
      </c>
      <c r="B490" s="48" t="s">
        <v>387</v>
      </c>
      <c r="C490" s="48" t="s">
        <v>388</v>
      </c>
      <c r="D490" s="47">
        <v>3318</v>
      </c>
    </row>
    <row r="491" spans="1:4" x14ac:dyDescent="0.25">
      <c r="A491" s="48" t="s">
        <v>2479</v>
      </c>
      <c r="B491" s="48" t="s">
        <v>228</v>
      </c>
      <c r="C491" s="48" t="s">
        <v>16</v>
      </c>
      <c r="D491" s="47">
        <v>529</v>
      </c>
    </row>
    <row r="492" spans="1:4" x14ac:dyDescent="0.25">
      <c r="A492" s="48" t="s">
        <v>2480</v>
      </c>
      <c r="B492" s="48" t="s">
        <v>228</v>
      </c>
      <c r="C492" s="48" t="s">
        <v>16</v>
      </c>
      <c r="D492" s="47">
        <v>530</v>
      </c>
    </row>
    <row r="493" spans="1:4" x14ac:dyDescent="0.25">
      <c r="A493" s="48" t="s">
        <v>2481</v>
      </c>
      <c r="B493" s="48" t="s">
        <v>228</v>
      </c>
      <c r="C493" s="48" t="s">
        <v>16</v>
      </c>
      <c r="D493" s="47">
        <v>531</v>
      </c>
    </row>
    <row r="494" spans="1:4" x14ac:dyDescent="0.25">
      <c r="A494" s="48" t="s">
        <v>2482</v>
      </c>
      <c r="B494" s="48" t="s">
        <v>228</v>
      </c>
      <c r="C494" s="48" t="s">
        <v>16</v>
      </c>
      <c r="D494" s="47">
        <v>532</v>
      </c>
    </row>
    <row r="495" spans="1:4" x14ac:dyDescent="0.25">
      <c r="A495" s="48" t="s">
        <v>2483</v>
      </c>
      <c r="B495" s="48" t="s">
        <v>228</v>
      </c>
      <c r="C495" s="48" t="s">
        <v>16</v>
      </c>
      <c r="D495" s="47">
        <v>534</v>
      </c>
    </row>
    <row r="496" spans="1:4" x14ac:dyDescent="0.25">
      <c r="A496" s="48" t="s">
        <v>2484</v>
      </c>
      <c r="B496" s="48" t="s">
        <v>228</v>
      </c>
      <c r="C496" s="48" t="s">
        <v>16</v>
      </c>
      <c r="D496" s="47">
        <v>536</v>
      </c>
    </row>
    <row r="497" spans="1:4" x14ac:dyDescent="0.25">
      <c r="A497" s="48" t="s">
        <v>2241</v>
      </c>
      <c r="B497" s="48" t="s">
        <v>228</v>
      </c>
      <c r="C497" s="48" t="s">
        <v>16</v>
      </c>
      <c r="D497" s="47">
        <v>537</v>
      </c>
    </row>
    <row r="498" spans="1:4" x14ac:dyDescent="0.25">
      <c r="A498" s="48" t="s">
        <v>2485</v>
      </c>
      <c r="B498" s="48" t="s">
        <v>122</v>
      </c>
      <c r="C498" s="48" t="s">
        <v>16</v>
      </c>
      <c r="D498" s="47">
        <v>539</v>
      </c>
    </row>
    <row r="499" spans="1:4" x14ac:dyDescent="0.25">
      <c r="A499" s="48" t="s">
        <v>2486</v>
      </c>
      <c r="B499" s="48" t="s">
        <v>122</v>
      </c>
      <c r="C499" s="48" t="s">
        <v>16</v>
      </c>
      <c r="D499" s="47">
        <v>540</v>
      </c>
    </row>
    <row r="500" spans="1:4" x14ac:dyDescent="0.25">
      <c r="A500" s="48" t="s">
        <v>2488</v>
      </c>
      <c r="B500" s="48" t="s">
        <v>335</v>
      </c>
      <c r="C500" s="48" t="s">
        <v>16</v>
      </c>
      <c r="D500" s="47">
        <v>542</v>
      </c>
    </row>
    <row r="501" spans="1:4" x14ac:dyDescent="0.25">
      <c r="A501" s="48" t="s">
        <v>2487</v>
      </c>
      <c r="B501" s="48" t="s">
        <v>228</v>
      </c>
      <c r="C501" s="48" t="s">
        <v>16</v>
      </c>
      <c r="D501" s="47">
        <v>541</v>
      </c>
    </row>
    <row r="502" spans="1:4" x14ac:dyDescent="0.25">
      <c r="A502" s="48" t="s">
        <v>5345</v>
      </c>
      <c r="B502" s="48" t="s">
        <v>387</v>
      </c>
      <c r="C502" s="48" t="s">
        <v>388</v>
      </c>
      <c r="D502" s="47">
        <v>3705</v>
      </c>
    </row>
    <row r="503" spans="1:4" x14ac:dyDescent="0.25">
      <c r="A503" s="48" t="s">
        <v>5316</v>
      </c>
      <c r="B503" s="48" t="s">
        <v>387</v>
      </c>
      <c r="C503" s="48" t="s">
        <v>388</v>
      </c>
      <c r="D503" s="47">
        <v>3676</v>
      </c>
    </row>
    <row r="504" spans="1:4" x14ac:dyDescent="0.25">
      <c r="A504" s="48" t="s">
        <v>1945</v>
      </c>
      <c r="B504" s="48" t="s">
        <v>228</v>
      </c>
      <c r="C504" s="48" t="s">
        <v>16</v>
      </c>
      <c r="D504" s="47">
        <v>546</v>
      </c>
    </row>
    <row r="505" spans="1:4" x14ac:dyDescent="0.25">
      <c r="A505" s="48" t="s">
        <v>2489</v>
      </c>
      <c r="B505" s="48" t="s">
        <v>228</v>
      </c>
      <c r="C505" s="48" t="s">
        <v>16</v>
      </c>
      <c r="D505" s="47">
        <v>547</v>
      </c>
    </row>
    <row r="506" spans="1:4" x14ac:dyDescent="0.25">
      <c r="A506" s="48" t="s">
        <v>1004</v>
      </c>
      <c r="B506" s="48" t="s">
        <v>228</v>
      </c>
      <c r="C506" s="48" t="s">
        <v>16</v>
      </c>
      <c r="D506" s="47">
        <v>548</v>
      </c>
    </row>
    <row r="507" spans="1:4" x14ac:dyDescent="0.25">
      <c r="A507" s="48" t="s">
        <v>2490</v>
      </c>
      <c r="B507" s="48" t="s">
        <v>228</v>
      </c>
      <c r="C507" s="48" t="s">
        <v>16</v>
      </c>
      <c r="D507" s="47">
        <v>550</v>
      </c>
    </row>
    <row r="508" spans="1:4" x14ac:dyDescent="0.25">
      <c r="A508" s="48" t="s">
        <v>3068</v>
      </c>
      <c r="B508" s="48" t="s">
        <v>387</v>
      </c>
      <c r="C508" s="48" t="s">
        <v>388</v>
      </c>
      <c r="D508" s="47">
        <v>3319</v>
      </c>
    </row>
    <row r="509" spans="1:4" x14ac:dyDescent="0.25">
      <c r="A509" s="48" t="s">
        <v>2491</v>
      </c>
      <c r="B509" s="48" t="s">
        <v>228</v>
      </c>
      <c r="C509" s="48" t="s">
        <v>16</v>
      </c>
      <c r="D509" s="47">
        <v>552</v>
      </c>
    </row>
    <row r="510" spans="1:4" x14ac:dyDescent="0.25">
      <c r="A510" s="48" t="s">
        <v>5311</v>
      </c>
      <c r="B510" s="48" t="s">
        <v>387</v>
      </c>
      <c r="C510" s="48" t="s">
        <v>388</v>
      </c>
      <c r="D510" s="47">
        <v>3671</v>
      </c>
    </row>
    <row r="511" spans="1:4" x14ac:dyDescent="0.25">
      <c r="A511" s="48" t="s">
        <v>1175</v>
      </c>
      <c r="B511" s="48" t="s">
        <v>228</v>
      </c>
      <c r="C511" s="48" t="s">
        <v>16</v>
      </c>
      <c r="D511" s="47">
        <v>553</v>
      </c>
    </row>
    <row r="512" spans="1:4" x14ac:dyDescent="0.25">
      <c r="A512" s="48" t="s">
        <v>2492</v>
      </c>
      <c r="B512" s="48" t="s">
        <v>228</v>
      </c>
      <c r="C512" s="48" t="s">
        <v>16</v>
      </c>
      <c r="D512" s="47">
        <v>554</v>
      </c>
    </row>
    <row r="513" spans="1:4" x14ac:dyDescent="0.25">
      <c r="A513" s="48" t="s">
        <v>5791</v>
      </c>
      <c r="B513" s="48" t="s">
        <v>335</v>
      </c>
      <c r="C513" s="48" t="s">
        <v>16</v>
      </c>
      <c r="D513" s="47">
        <v>555</v>
      </c>
    </row>
    <row r="514" spans="1:4" x14ac:dyDescent="0.25">
      <c r="A514" s="48" t="s">
        <v>3105</v>
      </c>
      <c r="B514" s="48" t="s">
        <v>387</v>
      </c>
      <c r="C514" s="48" t="s">
        <v>388</v>
      </c>
      <c r="D514" s="47">
        <v>3360</v>
      </c>
    </row>
    <row r="515" spans="1:4" x14ac:dyDescent="0.25">
      <c r="A515" s="48" t="s">
        <v>581</v>
      </c>
      <c r="B515" s="48" t="s">
        <v>263</v>
      </c>
      <c r="C515" s="48" t="s">
        <v>16</v>
      </c>
      <c r="D515" s="47">
        <v>557</v>
      </c>
    </row>
    <row r="516" spans="1:4" x14ac:dyDescent="0.25">
      <c r="A516" s="48" t="s">
        <v>2493</v>
      </c>
      <c r="B516" s="48" t="s">
        <v>228</v>
      </c>
      <c r="C516" s="48" t="s">
        <v>16</v>
      </c>
      <c r="D516" s="47">
        <v>559</v>
      </c>
    </row>
    <row r="517" spans="1:4" x14ac:dyDescent="0.25">
      <c r="A517" s="48" t="s">
        <v>2494</v>
      </c>
      <c r="B517" s="48" t="s">
        <v>237</v>
      </c>
      <c r="C517" s="48" t="s">
        <v>16</v>
      </c>
      <c r="D517" s="47">
        <v>560</v>
      </c>
    </row>
    <row r="518" spans="1:4" x14ac:dyDescent="0.25">
      <c r="A518" s="48" t="s">
        <v>1861</v>
      </c>
      <c r="B518" s="48" t="s">
        <v>122</v>
      </c>
      <c r="C518" s="48" t="s">
        <v>16</v>
      </c>
      <c r="D518" s="47">
        <v>562</v>
      </c>
    </row>
    <row r="519" spans="1:4" x14ac:dyDescent="0.25">
      <c r="A519" s="48" t="s">
        <v>497</v>
      </c>
      <c r="B519" s="48" t="s">
        <v>131</v>
      </c>
      <c r="C519" s="48" t="s">
        <v>16</v>
      </c>
      <c r="D519" s="47">
        <v>563</v>
      </c>
    </row>
    <row r="520" spans="1:4" x14ac:dyDescent="0.25">
      <c r="A520" s="48" t="s">
        <v>696</v>
      </c>
      <c r="B520" s="48" t="s">
        <v>131</v>
      </c>
      <c r="C520" s="48" t="s">
        <v>16</v>
      </c>
      <c r="D520" s="47">
        <v>564</v>
      </c>
    </row>
    <row r="521" spans="1:4" x14ac:dyDescent="0.25">
      <c r="A521" s="48" t="s">
        <v>1976</v>
      </c>
      <c r="B521" s="48" t="s">
        <v>411</v>
      </c>
      <c r="C521" s="48" t="s">
        <v>412</v>
      </c>
      <c r="D521" s="47">
        <v>3194</v>
      </c>
    </row>
    <row r="522" spans="1:4" x14ac:dyDescent="0.25">
      <c r="A522" s="48" t="s">
        <v>6298</v>
      </c>
      <c r="B522" s="48" t="s">
        <v>387</v>
      </c>
      <c r="C522" s="48" t="s">
        <v>388</v>
      </c>
      <c r="D522" s="47">
        <v>3214</v>
      </c>
    </row>
    <row r="523" spans="1:4" x14ac:dyDescent="0.25">
      <c r="A523" s="48" t="s">
        <v>2495</v>
      </c>
      <c r="B523" s="48" t="s">
        <v>228</v>
      </c>
      <c r="C523" s="48" t="s">
        <v>16</v>
      </c>
      <c r="D523" s="47">
        <v>567</v>
      </c>
    </row>
    <row r="524" spans="1:4" x14ac:dyDescent="0.25">
      <c r="A524" s="48" t="s">
        <v>703</v>
      </c>
      <c r="B524" s="48" t="s">
        <v>170</v>
      </c>
      <c r="C524" s="48" t="s">
        <v>16</v>
      </c>
      <c r="D524" s="47">
        <v>2346</v>
      </c>
    </row>
    <row r="525" spans="1:4" x14ac:dyDescent="0.25">
      <c r="A525" s="48" t="s">
        <v>2193</v>
      </c>
      <c r="B525" s="48" t="s">
        <v>170</v>
      </c>
      <c r="C525" s="48" t="s">
        <v>16</v>
      </c>
      <c r="D525" s="47">
        <v>572</v>
      </c>
    </row>
    <row r="526" spans="1:4" x14ac:dyDescent="0.25">
      <c r="A526" s="48" t="s">
        <v>6321</v>
      </c>
      <c r="B526" s="48" t="s">
        <v>411</v>
      </c>
      <c r="C526" s="48" t="s">
        <v>412</v>
      </c>
      <c r="D526" s="47">
        <v>3750</v>
      </c>
    </row>
    <row r="527" spans="1:4" x14ac:dyDescent="0.25">
      <c r="A527" s="48" t="s">
        <v>1064</v>
      </c>
      <c r="B527" s="48" t="s">
        <v>228</v>
      </c>
      <c r="C527" s="48" t="s">
        <v>16</v>
      </c>
      <c r="D527" s="47">
        <v>575</v>
      </c>
    </row>
    <row r="528" spans="1:4" x14ac:dyDescent="0.25">
      <c r="A528" s="48" t="s">
        <v>2496</v>
      </c>
      <c r="B528" s="48" t="s">
        <v>263</v>
      </c>
      <c r="C528" s="48" t="s">
        <v>16</v>
      </c>
      <c r="D528" s="47">
        <v>576</v>
      </c>
    </row>
    <row r="529" spans="1:4" x14ac:dyDescent="0.25">
      <c r="A529" s="48" t="s">
        <v>3062</v>
      </c>
      <c r="B529" s="48" t="s">
        <v>411</v>
      </c>
      <c r="C529" s="48" t="s">
        <v>412</v>
      </c>
      <c r="D529" s="47">
        <v>3313</v>
      </c>
    </row>
    <row r="530" spans="1:4" x14ac:dyDescent="0.25">
      <c r="A530" s="48" t="s">
        <v>1026</v>
      </c>
      <c r="B530" s="48" t="s">
        <v>122</v>
      </c>
      <c r="C530" s="48" t="s">
        <v>16</v>
      </c>
      <c r="D530" s="47">
        <v>577</v>
      </c>
    </row>
    <row r="531" spans="1:4" x14ac:dyDescent="0.25">
      <c r="A531" s="48" t="s">
        <v>2746</v>
      </c>
      <c r="B531" s="48" t="s">
        <v>263</v>
      </c>
      <c r="C531" s="48" t="s">
        <v>16</v>
      </c>
      <c r="D531" s="47">
        <v>1731</v>
      </c>
    </row>
    <row r="532" spans="1:4" x14ac:dyDescent="0.25">
      <c r="A532" s="48" t="s">
        <v>1014</v>
      </c>
      <c r="B532" s="48" t="s">
        <v>237</v>
      </c>
      <c r="C532" s="48" t="s">
        <v>16</v>
      </c>
      <c r="D532" s="47">
        <v>578</v>
      </c>
    </row>
    <row r="533" spans="1:4" x14ac:dyDescent="0.25">
      <c r="A533" s="48" t="s">
        <v>686</v>
      </c>
      <c r="B533" s="48" t="s">
        <v>122</v>
      </c>
      <c r="C533" s="48" t="s">
        <v>16</v>
      </c>
      <c r="D533" s="47">
        <v>579</v>
      </c>
    </row>
    <row r="534" spans="1:4" x14ac:dyDescent="0.25">
      <c r="A534" s="48" t="s">
        <v>1258</v>
      </c>
      <c r="B534" s="48" t="s">
        <v>237</v>
      </c>
      <c r="C534" s="48" t="s">
        <v>16</v>
      </c>
      <c r="D534" s="47">
        <v>580</v>
      </c>
    </row>
    <row r="535" spans="1:4" x14ac:dyDescent="0.25">
      <c r="A535" s="48" t="s">
        <v>1027</v>
      </c>
      <c r="B535" s="48" t="s">
        <v>387</v>
      </c>
      <c r="C535" s="48" t="s">
        <v>388</v>
      </c>
      <c r="D535" s="47">
        <v>3094</v>
      </c>
    </row>
    <row r="536" spans="1:4" x14ac:dyDescent="0.25">
      <c r="A536" s="48" t="s">
        <v>1025</v>
      </c>
      <c r="B536" s="48" t="s">
        <v>387</v>
      </c>
      <c r="C536" s="48" t="s">
        <v>388</v>
      </c>
      <c r="D536" s="47">
        <v>3091</v>
      </c>
    </row>
    <row r="537" spans="1:4" x14ac:dyDescent="0.25">
      <c r="A537" s="48" t="s">
        <v>2497</v>
      </c>
      <c r="B537" s="48" t="s">
        <v>122</v>
      </c>
      <c r="C537" s="48" t="s">
        <v>16</v>
      </c>
      <c r="D537" s="47">
        <v>581</v>
      </c>
    </row>
    <row r="538" spans="1:4" x14ac:dyDescent="0.25">
      <c r="A538" s="48" t="s">
        <v>3039</v>
      </c>
      <c r="B538" s="48" t="s">
        <v>411</v>
      </c>
      <c r="C538" s="48" t="s">
        <v>412</v>
      </c>
      <c r="D538" s="47">
        <v>3287</v>
      </c>
    </row>
    <row r="539" spans="1:4" x14ac:dyDescent="0.25">
      <c r="A539" s="48" t="s">
        <v>2498</v>
      </c>
      <c r="B539" s="48" t="s">
        <v>263</v>
      </c>
      <c r="C539" s="48" t="s">
        <v>16</v>
      </c>
      <c r="D539" s="47">
        <v>584</v>
      </c>
    </row>
    <row r="540" spans="1:4" x14ac:dyDescent="0.25">
      <c r="A540" s="48" t="s">
        <v>2499</v>
      </c>
      <c r="B540" s="48" t="s">
        <v>228</v>
      </c>
      <c r="C540" s="48" t="s">
        <v>16</v>
      </c>
      <c r="D540" s="47">
        <v>589</v>
      </c>
    </row>
    <row r="541" spans="1:4" x14ac:dyDescent="0.25">
      <c r="A541" s="48" t="s">
        <v>3118</v>
      </c>
      <c r="B541" s="48" t="s">
        <v>411</v>
      </c>
      <c r="C541" s="48" t="s">
        <v>412</v>
      </c>
      <c r="D541" s="47">
        <v>3376</v>
      </c>
    </row>
    <row r="542" spans="1:4" x14ac:dyDescent="0.25">
      <c r="A542" s="48" t="s">
        <v>894</v>
      </c>
      <c r="B542" s="48" t="s">
        <v>228</v>
      </c>
      <c r="C542" s="48" t="s">
        <v>16</v>
      </c>
      <c r="D542" s="47">
        <v>592</v>
      </c>
    </row>
    <row r="543" spans="1:4" x14ac:dyDescent="0.25">
      <c r="A543" s="48" t="s">
        <v>2290</v>
      </c>
      <c r="B543" s="48" t="s">
        <v>122</v>
      </c>
      <c r="C543" s="48" t="s">
        <v>16</v>
      </c>
      <c r="D543" s="47">
        <v>593</v>
      </c>
    </row>
    <row r="544" spans="1:4" x14ac:dyDescent="0.25">
      <c r="A544" s="48" t="s">
        <v>6300</v>
      </c>
      <c r="B544" s="48" t="s">
        <v>387</v>
      </c>
      <c r="C544" s="48" t="s">
        <v>388</v>
      </c>
      <c r="D544" s="47">
        <v>3728</v>
      </c>
    </row>
    <row r="545" spans="1:4" x14ac:dyDescent="0.25">
      <c r="A545" s="48" t="s">
        <v>4678</v>
      </c>
      <c r="B545" s="48" t="s">
        <v>387</v>
      </c>
      <c r="C545" s="48" t="s">
        <v>388</v>
      </c>
      <c r="D545" s="47">
        <v>3510</v>
      </c>
    </row>
    <row r="546" spans="1:4" x14ac:dyDescent="0.25">
      <c r="A546" s="48" t="s">
        <v>374</v>
      </c>
      <c r="B546" s="48" t="s">
        <v>131</v>
      </c>
      <c r="C546" s="48" t="s">
        <v>16</v>
      </c>
      <c r="D546" s="47">
        <v>595</v>
      </c>
    </row>
    <row r="547" spans="1:4" x14ac:dyDescent="0.25">
      <c r="A547" s="48" t="s">
        <v>675</v>
      </c>
      <c r="B547" s="48" t="s">
        <v>237</v>
      </c>
      <c r="C547" s="48" t="s">
        <v>16</v>
      </c>
      <c r="D547" s="47">
        <v>596</v>
      </c>
    </row>
    <row r="548" spans="1:4" x14ac:dyDescent="0.25">
      <c r="A548" s="48" t="s">
        <v>2500</v>
      </c>
      <c r="B548" s="48" t="s">
        <v>228</v>
      </c>
      <c r="C548" s="48" t="s">
        <v>16</v>
      </c>
      <c r="D548" s="47">
        <v>598</v>
      </c>
    </row>
    <row r="549" spans="1:4" x14ac:dyDescent="0.25">
      <c r="A549" s="48" t="s">
        <v>1351</v>
      </c>
      <c r="B549" s="48" t="s">
        <v>228</v>
      </c>
      <c r="C549" s="48" t="s">
        <v>16</v>
      </c>
      <c r="D549" s="47">
        <v>600</v>
      </c>
    </row>
    <row r="550" spans="1:4" x14ac:dyDescent="0.25">
      <c r="A550" s="48" t="s">
        <v>2501</v>
      </c>
      <c r="B550" s="48" t="s">
        <v>335</v>
      </c>
      <c r="C550" s="48" t="s">
        <v>16</v>
      </c>
      <c r="D550" s="47">
        <v>601</v>
      </c>
    </row>
    <row r="551" spans="1:4" x14ac:dyDescent="0.25">
      <c r="A551" s="48" t="s">
        <v>98</v>
      </c>
      <c r="B551" s="48" t="s">
        <v>93</v>
      </c>
      <c r="C551" s="48" t="s">
        <v>16</v>
      </c>
      <c r="D551" s="47">
        <v>602</v>
      </c>
    </row>
    <row r="552" spans="1:4" x14ac:dyDescent="0.25">
      <c r="A552" s="48" t="s">
        <v>2502</v>
      </c>
      <c r="B552" s="48" t="s">
        <v>228</v>
      </c>
      <c r="C552" s="48" t="s">
        <v>16</v>
      </c>
      <c r="D552" s="47">
        <v>604</v>
      </c>
    </row>
    <row r="553" spans="1:4" x14ac:dyDescent="0.25">
      <c r="A553" s="48" t="s">
        <v>1694</v>
      </c>
      <c r="B553" s="48" t="s">
        <v>228</v>
      </c>
      <c r="C553" s="48" t="s">
        <v>16</v>
      </c>
      <c r="D553" s="47">
        <v>605</v>
      </c>
    </row>
    <row r="554" spans="1:4" x14ac:dyDescent="0.25">
      <c r="A554" s="48" t="s">
        <v>2503</v>
      </c>
      <c r="B554" s="48" t="s">
        <v>228</v>
      </c>
      <c r="C554" s="48" t="s">
        <v>16</v>
      </c>
      <c r="D554" s="47">
        <v>606</v>
      </c>
    </row>
    <row r="555" spans="1:4" x14ac:dyDescent="0.25">
      <c r="A555" s="48" t="s">
        <v>1355</v>
      </c>
      <c r="B555" s="48" t="s">
        <v>93</v>
      </c>
      <c r="C555" s="48" t="s">
        <v>16</v>
      </c>
      <c r="D555" s="47">
        <v>609</v>
      </c>
    </row>
    <row r="556" spans="1:4" x14ac:dyDescent="0.25">
      <c r="A556" s="48" t="s">
        <v>2504</v>
      </c>
      <c r="B556" s="48" t="s">
        <v>335</v>
      </c>
      <c r="C556" s="48" t="s">
        <v>16</v>
      </c>
      <c r="D556" s="47">
        <v>614</v>
      </c>
    </row>
    <row r="557" spans="1:4" x14ac:dyDescent="0.25">
      <c r="A557" s="48" t="s">
        <v>1926</v>
      </c>
      <c r="B557" s="48" t="s">
        <v>93</v>
      </c>
      <c r="C557" s="48" t="s">
        <v>16</v>
      </c>
      <c r="D557" s="47">
        <v>615</v>
      </c>
    </row>
    <row r="558" spans="1:4" x14ac:dyDescent="0.25">
      <c r="A558" s="48" t="s">
        <v>1713</v>
      </c>
      <c r="B558" s="48" t="s">
        <v>439</v>
      </c>
      <c r="C558" s="48" t="s">
        <v>16</v>
      </c>
      <c r="D558" s="47">
        <v>616</v>
      </c>
    </row>
    <row r="559" spans="1:4" x14ac:dyDescent="0.25">
      <c r="A559" s="48" t="s">
        <v>2192</v>
      </c>
      <c r="B559" s="48" t="s">
        <v>170</v>
      </c>
      <c r="C559" s="48" t="s">
        <v>16</v>
      </c>
      <c r="D559" s="47">
        <v>617</v>
      </c>
    </row>
    <row r="560" spans="1:4" x14ac:dyDescent="0.25">
      <c r="A560" s="48" t="s">
        <v>4675</v>
      </c>
      <c r="B560" s="48" t="s">
        <v>411</v>
      </c>
      <c r="C560" s="48" t="s">
        <v>412</v>
      </c>
      <c r="D560" s="47">
        <v>3507</v>
      </c>
    </row>
    <row r="561" spans="1:4" x14ac:dyDescent="0.25">
      <c r="A561" s="48" t="s">
        <v>2505</v>
      </c>
      <c r="B561" s="48" t="s">
        <v>228</v>
      </c>
      <c r="C561" s="48" t="s">
        <v>16</v>
      </c>
      <c r="D561" s="47">
        <v>621</v>
      </c>
    </row>
    <row r="562" spans="1:4" x14ac:dyDescent="0.25">
      <c r="A562" s="48" t="s">
        <v>2506</v>
      </c>
      <c r="B562" s="48" t="s">
        <v>122</v>
      </c>
      <c r="C562" s="48" t="s">
        <v>16</v>
      </c>
      <c r="D562" s="47">
        <v>623</v>
      </c>
    </row>
    <row r="563" spans="1:4" x14ac:dyDescent="0.25">
      <c r="A563" s="48" t="s">
        <v>2507</v>
      </c>
      <c r="B563" s="48" t="s">
        <v>228</v>
      </c>
      <c r="C563" s="48" t="s">
        <v>16</v>
      </c>
      <c r="D563" s="47">
        <v>624</v>
      </c>
    </row>
    <row r="564" spans="1:4" x14ac:dyDescent="0.25">
      <c r="A564" s="48" t="s">
        <v>2226</v>
      </c>
      <c r="B564" s="48" t="s">
        <v>439</v>
      </c>
      <c r="C564" s="48" t="s">
        <v>16</v>
      </c>
      <c r="D564" s="47">
        <v>625</v>
      </c>
    </row>
    <row r="565" spans="1:4" x14ac:dyDescent="0.25">
      <c r="A565" s="48" t="s">
        <v>1409</v>
      </c>
      <c r="B565" s="48" t="s">
        <v>93</v>
      </c>
      <c r="C565" s="48" t="s">
        <v>16</v>
      </c>
      <c r="D565" s="47">
        <v>626</v>
      </c>
    </row>
    <row r="566" spans="1:4" x14ac:dyDescent="0.25">
      <c r="A566" s="48" t="s">
        <v>3155</v>
      </c>
      <c r="B566" s="48" t="s">
        <v>411</v>
      </c>
      <c r="C566" s="48" t="s">
        <v>412</v>
      </c>
      <c r="D566" s="47">
        <v>3414</v>
      </c>
    </row>
    <row r="567" spans="1:4" x14ac:dyDescent="0.25">
      <c r="A567" s="48" t="s">
        <v>2508</v>
      </c>
      <c r="B567" s="48" t="s">
        <v>228</v>
      </c>
      <c r="C567" s="48" t="s">
        <v>16</v>
      </c>
      <c r="D567" s="47">
        <v>629</v>
      </c>
    </row>
    <row r="568" spans="1:4" x14ac:dyDescent="0.25">
      <c r="A568" s="48" t="s">
        <v>2509</v>
      </c>
      <c r="B568" s="48" t="s">
        <v>335</v>
      </c>
      <c r="C568" s="48" t="s">
        <v>16</v>
      </c>
      <c r="D568" s="47">
        <v>630</v>
      </c>
    </row>
    <row r="569" spans="1:4" x14ac:dyDescent="0.25">
      <c r="A569" s="48" t="s">
        <v>2510</v>
      </c>
      <c r="B569" s="48" t="s">
        <v>170</v>
      </c>
      <c r="C569" s="48" t="s">
        <v>16</v>
      </c>
      <c r="D569" s="47">
        <v>632</v>
      </c>
    </row>
    <row r="570" spans="1:4" x14ac:dyDescent="0.25">
      <c r="A570" s="48" t="s">
        <v>1956</v>
      </c>
      <c r="B570" s="48" t="s">
        <v>170</v>
      </c>
      <c r="C570" s="48" t="s">
        <v>16</v>
      </c>
      <c r="D570" s="47">
        <v>633</v>
      </c>
    </row>
    <row r="571" spans="1:4" x14ac:dyDescent="0.25">
      <c r="A571" s="48" t="s">
        <v>704</v>
      </c>
      <c r="B571" s="48" t="s">
        <v>170</v>
      </c>
      <c r="C571" s="48" t="s">
        <v>16</v>
      </c>
      <c r="D571" s="47">
        <v>635</v>
      </c>
    </row>
    <row r="572" spans="1:4" x14ac:dyDescent="0.25">
      <c r="A572" s="48" t="s">
        <v>2511</v>
      </c>
      <c r="B572" s="48" t="s">
        <v>335</v>
      </c>
      <c r="C572" s="48" t="s">
        <v>16</v>
      </c>
      <c r="D572" s="47">
        <v>636</v>
      </c>
    </row>
    <row r="573" spans="1:4" x14ac:dyDescent="0.25">
      <c r="A573" s="48" t="s">
        <v>5984</v>
      </c>
      <c r="B573" s="48" t="s">
        <v>411</v>
      </c>
      <c r="C573" s="48" t="s">
        <v>412</v>
      </c>
      <c r="D573" s="47">
        <v>3712</v>
      </c>
    </row>
    <row r="574" spans="1:4" x14ac:dyDescent="0.25">
      <c r="A574" s="48" t="s">
        <v>1352</v>
      </c>
      <c r="B574" s="48" t="s">
        <v>170</v>
      </c>
      <c r="C574" s="48" t="s">
        <v>16</v>
      </c>
      <c r="D574" s="47">
        <v>639</v>
      </c>
    </row>
    <row r="575" spans="1:4" x14ac:dyDescent="0.25">
      <c r="A575" s="48" t="s">
        <v>1357</v>
      </c>
      <c r="B575" s="48" t="s">
        <v>170</v>
      </c>
      <c r="C575" s="48" t="s">
        <v>16</v>
      </c>
      <c r="D575" s="47">
        <v>640</v>
      </c>
    </row>
    <row r="576" spans="1:4" x14ac:dyDescent="0.25">
      <c r="A576" s="48" t="s">
        <v>99</v>
      </c>
      <c r="B576" s="48" t="s">
        <v>93</v>
      </c>
      <c r="C576" s="48" t="s">
        <v>16</v>
      </c>
      <c r="D576" s="47">
        <v>641</v>
      </c>
    </row>
    <row r="577" spans="1:4" x14ac:dyDescent="0.25">
      <c r="A577" s="48" t="s">
        <v>1955</v>
      </c>
      <c r="B577" s="48" t="s">
        <v>387</v>
      </c>
      <c r="C577" s="48" t="s">
        <v>388</v>
      </c>
      <c r="D577" s="47">
        <v>3187</v>
      </c>
    </row>
    <row r="578" spans="1:4" x14ac:dyDescent="0.25">
      <c r="A578" s="48" t="s">
        <v>1704</v>
      </c>
      <c r="B578" s="48" t="s">
        <v>170</v>
      </c>
      <c r="C578" s="48" t="s">
        <v>16</v>
      </c>
      <c r="D578" s="47">
        <v>643</v>
      </c>
    </row>
    <row r="579" spans="1:4" x14ac:dyDescent="0.25">
      <c r="A579" s="48" t="s">
        <v>1413</v>
      </c>
      <c r="B579" s="48" t="s">
        <v>93</v>
      </c>
      <c r="C579" s="48" t="s">
        <v>16</v>
      </c>
      <c r="D579" s="47">
        <v>648</v>
      </c>
    </row>
    <row r="580" spans="1:4" x14ac:dyDescent="0.25">
      <c r="A580" s="48" t="s">
        <v>2512</v>
      </c>
      <c r="B580" s="48" t="s">
        <v>335</v>
      </c>
      <c r="C580" s="48" t="s">
        <v>16</v>
      </c>
      <c r="D580" s="47">
        <v>645</v>
      </c>
    </row>
    <row r="581" spans="1:4" x14ac:dyDescent="0.25">
      <c r="A581" s="48" t="s">
        <v>1972</v>
      </c>
      <c r="B581" s="48" t="s">
        <v>170</v>
      </c>
      <c r="C581" s="48" t="s">
        <v>16</v>
      </c>
      <c r="D581" s="47">
        <v>646</v>
      </c>
    </row>
    <row r="582" spans="1:4" x14ac:dyDescent="0.25">
      <c r="A582" s="48" t="s">
        <v>7373</v>
      </c>
      <c r="B582" s="48" t="s">
        <v>228</v>
      </c>
      <c r="C582" s="48" t="s">
        <v>16</v>
      </c>
      <c r="D582" s="47">
        <v>651</v>
      </c>
    </row>
    <row r="583" spans="1:4" x14ac:dyDescent="0.25">
      <c r="A583" s="48" t="s">
        <v>5794</v>
      </c>
      <c r="B583" s="48" t="s">
        <v>237</v>
      </c>
      <c r="C583" s="48" t="s">
        <v>16</v>
      </c>
      <c r="D583" s="47">
        <v>1736</v>
      </c>
    </row>
    <row r="584" spans="1:4" x14ac:dyDescent="0.25">
      <c r="A584" s="48" t="s">
        <v>1032</v>
      </c>
      <c r="B584" s="48" t="s">
        <v>387</v>
      </c>
      <c r="C584" s="48" t="s">
        <v>388</v>
      </c>
      <c r="D584" s="47">
        <v>3100</v>
      </c>
    </row>
    <row r="585" spans="1:4" x14ac:dyDescent="0.25">
      <c r="A585" s="48" t="s">
        <v>2286</v>
      </c>
      <c r="B585" s="48" t="s">
        <v>228</v>
      </c>
      <c r="C585" s="48" t="s">
        <v>16</v>
      </c>
      <c r="D585" s="47">
        <v>652</v>
      </c>
    </row>
    <row r="586" spans="1:4" x14ac:dyDescent="0.25">
      <c r="A586" s="48" t="s">
        <v>3169</v>
      </c>
      <c r="B586" s="48" t="s">
        <v>411</v>
      </c>
      <c r="C586" s="48" t="s">
        <v>412</v>
      </c>
      <c r="D586" s="47">
        <v>3428</v>
      </c>
    </row>
    <row r="587" spans="1:4" x14ac:dyDescent="0.25">
      <c r="A587" s="48" t="s">
        <v>544</v>
      </c>
      <c r="B587" s="48" t="s">
        <v>93</v>
      </c>
      <c r="C587" s="48" t="s">
        <v>16</v>
      </c>
      <c r="D587" s="47">
        <v>654</v>
      </c>
    </row>
    <row r="588" spans="1:4" x14ac:dyDescent="0.25">
      <c r="A588" s="48" t="s">
        <v>6299</v>
      </c>
      <c r="B588" s="48" t="s">
        <v>387</v>
      </c>
      <c r="C588" s="48" t="s">
        <v>388</v>
      </c>
      <c r="D588" s="47">
        <v>3663</v>
      </c>
    </row>
    <row r="589" spans="1:4" x14ac:dyDescent="0.25">
      <c r="A589" s="48" t="s">
        <v>2513</v>
      </c>
      <c r="B589" s="48" t="s">
        <v>335</v>
      </c>
      <c r="C589" s="48" t="s">
        <v>16</v>
      </c>
      <c r="D589" s="47">
        <v>656</v>
      </c>
    </row>
    <row r="590" spans="1:4" x14ac:dyDescent="0.25">
      <c r="A590" s="48" t="s">
        <v>499</v>
      </c>
      <c r="B590" s="48" t="s">
        <v>439</v>
      </c>
      <c r="C590" s="48" t="s">
        <v>16</v>
      </c>
      <c r="D590" s="47">
        <v>657</v>
      </c>
    </row>
    <row r="591" spans="1:4" x14ac:dyDescent="0.25">
      <c r="A591" s="48" t="s">
        <v>3025</v>
      </c>
      <c r="B591" s="48" t="s">
        <v>387</v>
      </c>
      <c r="C591" s="48" t="s">
        <v>388</v>
      </c>
      <c r="D591" s="47">
        <v>3266</v>
      </c>
    </row>
    <row r="592" spans="1:4" x14ac:dyDescent="0.25">
      <c r="A592" s="48" t="s">
        <v>1706</v>
      </c>
      <c r="B592" s="48" t="s">
        <v>335</v>
      </c>
      <c r="C592" s="48" t="s">
        <v>16</v>
      </c>
      <c r="D592" s="47">
        <v>658</v>
      </c>
    </row>
    <row r="593" spans="1:4" x14ac:dyDescent="0.25">
      <c r="A593" s="48" t="s">
        <v>5302</v>
      </c>
      <c r="B593" s="48" t="s">
        <v>411</v>
      </c>
      <c r="C593" s="48" t="s">
        <v>412</v>
      </c>
      <c r="D593" s="47">
        <v>3248</v>
      </c>
    </row>
    <row r="594" spans="1:4" x14ac:dyDescent="0.25">
      <c r="A594" s="48" t="s">
        <v>2113</v>
      </c>
      <c r="B594" s="48" t="s">
        <v>228</v>
      </c>
      <c r="C594" s="48" t="s">
        <v>16</v>
      </c>
      <c r="D594" s="47">
        <v>659</v>
      </c>
    </row>
    <row r="595" spans="1:4" x14ac:dyDescent="0.25">
      <c r="A595" s="48" t="s">
        <v>4825</v>
      </c>
      <c r="B595" s="48" t="s">
        <v>411</v>
      </c>
      <c r="C595" s="48" t="s">
        <v>412</v>
      </c>
      <c r="D595" s="47">
        <v>3658</v>
      </c>
    </row>
    <row r="596" spans="1:4" x14ac:dyDescent="0.25">
      <c r="A596" s="48" t="s">
        <v>1953</v>
      </c>
      <c r="B596" s="48" t="s">
        <v>387</v>
      </c>
      <c r="C596" s="48" t="s">
        <v>388</v>
      </c>
      <c r="D596" s="47">
        <v>3186</v>
      </c>
    </row>
    <row r="597" spans="1:4" x14ac:dyDescent="0.25">
      <c r="A597" s="48" t="s">
        <v>2514</v>
      </c>
      <c r="B597" s="48" t="s">
        <v>228</v>
      </c>
      <c r="C597" s="48" t="s">
        <v>16</v>
      </c>
      <c r="D597" s="47">
        <v>661</v>
      </c>
    </row>
    <row r="598" spans="1:4" x14ac:dyDescent="0.25">
      <c r="A598" s="48" t="s">
        <v>1306</v>
      </c>
      <c r="B598" s="48" t="s">
        <v>228</v>
      </c>
      <c r="C598" s="48" t="s">
        <v>16</v>
      </c>
      <c r="D598" s="47">
        <v>662</v>
      </c>
    </row>
    <row r="599" spans="1:4" x14ac:dyDescent="0.25">
      <c r="A599" s="48" t="s">
        <v>1029</v>
      </c>
      <c r="B599" s="48" t="s">
        <v>387</v>
      </c>
      <c r="C599" s="48" t="s">
        <v>388</v>
      </c>
      <c r="D599" s="47">
        <v>3096</v>
      </c>
    </row>
    <row r="600" spans="1:4" x14ac:dyDescent="0.25">
      <c r="A600" s="48" t="s">
        <v>2080</v>
      </c>
      <c r="B600" s="48" t="s">
        <v>387</v>
      </c>
      <c r="C600" s="48" t="s">
        <v>388</v>
      </c>
      <c r="D600" s="47">
        <v>3212</v>
      </c>
    </row>
    <row r="601" spans="1:4" x14ac:dyDescent="0.25">
      <c r="A601" s="48" t="s">
        <v>2515</v>
      </c>
      <c r="B601" s="48" t="s">
        <v>228</v>
      </c>
      <c r="C601" s="48" t="s">
        <v>16</v>
      </c>
      <c r="D601" s="47">
        <v>663</v>
      </c>
    </row>
    <row r="602" spans="1:4" x14ac:dyDescent="0.25">
      <c r="A602" s="48" t="s">
        <v>2220</v>
      </c>
      <c r="B602" s="48" t="s">
        <v>228</v>
      </c>
      <c r="C602" s="48" t="s">
        <v>16</v>
      </c>
      <c r="D602" s="47">
        <v>664</v>
      </c>
    </row>
    <row r="603" spans="1:4" x14ac:dyDescent="0.25">
      <c r="A603" s="48" t="s">
        <v>997</v>
      </c>
      <c r="B603" s="48" t="s">
        <v>228</v>
      </c>
      <c r="C603" s="48" t="s">
        <v>16</v>
      </c>
      <c r="D603" s="47">
        <v>665</v>
      </c>
    </row>
    <row r="604" spans="1:4" x14ac:dyDescent="0.25">
      <c r="A604" s="48" t="s">
        <v>7780</v>
      </c>
      <c r="B604" s="48" t="s">
        <v>263</v>
      </c>
      <c r="C604" s="48" t="s">
        <v>16</v>
      </c>
      <c r="D604" s="47">
        <v>666</v>
      </c>
    </row>
    <row r="605" spans="1:4" x14ac:dyDescent="0.25">
      <c r="A605" s="48" t="s">
        <v>2516</v>
      </c>
      <c r="B605" s="48" t="s">
        <v>335</v>
      </c>
      <c r="C605" s="48" t="s">
        <v>16</v>
      </c>
      <c r="D605" s="47">
        <v>667</v>
      </c>
    </row>
    <row r="606" spans="1:4" x14ac:dyDescent="0.25">
      <c r="A606" s="48" t="s">
        <v>2517</v>
      </c>
      <c r="B606" s="48" t="s">
        <v>228</v>
      </c>
      <c r="C606" s="48" t="s">
        <v>16</v>
      </c>
      <c r="D606" s="47">
        <v>668</v>
      </c>
    </row>
    <row r="607" spans="1:4" x14ac:dyDescent="0.25">
      <c r="A607" s="48" t="s">
        <v>6129</v>
      </c>
      <c r="B607" s="48" t="s">
        <v>387</v>
      </c>
      <c r="C607" s="48" t="s">
        <v>388</v>
      </c>
      <c r="D607" s="47">
        <v>3719</v>
      </c>
    </row>
    <row r="608" spans="1:4" x14ac:dyDescent="0.25">
      <c r="A608" s="48" t="s">
        <v>2519</v>
      </c>
      <c r="B608" s="48" t="s">
        <v>263</v>
      </c>
      <c r="C608" s="48" t="s">
        <v>16</v>
      </c>
      <c r="D608" s="47">
        <v>673</v>
      </c>
    </row>
    <row r="609" spans="1:4" x14ac:dyDescent="0.25">
      <c r="A609" s="48" t="s">
        <v>3222</v>
      </c>
      <c r="B609" s="48" t="s">
        <v>411</v>
      </c>
      <c r="C609" s="48" t="s">
        <v>412</v>
      </c>
      <c r="D609" s="47">
        <v>3488</v>
      </c>
    </row>
    <row r="610" spans="1:4" x14ac:dyDescent="0.25">
      <c r="A610" s="48" t="s">
        <v>2520</v>
      </c>
      <c r="B610" s="48" t="s">
        <v>263</v>
      </c>
      <c r="C610" s="48" t="s">
        <v>16</v>
      </c>
      <c r="D610" s="47">
        <v>674</v>
      </c>
    </row>
    <row r="611" spans="1:4" x14ac:dyDescent="0.25">
      <c r="A611" s="48" t="s">
        <v>3167</v>
      </c>
      <c r="B611" s="48" t="s">
        <v>411</v>
      </c>
      <c r="C611" s="48" t="s">
        <v>412</v>
      </c>
      <c r="D611" s="47">
        <v>3426</v>
      </c>
    </row>
    <row r="612" spans="1:4" x14ac:dyDescent="0.25">
      <c r="A612" s="48" t="s">
        <v>2521</v>
      </c>
      <c r="B612" s="48" t="s">
        <v>228</v>
      </c>
      <c r="C612" s="48" t="s">
        <v>16</v>
      </c>
      <c r="D612" s="47">
        <v>675</v>
      </c>
    </row>
    <row r="613" spans="1:4" x14ac:dyDescent="0.25">
      <c r="A613" s="48" t="s">
        <v>3052</v>
      </c>
      <c r="B613" s="48" t="s">
        <v>387</v>
      </c>
      <c r="C613" s="48" t="s">
        <v>388</v>
      </c>
      <c r="D613" s="47">
        <v>3302</v>
      </c>
    </row>
    <row r="614" spans="1:4" x14ac:dyDescent="0.25">
      <c r="A614" s="48" t="s">
        <v>5295</v>
      </c>
      <c r="B614" s="48" t="s">
        <v>263</v>
      </c>
      <c r="C614" s="48" t="s">
        <v>16</v>
      </c>
      <c r="D614" s="47">
        <v>588</v>
      </c>
    </row>
    <row r="615" spans="1:4" x14ac:dyDescent="0.25">
      <c r="A615" s="48" t="s">
        <v>4417</v>
      </c>
      <c r="B615" s="48" t="s">
        <v>263</v>
      </c>
      <c r="C615" s="48" t="s">
        <v>16</v>
      </c>
      <c r="D615" s="47">
        <v>587</v>
      </c>
    </row>
    <row r="616" spans="1:4" x14ac:dyDescent="0.25">
      <c r="A616" s="48" t="s">
        <v>181</v>
      </c>
      <c r="B616" s="48" t="s">
        <v>148</v>
      </c>
      <c r="C616" s="48" t="s">
        <v>16</v>
      </c>
      <c r="D616" s="47">
        <v>676</v>
      </c>
    </row>
    <row r="617" spans="1:4" x14ac:dyDescent="0.25">
      <c r="A617" s="48" t="s">
        <v>2522</v>
      </c>
      <c r="B617" s="48" t="s">
        <v>148</v>
      </c>
      <c r="C617" s="48" t="s">
        <v>16</v>
      </c>
      <c r="D617" s="47">
        <v>677</v>
      </c>
    </row>
    <row r="618" spans="1:4" x14ac:dyDescent="0.25">
      <c r="A618" s="48" t="s">
        <v>887</v>
      </c>
      <c r="B618" s="48" t="s">
        <v>175</v>
      </c>
      <c r="C618" s="48" t="s">
        <v>16</v>
      </c>
      <c r="D618" s="47">
        <v>678</v>
      </c>
    </row>
    <row r="619" spans="1:4" x14ac:dyDescent="0.25">
      <c r="A619" s="48" t="s">
        <v>2523</v>
      </c>
      <c r="B619" s="48" t="s">
        <v>228</v>
      </c>
      <c r="C619" s="48" t="s">
        <v>16</v>
      </c>
      <c r="D619" s="47">
        <v>679</v>
      </c>
    </row>
    <row r="620" spans="1:4" x14ac:dyDescent="0.25">
      <c r="A620" s="48" t="s">
        <v>4749</v>
      </c>
      <c r="B620" s="48" t="s">
        <v>538</v>
      </c>
      <c r="C620" s="48" t="s">
        <v>539</v>
      </c>
      <c r="D620" s="47">
        <v>3582</v>
      </c>
    </row>
    <row r="621" spans="1:4" x14ac:dyDescent="0.25">
      <c r="A621" s="48" t="s">
        <v>1317</v>
      </c>
      <c r="B621" s="48" t="s">
        <v>376</v>
      </c>
      <c r="C621" s="48" t="s">
        <v>16</v>
      </c>
      <c r="D621" s="47">
        <v>680</v>
      </c>
    </row>
    <row r="622" spans="1:4" x14ac:dyDescent="0.25">
      <c r="A622" s="48" t="s">
        <v>421</v>
      </c>
      <c r="B622" s="48" t="s">
        <v>148</v>
      </c>
      <c r="C622" s="48" t="s">
        <v>16</v>
      </c>
      <c r="D622" s="47">
        <v>681</v>
      </c>
    </row>
    <row r="623" spans="1:4" x14ac:dyDescent="0.25">
      <c r="A623" s="48" t="s">
        <v>938</v>
      </c>
      <c r="B623" s="48" t="s">
        <v>263</v>
      </c>
      <c r="C623" s="48" t="s">
        <v>16</v>
      </c>
      <c r="D623" s="47">
        <v>682</v>
      </c>
    </row>
    <row r="624" spans="1:4" x14ac:dyDescent="0.25">
      <c r="A624" s="48" t="s">
        <v>7781</v>
      </c>
      <c r="B624" s="48" t="s">
        <v>170</v>
      </c>
      <c r="C624" s="48" t="s">
        <v>16</v>
      </c>
      <c r="D624" s="47">
        <v>683</v>
      </c>
    </row>
    <row r="625" spans="1:4" x14ac:dyDescent="0.25">
      <c r="A625" s="48" t="s">
        <v>3126</v>
      </c>
      <c r="B625" s="48" t="s">
        <v>387</v>
      </c>
      <c r="C625" s="48" t="s">
        <v>388</v>
      </c>
      <c r="D625" s="47">
        <v>3385</v>
      </c>
    </row>
    <row r="626" spans="1:4" x14ac:dyDescent="0.25">
      <c r="A626" s="48" t="s">
        <v>4715</v>
      </c>
      <c r="B626" s="48" t="s">
        <v>538</v>
      </c>
      <c r="C626" s="48" t="s">
        <v>539</v>
      </c>
      <c r="D626" s="47">
        <v>3548</v>
      </c>
    </row>
    <row r="627" spans="1:4" x14ac:dyDescent="0.25">
      <c r="A627" s="48" t="s">
        <v>2524</v>
      </c>
      <c r="B627" s="48" t="s">
        <v>273</v>
      </c>
      <c r="C627" s="48" t="s">
        <v>16</v>
      </c>
      <c r="D627" s="47">
        <v>685</v>
      </c>
    </row>
    <row r="628" spans="1:4" x14ac:dyDescent="0.25">
      <c r="A628" s="48" t="s">
        <v>202</v>
      </c>
      <c r="B628" s="48" t="s">
        <v>148</v>
      </c>
      <c r="C628" s="48" t="s">
        <v>16</v>
      </c>
      <c r="D628" s="47">
        <v>686</v>
      </c>
    </row>
    <row r="629" spans="1:4" x14ac:dyDescent="0.25">
      <c r="A629" s="48" t="s">
        <v>3117</v>
      </c>
      <c r="B629" s="48" t="s">
        <v>387</v>
      </c>
      <c r="C629" s="48" t="s">
        <v>388</v>
      </c>
      <c r="D629" s="47">
        <v>3375</v>
      </c>
    </row>
    <row r="630" spans="1:4" x14ac:dyDescent="0.25">
      <c r="A630" s="48" t="s">
        <v>1966</v>
      </c>
      <c r="B630" s="48" t="s">
        <v>387</v>
      </c>
      <c r="C630" s="48" t="s">
        <v>388</v>
      </c>
      <c r="D630" s="47">
        <v>3188</v>
      </c>
    </row>
    <row r="631" spans="1:4" x14ac:dyDescent="0.25">
      <c r="A631" s="48" t="s">
        <v>404</v>
      </c>
      <c r="B631" s="48" t="s">
        <v>122</v>
      </c>
      <c r="C631" s="48" t="s">
        <v>16</v>
      </c>
      <c r="D631" s="47">
        <v>687</v>
      </c>
    </row>
    <row r="632" spans="1:4" x14ac:dyDescent="0.25">
      <c r="A632" s="48" t="s">
        <v>1198</v>
      </c>
      <c r="B632" s="48" t="s">
        <v>93</v>
      </c>
      <c r="C632" s="48" t="s">
        <v>16</v>
      </c>
      <c r="D632" s="47">
        <v>688</v>
      </c>
    </row>
    <row r="633" spans="1:4" x14ac:dyDescent="0.25">
      <c r="A633" s="48" t="s">
        <v>1249</v>
      </c>
      <c r="B633" s="48" t="s">
        <v>93</v>
      </c>
      <c r="C633" s="48" t="s">
        <v>16</v>
      </c>
      <c r="D633" s="47">
        <v>689</v>
      </c>
    </row>
    <row r="634" spans="1:4" x14ac:dyDescent="0.25">
      <c r="A634" s="48" t="s">
        <v>355</v>
      </c>
      <c r="B634" s="48" t="s">
        <v>148</v>
      </c>
      <c r="C634" s="48" t="s">
        <v>16</v>
      </c>
      <c r="D634" s="47">
        <v>690</v>
      </c>
    </row>
    <row r="635" spans="1:4" x14ac:dyDescent="0.25">
      <c r="A635" s="48" t="s">
        <v>159</v>
      </c>
      <c r="B635" s="48" t="s">
        <v>131</v>
      </c>
      <c r="C635" s="48" t="s">
        <v>16</v>
      </c>
      <c r="D635" s="47">
        <v>692</v>
      </c>
    </row>
    <row r="636" spans="1:4" x14ac:dyDescent="0.25">
      <c r="A636" s="48" t="s">
        <v>1132</v>
      </c>
      <c r="B636" s="48" t="s">
        <v>146</v>
      </c>
      <c r="C636" s="48" t="s">
        <v>16</v>
      </c>
      <c r="D636" s="47">
        <v>694</v>
      </c>
    </row>
    <row r="637" spans="1:4" x14ac:dyDescent="0.25">
      <c r="A637" s="48" t="s">
        <v>2525</v>
      </c>
      <c r="B637" s="48" t="s">
        <v>93</v>
      </c>
      <c r="C637" s="48" t="s">
        <v>16</v>
      </c>
      <c r="D637" s="47">
        <v>695</v>
      </c>
    </row>
    <row r="638" spans="1:4" x14ac:dyDescent="0.25">
      <c r="A638" s="48" t="s">
        <v>992</v>
      </c>
      <c r="B638" s="48" t="s">
        <v>273</v>
      </c>
      <c r="C638" s="48" t="s">
        <v>16</v>
      </c>
      <c r="D638" s="47">
        <v>696</v>
      </c>
    </row>
    <row r="639" spans="1:4" x14ac:dyDescent="0.25">
      <c r="A639" s="48" t="s">
        <v>705</v>
      </c>
      <c r="B639" s="48" t="s">
        <v>170</v>
      </c>
      <c r="C639" s="48" t="s">
        <v>16</v>
      </c>
      <c r="D639" s="47">
        <v>697</v>
      </c>
    </row>
    <row r="640" spans="1:4" x14ac:dyDescent="0.25">
      <c r="A640" s="48" t="s">
        <v>3179</v>
      </c>
      <c r="B640" s="48" t="s">
        <v>387</v>
      </c>
      <c r="C640" s="48" t="s">
        <v>388</v>
      </c>
      <c r="D640" s="47">
        <v>3438</v>
      </c>
    </row>
    <row r="641" spans="1:4" x14ac:dyDescent="0.25">
      <c r="A641" s="48" t="s">
        <v>334</v>
      </c>
      <c r="B641" s="48" t="s">
        <v>335</v>
      </c>
      <c r="C641" s="48" t="s">
        <v>16</v>
      </c>
      <c r="D641" s="47">
        <v>2086</v>
      </c>
    </row>
    <row r="642" spans="1:4" x14ac:dyDescent="0.25">
      <c r="A642" s="48" t="s">
        <v>2526</v>
      </c>
      <c r="B642" s="48" t="s">
        <v>228</v>
      </c>
      <c r="C642" s="48" t="s">
        <v>16</v>
      </c>
      <c r="D642" s="47">
        <v>699</v>
      </c>
    </row>
    <row r="643" spans="1:4" x14ac:dyDescent="0.25">
      <c r="A643" s="48" t="s">
        <v>2527</v>
      </c>
      <c r="B643" s="48" t="s">
        <v>228</v>
      </c>
      <c r="C643" s="48" t="s">
        <v>16</v>
      </c>
      <c r="D643" s="47">
        <v>700</v>
      </c>
    </row>
    <row r="644" spans="1:4" x14ac:dyDescent="0.25">
      <c r="A644" s="48" t="s">
        <v>2110</v>
      </c>
      <c r="B644" s="48" t="s">
        <v>228</v>
      </c>
      <c r="C644" s="48" t="s">
        <v>16</v>
      </c>
      <c r="D644" s="47">
        <v>702</v>
      </c>
    </row>
    <row r="645" spans="1:4" x14ac:dyDescent="0.25">
      <c r="A645" s="48" t="s">
        <v>40</v>
      </c>
      <c r="B645" s="48" t="s">
        <v>15</v>
      </c>
      <c r="C645" s="48" t="s">
        <v>16</v>
      </c>
      <c r="D645" s="47">
        <v>703</v>
      </c>
    </row>
    <row r="646" spans="1:4" x14ac:dyDescent="0.25">
      <c r="A646" s="48" t="s">
        <v>2528</v>
      </c>
      <c r="B646" s="48" t="s">
        <v>273</v>
      </c>
      <c r="C646" s="48" t="s">
        <v>16</v>
      </c>
      <c r="D646" s="47">
        <v>704</v>
      </c>
    </row>
    <row r="647" spans="1:4" x14ac:dyDescent="0.25">
      <c r="A647" s="48" t="s">
        <v>2012</v>
      </c>
      <c r="B647" s="48" t="s">
        <v>370</v>
      </c>
      <c r="C647" s="48" t="s">
        <v>371</v>
      </c>
      <c r="D647" s="47">
        <v>1674</v>
      </c>
    </row>
    <row r="648" spans="1:4" x14ac:dyDescent="0.25">
      <c r="A648" s="48" t="s">
        <v>607</v>
      </c>
      <c r="B648" s="48" t="s">
        <v>170</v>
      </c>
      <c r="C648" s="48" t="s">
        <v>16</v>
      </c>
      <c r="D648" s="47">
        <v>706</v>
      </c>
    </row>
    <row r="649" spans="1:4" x14ac:dyDescent="0.25">
      <c r="A649" s="48" t="s">
        <v>114</v>
      </c>
      <c r="B649" s="48" t="s">
        <v>106</v>
      </c>
      <c r="C649" s="48" t="s">
        <v>16</v>
      </c>
      <c r="D649" s="47">
        <v>707</v>
      </c>
    </row>
    <row r="650" spans="1:4" x14ac:dyDescent="0.25">
      <c r="A650" s="48" t="s">
        <v>201</v>
      </c>
      <c r="B650" s="48" t="s">
        <v>148</v>
      </c>
      <c r="C650" s="48" t="s">
        <v>16</v>
      </c>
      <c r="D650" s="47">
        <v>708</v>
      </c>
    </row>
    <row r="651" spans="1:4" x14ac:dyDescent="0.25">
      <c r="A651" s="48" t="s">
        <v>1476</v>
      </c>
      <c r="B651" s="48" t="s">
        <v>93</v>
      </c>
      <c r="C651" s="48" t="s">
        <v>16</v>
      </c>
      <c r="D651" s="47">
        <v>710</v>
      </c>
    </row>
    <row r="652" spans="1:4" x14ac:dyDescent="0.25">
      <c r="A652" s="48" t="s">
        <v>2529</v>
      </c>
      <c r="B652" s="48" t="s">
        <v>106</v>
      </c>
      <c r="C652" s="48" t="s">
        <v>16</v>
      </c>
      <c r="D652" s="47">
        <v>711</v>
      </c>
    </row>
    <row r="653" spans="1:4" x14ac:dyDescent="0.25">
      <c r="A653" s="48" t="s">
        <v>1113</v>
      </c>
      <c r="B653" s="48" t="s">
        <v>146</v>
      </c>
      <c r="C653" s="48" t="s">
        <v>16</v>
      </c>
      <c r="D653" s="47">
        <v>712</v>
      </c>
    </row>
    <row r="654" spans="1:4" x14ac:dyDescent="0.25">
      <c r="A654" s="48" t="s">
        <v>2530</v>
      </c>
      <c r="B654" s="48" t="s">
        <v>175</v>
      </c>
      <c r="C654" s="48" t="s">
        <v>16</v>
      </c>
      <c r="D654" s="47">
        <v>713</v>
      </c>
    </row>
    <row r="655" spans="1:4" x14ac:dyDescent="0.25">
      <c r="A655" s="48" t="s">
        <v>2531</v>
      </c>
      <c r="B655" s="48" t="s">
        <v>93</v>
      </c>
      <c r="C655" s="48" t="s">
        <v>16</v>
      </c>
      <c r="D655" s="47">
        <v>715</v>
      </c>
    </row>
    <row r="656" spans="1:4" x14ac:dyDescent="0.25">
      <c r="A656" s="48" t="s">
        <v>791</v>
      </c>
      <c r="B656" s="48" t="s">
        <v>290</v>
      </c>
      <c r="C656" s="48" t="s">
        <v>16</v>
      </c>
      <c r="D656" s="47">
        <v>717</v>
      </c>
    </row>
    <row r="657" spans="1:4" x14ac:dyDescent="0.25">
      <c r="A657" s="48" t="s">
        <v>203</v>
      </c>
      <c r="B657" s="48" t="s">
        <v>148</v>
      </c>
      <c r="C657" s="48" t="s">
        <v>16</v>
      </c>
      <c r="D657" s="47">
        <v>718</v>
      </c>
    </row>
    <row r="658" spans="1:4" x14ac:dyDescent="0.25">
      <c r="A658" s="48" t="s">
        <v>1183</v>
      </c>
      <c r="B658" s="48" t="s">
        <v>148</v>
      </c>
      <c r="C658" s="48" t="s">
        <v>16</v>
      </c>
      <c r="D658" s="47">
        <v>719</v>
      </c>
    </row>
    <row r="659" spans="1:4" x14ac:dyDescent="0.25">
      <c r="A659" s="48" t="s">
        <v>2532</v>
      </c>
      <c r="B659" s="48" t="s">
        <v>15</v>
      </c>
      <c r="C659" s="48" t="s">
        <v>16</v>
      </c>
      <c r="D659" s="47">
        <v>720</v>
      </c>
    </row>
    <row r="660" spans="1:4" x14ac:dyDescent="0.25">
      <c r="A660" s="48" t="s">
        <v>690</v>
      </c>
      <c r="B660" s="48" t="s">
        <v>387</v>
      </c>
      <c r="C660" s="48" t="s">
        <v>388</v>
      </c>
      <c r="D660" s="47">
        <v>3068</v>
      </c>
    </row>
    <row r="661" spans="1:4" x14ac:dyDescent="0.25">
      <c r="A661" s="48" t="s">
        <v>717</v>
      </c>
      <c r="B661" s="48" t="s">
        <v>148</v>
      </c>
      <c r="C661" s="48" t="s">
        <v>16</v>
      </c>
      <c r="D661" s="47">
        <v>721</v>
      </c>
    </row>
    <row r="662" spans="1:4" x14ac:dyDescent="0.25">
      <c r="A662" s="48" t="s">
        <v>659</v>
      </c>
      <c r="B662" s="48" t="s">
        <v>15</v>
      </c>
      <c r="C662" s="48" t="s">
        <v>16</v>
      </c>
      <c r="D662" s="47">
        <v>722</v>
      </c>
    </row>
    <row r="663" spans="1:4" x14ac:dyDescent="0.25">
      <c r="A663" s="48" t="s">
        <v>616</v>
      </c>
      <c r="B663" s="48" t="s">
        <v>131</v>
      </c>
      <c r="C663" s="48" t="s">
        <v>16</v>
      </c>
      <c r="D663" s="47">
        <v>723</v>
      </c>
    </row>
    <row r="664" spans="1:4" x14ac:dyDescent="0.25">
      <c r="A664" s="48" t="s">
        <v>110</v>
      </c>
      <c r="B664" s="48" t="s">
        <v>106</v>
      </c>
      <c r="C664" s="48" t="s">
        <v>16</v>
      </c>
      <c r="D664" s="47">
        <v>724</v>
      </c>
    </row>
    <row r="665" spans="1:4" x14ac:dyDescent="0.25">
      <c r="A665" s="48" t="s">
        <v>1024</v>
      </c>
      <c r="B665" s="48" t="s">
        <v>387</v>
      </c>
      <c r="C665" s="48" t="s">
        <v>388</v>
      </c>
      <c r="D665" s="47">
        <v>3093</v>
      </c>
    </row>
    <row r="666" spans="1:4" x14ac:dyDescent="0.25">
      <c r="A666" s="48" t="s">
        <v>2533</v>
      </c>
      <c r="B666" s="48" t="s">
        <v>228</v>
      </c>
      <c r="C666" s="48" t="s">
        <v>16</v>
      </c>
      <c r="D666" s="47">
        <v>725</v>
      </c>
    </row>
    <row r="667" spans="1:4" x14ac:dyDescent="0.25">
      <c r="A667" s="48" t="s">
        <v>6314</v>
      </c>
      <c r="B667" s="48" t="s">
        <v>411</v>
      </c>
      <c r="C667" s="48" t="s">
        <v>412</v>
      </c>
      <c r="D667" s="47">
        <v>3743</v>
      </c>
    </row>
    <row r="668" spans="1:4" x14ac:dyDescent="0.25">
      <c r="A668" s="48" t="s">
        <v>1200</v>
      </c>
      <c r="B668" s="48" t="s">
        <v>131</v>
      </c>
      <c r="C668" s="48" t="s">
        <v>16</v>
      </c>
      <c r="D668" s="47">
        <v>726</v>
      </c>
    </row>
    <row r="669" spans="1:4" x14ac:dyDescent="0.25">
      <c r="A669" s="48" t="s">
        <v>4671</v>
      </c>
      <c r="B669" s="48" t="s">
        <v>131</v>
      </c>
      <c r="C669" s="48" t="s">
        <v>16</v>
      </c>
      <c r="D669" s="47">
        <v>2710</v>
      </c>
    </row>
    <row r="670" spans="1:4" x14ac:dyDescent="0.25">
      <c r="A670" s="48" t="s">
        <v>1624</v>
      </c>
      <c r="B670" s="48" t="s">
        <v>411</v>
      </c>
      <c r="C670" s="48" t="s">
        <v>412</v>
      </c>
      <c r="D670" s="47">
        <v>3107</v>
      </c>
    </row>
    <row r="671" spans="1:4" x14ac:dyDescent="0.25">
      <c r="A671" s="48" t="s">
        <v>2534</v>
      </c>
      <c r="B671" s="48" t="s">
        <v>228</v>
      </c>
      <c r="C671" s="48" t="s">
        <v>16</v>
      </c>
      <c r="D671" s="47">
        <v>731</v>
      </c>
    </row>
    <row r="672" spans="1:4" x14ac:dyDescent="0.25">
      <c r="A672" s="48" t="s">
        <v>3225</v>
      </c>
      <c r="B672" s="48" t="s">
        <v>411</v>
      </c>
      <c r="C672" s="48" t="s">
        <v>412</v>
      </c>
      <c r="D672" s="47">
        <v>3491</v>
      </c>
    </row>
    <row r="673" spans="1:4" x14ac:dyDescent="0.25">
      <c r="A673" s="48" t="s">
        <v>2535</v>
      </c>
      <c r="B673" s="48" t="s">
        <v>228</v>
      </c>
      <c r="C673" s="48" t="s">
        <v>16</v>
      </c>
      <c r="D673" s="47">
        <v>735</v>
      </c>
    </row>
    <row r="674" spans="1:4" x14ac:dyDescent="0.25">
      <c r="A674" s="48" t="s">
        <v>2536</v>
      </c>
      <c r="B674" s="48" t="s">
        <v>175</v>
      </c>
      <c r="C674" s="48" t="s">
        <v>16</v>
      </c>
      <c r="D674" s="47">
        <v>737</v>
      </c>
    </row>
    <row r="675" spans="1:4" x14ac:dyDescent="0.25">
      <c r="A675" s="48" t="s">
        <v>4697</v>
      </c>
      <c r="B675" s="48" t="s">
        <v>538</v>
      </c>
      <c r="C675" s="48" t="s">
        <v>539</v>
      </c>
      <c r="D675" s="47">
        <v>3529</v>
      </c>
    </row>
    <row r="676" spans="1:4" x14ac:dyDescent="0.25">
      <c r="A676" s="48" t="s">
        <v>1100</v>
      </c>
      <c r="B676" s="48" t="s">
        <v>237</v>
      </c>
      <c r="C676" s="48" t="s">
        <v>16</v>
      </c>
      <c r="D676" s="47">
        <v>738</v>
      </c>
    </row>
    <row r="677" spans="1:4" x14ac:dyDescent="0.25">
      <c r="A677" s="48" t="s">
        <v>1271</v>
      </c>
      <c r="B677" s="48" t="s">
        <v>148</v>
      </c>
      <c r="C677" s="48" t="s">
        <v>16</v>
      </c>
      <c r="D677" s="47">
        <v>739</v>
      </c>
    </row>
    <row r="678" spans="1:4" x14ac:dyDescent="0.25">
      <c r="A678" s="48" t="s">
        <v>1999</v>
      </c>
      <c r="B678" s="48" t="s">
        <v>256</v>
      </c>
      <c r="C678" s="48" t="s">
        <v>16</v>
      </c>
      <c r="D678" s="47">
        <v>740</v>
      </c>
    </row>
    <row r="679" spans="1:4" x14ac:dyDescent="0.25">
      <c r="A679" s="48" t="s">
        <v>1776</v>
      </c>
      <c r="B679" s="48" t="s">
        <v>411</v>
      </c>
      <c r="C679" s="48" t="s">
        <v>412</v>
      </c>
      <c r="D679" s="47">
        <v>3161</v>
      </c>
    </row>
    <row r="680" spans="1:4" x14ac:dyDescent="0.25">
      <c r="A680" s="48" t="s">
        <v>843</v>
      </c>
      <c r="B680" s="48" t="s">
        <v>273</v>
      </c>
      <c r="C680" s="48" t="s">
        <v>16</v>
      </c>
      <c r="D680" s="47">
        <v>741</v>
      </c>
    </row>
    <row r="681" spans="1:4" x14ac:dyDescent="0.25">
      <c r="A681" s="48" t="s">
        <v>1906</v>
      </c>
      <c r="B681" s="48" t="s">
        <v>538</v>
      </c>
      <c r="C681" s="48" t="s">
        <v>539</v>
      </c>
      <c r="D681" s="47">
        <v>3180</v>
      </c>
    </row>
    <row r="682" spans="1:4" x14ac:dyDescent="0.25">
      <c r="A682" s="48" t="s">
        <v>7804</v>
      </c>
      <c r="B682" s="48" t="s">
        <v>411</v>
      </c>
      <c r="C682" s="48" t="s">
        <v>412</v>
      </c>
      <c r="D682" s="47">
        <v>3778</v>
      </c>
    </row>
    <row r="683" spans="1:4" x14ac:dyDescent="0.25">
      <c r="A683" s="48" t="s">
        <v>76</v>
      </c>
      <c r="B683" s="48" t="s">
        <v>15</v>
      </c>
      <c r="C683" s="48" t="s">
        <v>16</v>
      </c>
      <c r="D683" s="47">
        <v>743</v>
      </c>
    </row>
    <row r="684" spans="1:4" x14ac:dyDescent="0.25">
      <c r="A684" s="48" t="s">
        <v>558</v>
      </c>
      <c r="B684" s="48" t="s">
        <v>15</v>
      </c>
      <c r="C684" s="48" t="s">
        <v>16</v>
      </c>
      <c r="D684" s="47">
        <v>744</v>
      </c>
    </row>
    <row r="685" spans="1:4" x14ac:dyDescent="0.25">
      <c r="A685" s="48" t="s">
        <v>2537</v>
      </c>
      <c r="B685" s="48" t="s">
        <v>93</v>
      </c>
      <c r="C685" s="48" t="s">
        <v>16</v>
      </c>
      <c r="D685" s="47">
        <v>745</v>
      </c>
    </row>
    <row r="686" spans="1:4" x14ac:dyDescent="0.25">
      <c r="A686" s="48" t="s">
        <v>3192</v>
      </c>
      <c r="B686" s="48" t="s">
        <v>387</v>
      </c>
      <c r="C686" s="48" t="s">
        <v>388</v>
      </c>
      <c r="D686" s="47">
        <v>3451</v>
      </c>
    </row>
    <row r="687" spans="1:4" x14ac:dyDescent="0.25">
      <c r="A687" s="48" t="s">
        <v>3053</v>
      </c>
      <c r="B687" s="48" t="s">
        <v>387</v>
      </c>
      <c r="C687" s="48" t="s">
        <v>388</v>
      </c>
      <c r="D687" s="47">
        <v>3303</v>
      </c>
    </row>
    <row r="688" spans="1:4" x14ac:dyDescent="0.25">
      <c r="A688" s="48" t="s">
        <v>3076</v>
      </c>
      <c r="B688" s="48" t="s">
        <v>387</v>
      </c>
      <c r="C688" s="48" t="s">
        <v>388</v>
      </c>
      <c r="D688" s="47">
        <v>3328</v>
      </c>
    </row>
    <row r="689" spans="1:4" x14ac:dyDescent="0.25">
      <c r="A689" s="48" t="s">
        <v>2538</v>
      </c>
      <c r="B689" s="48" t="s">
        <v>290</v>
      </c>
      <c r="C689" s="48" t="s">
        <v>16</v>
      </c>
      <c r="D689" s="47">
        <v>746</v>
      </c>
    </row>
    <row r="690" spans="1:4" x14ac:dyDescent="0.25">
      <c r="A690" s="48" t="s">
        <v>5318</v>
      </c>
      <c r="B690" s="48" t="s">
        <v>387</v>
      </c>
      <c r="C690" s="48" t="s">
        <v>388</v>
      </c>
      <c r="D690" s="47">
        <v>3678</v>
      </c>
    </row>
    <row r="691" spans="1:4" x14ac:dyDescent="0.25">
      <c r="A691" s="48" t="s">
        <v>4275</v>
      </c>
      <c r="B691" s="48" t="s">
        <v>273</v>
      </c>
      <c r="C691" s="48" t="s">
        <v>16</v>
      </c>
      <c r="D691" s="47">
        <v>1171</v>
      </c>
    </row>
    <row r="692" spans="1:4" x14ac:dyDescent="0.25">
      <c r="A692" s="48" t="s">
        <v>3137</v>
      </c>
      <c r="B692" s="48" t="s">
        <v>411</v>
      </c>
      <c r="C692" s="48" t="s">
        <v>412</v>
      </c>
      <c r="D692" s="47">
        <v>3396</v>
      </c>
    </row>
    <row r="693" spans="1:4" x14ac:dyDescent="0.25">
      <c r="A693" s="48" t="s">
        <v>768</v>
      </c>
      <c r="B693" s="48" t="s">
        <v>148</v>
      </c>
      <c r="C693" s="48" t="s">
        <v>16</v>
      </c>
      <c r="D693" s="47">
        <v>747</v>
      </c>
    </row>
    <row r="694" spans="1:4" x14ac:dyDescent="0.25">
      <c r="A694" s="48" t="s">
        <v>480</v>
      </c>
      <c r="B694" s="48" t="s">
        <v>411</v>
      </c>
      <c r="C694" s="48" t="s">
        <v>412</v>
      </c>
      <c r="D694" s="47">
        <v>748</v>
      </c>
    </row>
    <row r="695" spans="1:4" x14ac:dyDescent="0.25">
      <c r="A695" s="48" t="s">
        <v>2068</v>
      </c>
      <c r="B695" s="48" t="s">
        <v>335</v>
      </c>
      <c r="C695" s="48" t="s">
        <v>16</v>
      </c>
      <c r="D695" s="47">
        <v>749</v>
      </c>
    </row>
    <row r="696" spans="1:4" x14ac:dyDescent="0.25">
      <c r="A696" s="48" t="s">
        <v>1371</v>
      </c>
      <c r="B696" s="48" t="s">
        <v>106</v>
      </c>
      <c r="C696" s="48" t="s">
        <v>16</v>
      </c>
      <c r="D696" s="47">
        <v>750</v>
      </c>
    </row>
    <row r="697" spans="1:4" x14ac:dyDescent="0.25">
      <c r="A697" s="48" t="s">
        <v>1065</v>
      </c>
      <c r="B697" s="48" t="s">
        <v>228</v>
      </c>
      <c r="C697" s="48" t="s">
        <v>16</v>
      </c>
      <c r="D697" s="47">
        <v>751</v>
      </c>
    </row>
    <row r="698" spans="1:4" x14ac:dyDescent="0.25">
      <c r="A698" s="48" t="s">
        <v>1406</v>
      </c>
      <c r="B698" s="48" t="s">
        <v>273</v>
      </c>
      <c r="C698" s="48" t="s">
        <v>16</v>
      </c>
      <c r="D698" s="47">
        <v>752</v>
      </c>
    </row>
    <row r="699" spans="1:4" x14ac:dyDescent="0.25">
      <c r="A699" s="48" t="s">
        <v>2539</v>
      </c>
      <c r="B699" s="48" t="s">
        <v>228</v>
      </c>
      <c r="C699" s="48" t="s">
        <v>16</v>
      </c>
      <c r="D699" s="47">
        <v>753</v>
      </c>
    </row>
    <row r="700" spans="1:4" x14ac:dyDescent="0.25">
      <c r="A700" s="48" t="s">
        <v>4734</v>
      </c>
      <c r="B700" s="48" t="s">
        <v>538</v>
      </c>
      <c r="C700" s="48" t="s">
        <v>539</v>
      </c>
      <c r="D700" s="47">
        <v>3567</v>
      </c>
    </row>
    <row r="701" spans="1:4" x14ac:dyDescent="0.25">
      <c r="A701" s="48" t="s">
        <v>4733</v>
      </c>
      <c r="B701" s="48" t="s">
        <v>538</v>
      </c>
      <c r="C701" s="48" t="s">
        <v>539</v>
      </c>
      <c r="D701" s="47">
        <v>3566</v>
      </c>
    </row>
    <row r="702" spans="1:4" x14ac:dyDescent="0.25">
      <c r="A702" s="48" t="s">
        <v>720</v>
      </c>
      <c r="B702" s="48" t="s">
        <v>148</v>
      </c>
      <c r="C702" s="48" t="s">
        <v>16</v>
      </c>
      <c r="D702" s="47">
        <v>755</v>
      </c>
    </row>
    <row r="703" spans="1:4" x14ac:dyDescent="0.25">
      <c r="A703" s="48" t="s">
        <v>1363</v>
      </c>
      <c r="B703" s="48" t="s">
        <v>15</v>
      </c>
      <c r="C703" s="48" t="s">
        <v>16</v>
      </c>
      <c r="D703" s="47">
        <v>756</v>
      </c>
    </row>
    <row r="704" spans="1:4" x14ac:dyDescent="0.25">
      <c r="A704" s="48" t="s">
        <v>2540</v>
      </c>
      <c r="B704" s="48" t="s">
        <v>93</v>
      </c>
      <c r="C704" s="48" t="s">
        <v>16</v>
      </c>
      <c r="D704" s="47">
        <v>757</v>
      </c>
    </row>
    <row r="705" spans="1:4" x14ac:dyDescent="0.25">
      <c r="A705" s="48" t="s">
        <v>970</v>
      </c>
      <c r="B705" s="48" t="s">
        <v>175</v>
      </c>
      <c r="C705" s="48" t="s">
        <v>16</v>
      </c>
      <c r="D705" s="47">
        <v>760</v>
      </c>
    </row>
    <row r="706" spans="1:4" x14ac:dyDescent="0.25">
      <c r="A706" s="48" t="s">
        <v>459</v>
      </c>
      <c r="B706" s="48" t="s">
        <v>146</v>
      </c>
      <c r="C706" s="48" t="s">
        <v>16</v>
      </c>
      <c r="D706" s="47">
        <v>761</v>
      </c>
    </row>
    <row r="707" spans="1:4" x14ac:dyDescent="0.25">
      <c r="A707" s="48" t="s">
        <v>6307</v>
      </c>
      <c r="B707" s="48" t="s">
        <v>370</v>
      </c>
      <c r="C707" s="48" t="s">
        <v>371</v>
      </c>
      <c r="D707" s="47">
        <v>3735</v>
      </c>
    </row>
    <row r="708" spans="1:4" x14ac:dyDescent="0.25">
      <c r="A708" s="48" t="s">
        <v>2318</v>
      </c>
      <c r="B708" s="48" t="s">
        <v>228</v>
      </c>
      <c r="C708" s="48" t="s">
        <v>16</v>
      </c>
      <c r="D708" s="47">
        <v>762</v>
      </c>
    </row>
    <row r="709" spans="1:4" x14ac:dyDescent="0.25">
      <c r="A709" s="48" t="s">
        <v>6322</v>
      </c>
      <c r="B709" s="48" t="s">
        <v>387</v>
      </c>
      <c r="C709" s="48" t="s">
        <v>388</v>
      </c>
      <c r="D709" s="47">
        <v>3751</v>
      </c>
    </row>
    <row r="710" spans="1:4" x14ac:dyDescent="0.25">
      <c r="A710" s="48" t="s">
        <v>2541</v>
      </c>
      <c r="B710" s="48" t="s">
        <v>228</v>
      </c>
      <c r="C710" s="48" t="s">
        <v>16</v>
      </c>
      <c r="D710" s="47">
        <v>763</v>
      </c>
    </row>
    <row r="711" spans="1:4" x14ac:dyDescent="0.25">
      <c r="A711" s="48" t="s">
        <v>2542</v>
      </c>
      <c r="B711" s="48" t="s">
        <v>335</v>
      </c>
      <c r="C711" s="48" t="s">
        <v>16</v>
      </c>
      <c r="D711" s="47">
        <v>764</v>
      </c>
    </row>
    <row r="712" spans="1:4" x14ac:dyDescent="0.25">
      <c r="A712" s="48" t="s">
        <v>2081</v>
      </c>
      <c r="B712" s="48" t="s">
        <v>387</v>
      </c>
      <c r="C712" s="48" t="s">
        <v>388</v>
      </c>
      <c r="D712" s="47">
        <v>3213</v>
      </c>
    </row>
    <row r="713" spans="1:4" x14ac:dyDescent="0.25">
      <c r="A713" s="48" t="s">
        <v>3193</v>
      </c>
      <c r="B713" s="48" t="s">
        <v>387</v>
      </c>
      <c r="C713" s="48" t="s">
        <v>388</v>
      </c>
      <c r="D713" s="47">
        <v>3452</v>
      </c>
    </row>
    <row r="714" spans="1:4" x14ac:dyDescent="0.25">
      <c r="A714" s="48" t="s">
        <v>2098</v>
      </c>
      <c r="B714" s="48" t="s">
        <v>228</v>
      </c>
      <c r="C714" s="48" t="s">
        <v>16</v>
      </c>
      <c r="D714" s="47">
        <v>765</v>
      </c>
    </row>
    <row r="715" spans="1:4" x14ac:dyDescent="0.25">
      <c r="A715" s="48" t="s">
        <v>227</v>
      </c>
      <c r="B715" s="48" t="s">
        <v>228</v>
      </c>
      <c r="C715" s="48" t="s">
        <v>16</v>
      </c>
      <c r="D715" s="47">
        <v>767</v>
      </c>
    </row>
    <row r="716" spans="1:4" x14ac:dyDescent="0.25">
      <c r="A716" s="48" t="s">
        <v>2543</v>
      </c>
      <c r="B716" s="48" t="s">
        <v>335</v>
      </c>
      <c r="C716" s="48" t="s">
        <v>16</v>
      </c>
      <c r="D716" s="47">
        <v>769</v>
      </c>
    </row>
    <row r="717" spans="1:4" x14ac:dyDescent="0.25">
      <c r="A717" s="48" t="s">
        <v>2107</v>
      </c>
      <c r="B717" s="48" t="s">
        <v>228</v>
      </c>
      <c r="C717" s="48" t="s">
        <v>16</v>
      </c>
      <c r="D717" s="47">
        <v>770</v>
      </c>
    </row>
    <row r="718" spans="1:4" x14ac:dyDescent="0.25">
      <c r="A718" s="48" t="s">
        <v>1589</v>
      </c>
      <c r="B718" s="48" t="s">
        <v>170</v>
      </c>
      <c r="C718" s="48" t="s">
        <v>16</v>
      </c>
      <c r="D718" s="47">
        <v>772</v>
      </c>
    </row>
    <row r="719" spans="1:4" x14ac:dyDescent="0.25">
      <c r="A719" s="48" t="s">
        <v>456</v>
      </c>
      <c r="B719" s="48" t="s">
        <v>370</v>
      </c>
      <c r="C719" s="48" t="s">
        <v>371</v>
      </c>
      <c r="D719" s="47">
        <v>774</v>
      </c>
    </row>
    <row r="720" spans="1:4" x14ac:dyDescent="0.25">
      <c r="A720" s="48" t="s">
        <v>277</v>
      </c>
      <c r="B720" s="48" t="s">
        <v>273</v>
      </c>
      <c r="C720" s="48" t="s">
        <v>16</v>
      </c>
      <c r="D720" s="47">
        <v>775</v>
      </c>
    </row>
    <row r="721" spans="1:4" x14ac:dyDescent="0.25">
      <c r="A721" s="48" t="s">
        <v>393</v>
      </c>
      <c r="B721" s="48" t="s">
        <v>148</v>
      </c>
      <c r="C721" s="48" t="s">
        <v>16</v>
      </c>
      <c r="D721" s="47">
        <v>776</v>
      </c>
    </row>
    <row r="722" spans="1:4" x14ac:dyDescent="0.25">
      <c r="A722" s="48" t="s">
        <v>1905</v>
      </c>
      <c r="B722" s="48" t="s">
        <v>538</v>
      </c>
      <c r="C722" s="48" t="s">
        <v>539</v>
      </c>
      <c r="D722" s="47">
        <v>3179</v>
      </c>
    </row>
    <row r="723" spans="1:4" x14ac:dyDescent="0.25">
      <c r="A723" s="48" t="s">
        <v>2545</v>
      </c>
      <c r="B723" s="48" t="s">
        <v>15</v>
      </c>
      <c r="C723" s="48" t="s">
        <v>16</v>
      </c>
      <c r="D723" s="47">
        <v>777</v>
      </c>
    </row>
    <row r="724" spans="1:4" x14ac:dyDescent="0.25">
      <c r="A724" s="48" t="s">
        <v>2244</v>
      </c>
      <c r="B724" s="48" t="s">
        <v>237</v>
      </c>
      <c r="C724" s="48" t="s">
        <v>16</v>
      </c>
      <c r="D724" s="47">
        <v>778</v>
      </c>
    </row>
    <row r="725" spans="1:4" x14ac:dyDescent="0.25">
      <c r="A725" s="48" t="s">
        <v>1887</v>
      </c>
      <c r="B725" s="48" t="s">
        <v>146</v>
      </c>
      <c r="C725" s="48" t="s">
        <v>16</v>
      </c>
      <c r="D725" s="47">
        <v>779</v>
      </c>
    </row>
    <row r="726" spans="1:4" x14ac:dyDescent="0.25">
      <c r="A726" s="48" t="s">
        <v>3047</v>
      </c>
      <c r="B726" s="48" t="s">
        <v>370</v>
      </c>
      <c r="C726" s="48" t="s">
        <v>371</v>
      </c>
      <c r="D726" s="47">
        <v>3297</v>
      </c>
    </row>
    <row r="727" spans="1:4" x14ac:dyDescent="0.25">
      <c r="A727" s="48" t="s">
        <v>1577</v>
      </c>
      <c r="B727" s="48" t="s">
        <v>93</v>
      </c>
      <c r="C727" s="48" t="s">
        <v>16</v>
      </c>
      <c r="D727" s="47">
        <v>780</v>
      </c>
    </row>
    <row r="728" spans="1:4" x14ac:dyDescent="0.25">
      <c r="A728" s="48" t="s">
        <v>186</v>
      </c>
      <c r="B728" s="48" t="s">
        <v>148</v>
      </c>
      <c r="C728" s="48" t="s">
        <v>16</v>
      </c>
      <c r="D728" s="47">
        <v>781</v>
      </c>
    </row>
    <row r="729" spans="1:4" x14ac:dyDescent="0.25">
      <c r="A729" s="48" t="s">
        <v>658</v>
      </c>
      <c r="B729" s="48" t="s">
        <v>15</v>
      </c>
      <c r="C729" s="48" t="s">
        <v>16</v>
      </c>
      <c r="D729" s="47">
        <v>782</v>
      </c>
    </row>
    <row r="730" spans="1:4" x14ac:dyDescent="0.25">
      <c r="A730" s="48" t="s">
        <v>1009</v>
      </c>
      <c r="B730" s="48" t="s">
        <v>290</v>
      </c>
      <c r="C730" s="48" t="s">
        <v>16</v>
      </c>
      <c r="D730" s="47">
        <v>783</v>
      </c>
    </row>
    <row r="731" spans="1:4" x14ac:dyDescent="0.25">
      <c r="A731" s="48" t="s">
        <v>2546</v>
      </c>
      <c r="B731" s="48" t="s">
        <v>175</v>
      </c>
      <c r="C731" s="48" t="s">
        <v>16</v>
      </c>
      <c r="D731" s="47">
        <v>784</v>
      </c>
    </row>
    <row r="732" spans="1:4" x14ac:dyDescent="0.25">
      <c r="A732" s="48" t="s">
        <v>4791</v>
      </c>
      <c r="B732" s="48" t="s">
        <v>538</v>
      </c>
      <c r="C732" s="48" t="s">
        <v>539</v>
      </c>
      <c r="D732" s="47">
        <v>3624</v>
      </c>
    </row>
    <row r="733" spans="1:4" x14ac:dyDescent="0.25">
      <c r="A733" s="48" t="s">
        <v>64</v>
      </c>
      <c r="B733" s="48" t="s">
        <v>15</v>
      </c>
      <c r="C733" s="48" t="s">
        <v>16</v>
      </c>
      <c r="D733" s="47">
        <v>1916</v>
      </c>
    </row>
    <row r="734" spans="1:4" x14ac:dyDescent="0.25">
      <c r="A734" s="48" t="s">
        <v>885</v>
      </c>
      <c r="B734" s="48" t="s">
        <v>175</v>
      </c>
      <c r="C734" s="48" t="s">
        <v>16</v>
      </c>
      <c r="D734" s="47">
        <v>785</v>
      </c>
    </row>
    <row r="735" spans="1:4" x14ac:dyDescent="0.25">
      <c r="A735" s="48" t="s">
        <v>886</v>
      </c>
      <c r="B735" s="48" t="s">
        <v>146</v>
      </c>
      <c r="C735" s="48" t="s">
        <v>16</v>
      </c>
      <c r="D735" s="47">
        <v>786</v>
      </c>
    </row>
    <row r="736" spans="1:4" x14ac:dyDescent="0.25">
      <c r="A736" s="48" t="s">
        <v>4693</v>
      </c>
      <c r="B736" s="48" t="s">
        <v>538</v>
      </c>
      <c r="C736" s="48" t="s">
        <v>539</v>
      </c>
      <c r="D736" s="47">
        <v>3525</v>
      </c>
    </row>
    <row r="737" spans="1:4" x14ac:dyDescent="0.25">
      <c r="A737" s="48" t="s">
        <v>655</v>
      </c>
      <c r="B737" s="48" t="s">
        <v>15</v>
      </c>
      <c r="C737" s="48" t="s">
        <v>16</v>
      </c>
      <c r="D737" s="47">
        <v>787</v>
      </c>
    </row>
    <row r="738" spans="1:4" x14ac:dyDescent="0.25">
      <c r="A738" s="48" t="s">
        <v>283</v>
      </c>
      <c r="B738" s="48" t="s">
        <v>284</v>
      </c>
      <c r="C738" s="48" t="s">
        <v>16</v>
      </c>
      <c r="D738" s="47">
        <v>788</v>
      </c>
    </row>
    <row r="739" spans="1:4" x14ac:dyDescent="0.25">
      <c r="A739" s="48" t="s">
        <v>2547</v>
      </c>
      <c r="B739" s="48" t="s">
        <v>237</v>
      </c>
      <c r="C739" s="48" t="s">
        <v>16</v>
      </c>
      <c r="D739" s="47">
        <v>789</v>
      </c>
    </row>
    <row r="740" spans="1:4" x14ac:dyDescent="0.25">
      <c r="A740" s="48" t="s">
        <v>2548</v>
      </c>
      <c r="B740" s="48" t="s">
        <v>237</v>
      </c>
      <c r="C740" s="48" t="s">
        <v>16</v>
      </c>
      <c r="D740" s="47">
        <v>790</v>
      </c>
    </row>
    <row r="741" spans="1:4" x14ac:dyDescent="0.25">
      <c r="A741" s="48" t="s">
        <v>4780</v>
      </c>
      <c r="B741" s="48" t="s">
        <v>538</v>
      </c>
      <c r="C741" s="48" t="s">
        <v>539</v>
      </c>
      <c r="D741" s="47">
        <v>3613</v>
      </c>
    </row>
    <row r="742" spans="1:4" x14ac:dyDescent="0.25">
      <c r="A742" s="48" t="s">
        <v>196</v>
      </c>
      <c r="B742" s="48" t="s">
        <v>148</v>
      </c>
      <c r="C742" s="48" t="s">
        <v>16</v>
      </c>
      <c r="D742" s="47">
        <v>792</v>
      </c>
    </row>
    <row r="743" spans="1:4" x14ac:dyDescent="0.25">
      <c r="A743" s="48" t="s">
        <v>195</v>
      </c>
      <c r="B743" s="48" t="s">
        <v>148</v>
      </c>
      <c r="C743" s="48" t="s">
        <v>16</v>
      </c>
      <c r="D743" s="47">
        <v>794</v>
      </c>
    </row>
    <row r="744" spans="1:4" x14ac:dyDescent="0.25">
      <c r="A744" s="48" t="s">
        <v>4782</v>
      </c>
      <c r="B744" s="48" t="s">
        <v>538</v>
      </c>
      <c r="C744" s="48" t="s">
        <v>539</v>
      </c>
      <c r="D744" s="47">
        <v>3615</v>
      </c>
    </row>
    <row r="745" spans="1:4" x14ac:dyDescent="0.25">
      <c r="A745" s="48" t="s">
        <v>3032</v>
      </c>
      <c r="B745" s="48" t="s">
        <v>387</v>
      </c>
      <c r="C745" s="48" t="s">
        <v>388</v>
      </c>
      <c r="D745" s="47">
        <v>3276</v>
      </c>
    </row>
    <row r="746" spans="1:4" x14ac:dyDescent="0.25">
      <c r="A746" s="48" t="s">
        <v>194</v>
      </c>
      <c r="B746" s="48" t="s">
        <v>148</v>
      </c>
      <c r="C746" s="48" t="s">
        <v>16</v>
      </c>
      <c r="D746" s="47">
        <v>796</v>
      </c>
    </row>
    <row r="747" spans="1:4" x14ac:dyDescent="0.25">
      <c r="A747" s="48" t="s">
        <v>2549</v>
      </c>
      <c r="B747" s="48" t="s">
        <v>237</v>
      </c>
      <c r="C747" s="48" t="s">
        <v>16</v>
      </c>
      <c r="D747" s="47">
        <v>797</v>
      </c>
    </row>
    <row r="748" spans="1:4" x14ac:dyDescent="0.25">
      <c r="A748" s="48" t="s">
        <v>419</v>
      </c>
      <c r="B748" s="48" t="s">
        <v>148</v>
      </c>
      <c r="C748" s="48" t="s">
        <v>16</v>
      </c>
      <c r="D748" s="47">
        <v>798</v>
      </c>
    </row>
    <row r="749" spans="1:4" x14ac:dyDescent="0.25">
      <c r="A749" s="48" t="s">
        <v>1121</v>
      </c>
      <c r="B749" s="48" t="s">
        <v>175</v>
      </c>
      <c r="C749" s="48" t="s">
        <v>16</v>
      </c>
      <c r="D749" s="47">
        <v>799</v>
      </c>
    </row>
    <row r="750" spans="1:4" x14ac:dyDescent="0.25">
      <c r="A750" s="48" t="s">
        <v>375</v>
      </c>
      <c r="B750" s="48" t="s">
        <v>376</v>
      </c>
      <c r="C750" s="48" t="s">
        <v>16</v>
      </c>
      <c r="D750" s="47">
        <v>800</v>
      </c>
    </row>
    <row r="751" spans="1:4" x14ac:dyDescent="0.25">
      <c r="A751" s="48" t="s">
        <v>654</v>
      </c>
      <c r="B751" s="48" t="s">
        <v>15</v>
      </c>
      <c r="C751" s="48" t="s">
        <v>16</v>
      </c>
      <c r="D751" s="47">
        <v>801</v>
      </c>
    </row>
    <row r="752" spans="1:4" x14ac:dyDescent="0.25">
      <c r="A752" s="48" t="s">
        <v>383</v>
      </c>
      <c r="B752" s="48" t="s">
        <v>379</v>
      </c>
      <c r="C752" s="48" t="s">
        <v>16</v>
      </c>
      <c r="D752" s="47">
        <v>802</v>
      </c>
    </row>
    <row r="753" spans="1:4" x14ac:dyDescent="0.25">
      <c r="A753" s="48" t="s">
        <v>249</v>
      </c>
      <c r="B753" s="48" t="s">
        <v>370</v>
      </c>
      <c r="C753" s="48" t="s">
        <v>371</v>
      </c>
      <c r="D753" s="47">
        <v>3080</v>
      </c>
    </row>
    <row r="754" spans="1:4" x14ac:dyDescent="0.25">
      <c r="A754" s="48" t="s">
        <v>2183</v>
      </c>
      <c r="B754" s="48" t="s">
        <v>439</v>
      </c>
      <c r="C754" s="48" t="s">
        <v>16</v>
      </c>
      <c r="D754" s="47">
        <v>803</v>
      </c>
    </row>
    <row r="755" spans="1:4" x14ac:dyDescent="0.25">
      <c r="A755" s="48" t="s">
        <v>1062</v>
      </c>
      <c r="B755" s="48" t="s">
        <v>15</v>
      </c>
      <c r="C755" s="48" t="s">
        <v>16</v>
      </c>
      <c r="D755" s="47">
        <v>812</v>
      </c>
    </row>
    <row r="756" spans="1:4" x14ac:dyDescent="0.25">
      <c r="A756" s="48" t="s">
        <v>2221</v>
      </c>
      <c r="B756" s="48" t="s">
        <v>376</v>
      </c>
      <c r="C756" s="48" t="s">
        <v>16</v>
      </c>
      <c r="D756" s="47">
        <v>813</v>
      </c>
    </row>
    <row r="757" spans="1:4" x14ac:dyDescent="0.25">
      <c r="A757" s="48" t="s">
        <v>1649</v>
      </c>
      <c r="B757" s="48" t="s">
        <v>376</v>
      </c>
      <c r="C757" s="48" t="s">
        <v>16</v>
      </c>
      <c r="D757" s="47">
        <v>814</v>
      </c>
    </row>
    <row r="758" spans="1:4" x14ac:dyDescent="0.25">
      <c r="A758" s="48" t="s">
        <v>176</v>
      </c>
      <c r="B758" s="48" t="s">
        <v>175</v>
      </c>
      <c r="C758" s="48" t="s">
        <v>16</v>
      </c>
      <c r="D758" s="47">
        <v>816</v>
      </c>
    </row>
    <row r="759" spans="1:4" x14ac:dyDescent="0.25">
      <c r="A759" s="48" t="s">
        <v>6131</v>
      </c>
      <c r="B759" s="48" t="s">
        <v>387</v>
      </c>
      <c r="C759" s="48" t="s">
        <v>388</v>
      </c>
      <c r="D759" s="47">
        <v>3721</v>
      </c>
    </row>
    <row r="760" spans="1:4" x14ac:dyDescent="0.25">
      <c r="A760" s="48" t="s">
        <v>2550</v>
      </c>
      <c r="B760" s="48" t="s">
        <v>228</v>
      </c>
      <c r="C760" s="48" t="s">
        <v>16</v>
      </c>
      <c r="D760" s="47">
        <v>817</v>
      </c>
    </row>
    <row r="761" spans="1:4" x14ac:dyDescent="0.25">
      <c r="A761" s="48" t="s">
        <v>2551</v>
      </c>
      <c r="B761" s="48" t="s">
        <v>228</v>
      </c>
      <c r="C761" s="48" t="s">
        <v>16</v>
      </c>
      <c r="D761" s="47">
        <v>820</v>
      </c>
    </row>
    <row r="762" spans="1:4" x14ac:dyDescent="0.25">
      <c r="A762" s="48" t="s">
        <v>2552</v>
      </c>
      <c r="B762" s="48" t="s">
        <v>273</v>
      </c>
      <c r="C762" s="48" t="s">
        <v>16</v>
      </c>
      <c r="D762" s="47">
        <v>823</v>
      </c>
    </row>
    <row r="763" spans="1:4" x14ac:dyDescent="0.25">
      <c r="A763" s="48" t="s">
        <v>2553</v>
      </c>
      <c r="B763" s="48" t="s">
        <v>93</v>
      </c>
      <c r="C763" s="48" t="s">
        <v>16</v>
      </c>
      <c r="D763" s="47">
        <v>824</v>
      </c>
    </row>
    <row r="764" spans="1:4" x14ac:dyDescent="0.25">
      <c r="A764" s="48" t="s">
        <v>119</v>
      </c>
      <c r="B764" s="48" t="s">
        <v>106</v>
      </c>
      <c r="C764" s="48" t="s">
        <v>16</v>
      </c>
      <c r="D764" s="47">
        <v>825</v>
      </c>
    </row>
    <row r="765" spans="1:4" x14ac:dyDescent="0.25">
      <c r="A765" s="48" t="s">
        <v>1529</v>
      </c>
      <c r="B765" s="48" t="s">
        <v>411</v>
      </c>
      <c r="C765" s="48" t="s">
        <v>412</v>
      </c>
      <c r="D765" s="47">
        <v>3147</v>
      </c>
    </row>
    <row r="766" spans="1:4" x14ac:dyDescent="0.25">
      <c r="A766" s="48" t="s">
        <v>1998</v>
      </c>
      <c r="B766" s="48" t="s">
        <v>237</v>
      </c>
      <c r="C766" s="48" t="s">
        <v>16</v>
      </c>
      <c r="D766" s="47">
        <v>826</v>
      </c>
    </row>
    <row r="767" spans="1:4" x14ac:dyDescent="0.25">
      <c r="A767" s="48" t="s">
        <v>2554</v>
      </c>
      <c r="B767" s="48" t="s">
        <v>93</v>
      </c>
      <c r="C767" s="48" t="s">
        <v>16</v>
      </c>
      <c r="D767" s="47">
        <v>827</v>
      </c>
    </row>
    <row r="768" spans="1:4" x14ac:dyDescent="0.25">
      <c r="A768" s="48" t="s">
        <v>1689</v>
      </c>
      <c r="B768" s="48" t="s">
        <v>93</v>
      </c>
      <c r="C768" s="48" t="s">
        <v>16</v>
      </c>
      <c r="D768" s="47">
        <v>828</v>
      </c>
    </row>
    <row r="769" spans="1:4" x14ac:dyDescent="0.25">
      <c r="A769" s="48" t="s">
        <v>324</v>
      </c>
      <c r="B769" s="48" t="s">
        <v>93</v>
      </c>
      <c r="C769" s="48" t="s">
        <v>16</v>
      </c>
      <c r="D769" s="47">
        <v>829</v>
      </c>
    </row>
    <row r="770" spans="1:4" x14ac:dyDescent="0.25">
      <c r="A770" s="48" t="s">
        <v>1612</v>
      </c>
      <c r="B770" s="48" t="s">
        <v>290</v>
      </c>
      <c r="C770" s="48" t="s">
        <v>16</v>
      </c>
      <c r="D770" s="47">
        <v>830</v>
      </c>
    </row>
    <row r="771" spans="1:4" x14ac:dyDescent="0.25">
      <c r="A771" s="48" t="s">
        <v>1204</v>
      </c>
      <c r="B771" s="48" t="s">
        <v>148</v>
      </c>
      <c r="C771" s="48" t="s">
        <v>16</v>
      </c>
      <c r="D771" s="47">
        <v>831</v>
      </c>
    </row>
    <row r="772" spans="1:4" x14ac:dyDescent="0.25">
      <c r="A772" s="48" t="s">
        <v>572</v>
      </c>
      <c r="B772" s="48" t="s">
        <v>93</v>
      </c>
      <c r="C772" s="48" t="s">
        <v>16</v>
      </c>
      <c r="D772" s="47">
        <v>832</v>
      </c>
    </row>
    <row r="773" spans="1:4" x14ac:dyDescent="0.25">
      <c r="A773" s="48" t="s">
        <v>44</v>
      </c>
      <c r="B773" s="48" t="s">
        <v>15</v>
      </c>
      <c r="C773" s="48" t="s">
        <v>16</v>
      </c>
      <c r="D773" s="47">
        <v>833</v>
      </c>
    </row>
    <row r="774" spans="1:4" x14ac:dyDescent="0.25">
      <c r="A774" s="48" t="s">
        <v>651</v>
      </c>
      <c r="B774" s="48" t="s">
        <v>273</v>
      </c>
      <c r="C774" s="48" t="s">
        <v>16</v>
      </c>
      <c r="D774" s="47">
        <v>1862</v>
      </c>
    </row>
    <row r="775" spans="1:4" x14ac:dyDescent="0.25">
      <c r="A775" s="48" t="s">
        <v>798</v>
      </c>
      <c r="B775" s="48" t="s">
        <v>290</v>
      </c>
      <c r="C775" s="48" t="s">
        <v>16</v>
      </c>
      <c r="D775" s="47">
        <v>834</v>
      </c>
    </row>
    <row r="776" spans="1:4" x14ac:dyDescent="0.25">
      <c r="A776" s="48" t="s">
        <v>2555</v>
      </c>
      <c r="B776" s="48" t="s">
        <v>175</v>
      </c>
      <c r="C776" s="48" t="s">
        <v>16</v>
      </c>
      <c r="D776" s="47">
        <v>835</v>
      </c>
    </row>
    <row r="777" spans="1:4" x14ac:dyDescent="0.25">
      <c r="A777" s="48" t="s">
        <v>1330</v>
      </c>
      <c r="B777" s="48" t="s">
        <v>237</v>
      </c>
      <c r="C777" s="48" t="s">
        <v>16</v>
      </c>
      <c r="D777" s="47">
        <v>836</v>
      </c>
    </row>
    <row r="778" spans="1:4" x14ac:dyDescent="0.25">
      <c r="A778" s="48" t="s">
        <v>809</v>
      </c>
      <c r="B778" s="48" t="s">
        <v>273</v>
      </c>
      <c r="C778" s="48" t="s">
        <v>16</v>
      </c>
      <c r="D778" s="47">
        <v>839</v>
      </c>
    </row>
    <row r="779" spans="1:4" x14ac:dyDescent="0.25">
      <c r="A779" s="48" t="s">
        <v>2556</v>
      </c>
      <c r="B779" s="48" t="s">
        <v>93</v>
      </c>
      <c r="C779" s="48" t="s">
        <v>16</v>
      </c>
      <c r="D779" s="47">
        <v>840</v>
      </c>
    </row>
    <row r="780" spans="1:4" x14ac:dyDescent="0.25">
      <c r="A780" s="48" t="s">
        <v>1320</v>
      </c>
      <c r="B780" s="48" t="s">
        <v>307</v>
      </c>
      <c r="C780" s="48" t="s">
        <v>16</v>
      </c>
      <c r="D780" s="47">
        <v>841</v>
      </c>
    </row>
    <row r="781" spans="1:4" x14ac:dyDescent="0.25">
      <c r="A781" s="48" t="s">
        <v>3024</v>
      </c>
      <c r="B781" s="48" t="s">
        <v>692</v>
      </c>
      <c r="C781" s="48" t="s">
        <v>693</v>
      </c>
      <c r="D781" s="47">
        <v>3199</v>
      </c>
    </row>
    <row r="782" spans="1:4" x14ac:dyDescent="0.25">
      <c r="A782" s="48" t="s">
        <v>2557</v>
      </c>
      <c r="B782" s="48" t="s">
        <v>175</v>
      </c>
      <c r="C782" s="48" t="s">
        <v>16</v>
      </c>
      <c r="D782" s="47">
        <v>842</v>
      </c>
    </row>
    <row r="783" spans="1:4" x14ac:dyDescent="0.25">
      <c r="A783" s="48" t="s">
        <v>1914</v>
      </c>
      <c r="B783" s="48" t="s">
        <v>146</v>
      </c>
      <c r="C783" s="48" t="s">
        <v>16</v>
      </c>
      <c r="D783" s="47">
        <v>843</v>
      </c>
    </row>
    <row r="784" spans="1:4" x14ac:dyDescent="0.25">
      <c r="A784" s="48" t="s">
        <v>795</v>
      </c>
      <c r="B784" s="48" t="s">
        <v>290</v>
      </c>
      <c r="C784" s="48" t="s">
        <v>16</v>
      </c>
      <c r="D784" s="47">
        <v>844</v>
      </c>
    </row>
    <row r="785" spans="1:4" x14ac:dyDescent="0.25">
      <c r="A785" s="48" t="s">
        <v>1408</v>
      </c>
      <c r="B785" s="48" t="s">
        <v>93</v>
      </c>
      <c r="C785" s="48" t="s">
        <v>16</v>
      </c>
      <c r="D785" s="47">
        <v>845</v>
      </c>
    </row>
    <row r="786" spans="1:4" x14ac:dyDescent="0.25">
      <c r="A786" s="48" t="s">
        <v>2558</v>
      </c>
      <c r="B786" s="48" t="s">
        <v>290</v>
      </c>
      <c r="C786" s="48" t="s">
        <v>16</v>
      </c>
      <c r="D786" s="47">
        <v>847</v>
      </c>
    </row>
    <row r="787" spans="1:4" x14ac:dyDescent="0.25">
      <c r="A787" s="48" t="s">
        <v>4277</v>
      </c>
      <c r="B787" s="48" t="s">
        <v>175</v>
      </c>
      <c r="C787" s="48" t="s">
        <v>16</v>
      </c>
      <c r="D787" s="47">
        <v>1616</v>
      </c>
    </row>
    <row r="788" spans="1:4" x14ac:dyDescent="0.25">
      <c r="A788" s="48" t="s">
        <v>7805</v>
      </c>
      <c r="B788" s="48" t="s">
        <v>411</v>
      </c>
      <c r="C788" s="48" t="s">
        <v>412</v>
      </c>
      <c r="D788" s="47">
        <v>3312</v>
      </c>
    </row>
    <row r="789" spans="1:4" x14ac:dyDescent="0.25">
      <c r="A789" s="48" t="s">
        <v>1718</v>
      </c>
      <c r="B789" s="48" t="s">
        <v>228</v>
      </c>
      <c r="C789" s="48" t="s">
        <v>16</v>
      </c>
      <c r="D789" s="47">
        <v>854</v>
      </c>
    </row>
    <row r="790" spans="1:4" x14ac:dyDescent="0.25">
      <c r="A790" s="48" t="s">
        <v>2559</v>
      </c>
      <c r="B790" s="48" t="s">
        <v>228</v>
      </c>
      <c r="C790" s="48" t="s">
        <v>16</v>
      </c>
      <c r="D790" s="47">
        <v>855</v>
      </c>
    </row>
    <row r="791" spans="1:4" x14ac:dyDescent="0.25">
      <c r="A791" s="48" t="s">
        <v>5792</v>
      </c>
      <c r="B791" s="48" t="s">
        <v>335</v>
      </c>
      <c r="C791" s="48" t="s">
        <v>16</v>
      </c>
      <c r="D791" s="47">
        <v>858</v>
      </c>
    </row>
    <row r="792" spans="1:4" x14ac:dyDescent="0.25">
      <c r="A792" s="48" t="s">
        <v>2560</v>
      </c>
      <c r="B792" s="48" t="s">
        <v>228</v>
      </c>
      <c r="C792" s="48" t="s">
        <v>16</v>
      </c>
      <c r="D792" s="47">
        <v>860</v>
      </c>
    </row>
    <row r="793" spans="1:4" x14ac:dyDescent="0.25">
      <c r="A793" s="48" t="s">
        <v>2099</v>
      </c>
      <c r="B793" s="48" t="s">
        <v>228</v>
      </c>
      <c r="C793" s="48" t="s">
        <v>16</v>
      </c>
      <c r="D793" s="47">
        <v>861</v>
      </c>
    </row>
    <row r="794" spans="1:4" x14ac:dyDescent="0.25">
      <c r="A794" s="48" t="s">
        <v>2054</v>
      </c>
      <c r="B794" s="48" t="s">
        <v>387</v>
      </c>
      <c r="C794" s="48" t="s">
        <v>388</v>
      </c>
      <c r="D794" s="47">
        <v>3209</v>
      </c>
    </row>
    <row r="795" spans="1:4" x14ac:dyDescent="0.25">
      <c r="A795" s="48" t="s">
        <v>807</v>
      </c>
      <c r="B795" s="48" t="s">
        <v>106</v>
      </c>
      <c r="C795" s="48" t="s">
        <v>16</v>
      </c>
      <c r="D795" s="47">
        <v>863</v>
      </c>
    </row>
    <row r="796" spans="1:4" x14ac:dyDescent="0.25">
      <c r="A796" s="48" t="s">
        <v>2195</v>
      </c>
      <c r="B796" s="48" t="s">
        <v>175</v>
      </c>
      <c r="C796" s="48" t="s">
        <v>16</v>
      </c>
      <c r="D796" s="47">
        <v>864</v>
      </c>
    </row>
    <row r="797" spans="1:4" x14ac:dyDescent="0.25">
      <c r="A797" s="48" t="s">
        <v>2561</v>
      </c>
      <c r="B797" s="48" t="s">
        <v>273</v>
      </c>
      <c r="C797" s="48" t="s">
        <v>16</v>
      </c>
      <c r="D797" s="47">
        <v>867</v>
      </c>
    </row>
    <row r="798" spans="1:4" x14ac:dyDescent="0.25">
      <c r="A798" s="48" t="s">
        <v>1981</v>
      </c>
      <c r="B798" s="48" t="s">
        <v>411</v>
      </c>
      <c r="C798" s="48" t="s">
        <v>412</v>
      </c>
      <c r="D798" s="47">
        <v>3197</v>
      </c>
    </row>
    <row r="799" spans="1:4" x14ac:dyDescent="0.25">
      <c r="A799" s="48" t="s">
        <v>2562</v>
      </c>
      <c r="B799" s="48" t="s">
        <v>93</v>
      </c>
      <c r="C799" s="48" t="s">
        <v>16</v>
      </c>
      <c r="D799" s="47">
        <v>868</v>
      </c>
    </row>
    <row r="800" spans="1:4" x14ac:dyDescent="0.25">
      <c r="A800" s="48" t="s">
        <v>1287</v>
      </c>
      <c r="B800" s="48" t="s">
        <v>237</v>
      </c>
      <c r="C800" s="48" t="s">
        <v>16</v>
      </c>
      <c r="D800" s="47">
        <v>869</v>
      </c>
    </row>
    <row r="801" spans="1:4" x14ac:dyDescent="0.25">
      <c r="A801" s="48" t="s">
        <v>1393</v>
      </c>
      <c r="B801" s="48" t="s">
        <v>237</v>
      </c>
      <c r="C801" s="48" t="s">
        <v>16</v>
      </c>
      <c r="D801" s="47">
        <v>870</v>
      </c>
    </row>
    <row r="802" spans="1:4" x14ac:dyDescent="0.25">
      <c r="A802" s="48" t="s">
        <v>1845</v>
      </c>
      <c r="B802" s="48" t="s">
        <v>228</v>
      </c>
      <c r="C802" s="48" t="s">
        <v>16</v>
      </c>
      <c r="D802" s="47">
        <v>871</v>
      </c>
    </row>
    <row r="803" spans="1:4" x14ac:dyDescent="0.25">
      <c r="A803" s="48" t="s">
        <v>1628</v>
      </c>
      <c r="B803" s="48" t="s">
        <v>93</v>
      </c>
      <c r="C803" s="48" t="s">
        <v>16</v>
      </c>
      <c r="D803" s="47">
        <v>872</v>
      </c>
    </row>
    <row r="804" spans="1:4" x14ac:dyDescent="0.25">
      <c r="A804" s="48" t="s">
        <v>532</v>
      </c>
      <c r="B804" s="48" t="s">
        <v>15</v>
      </c>
      <c r="C804" s="48" t="s">
        <v>16</v>
      </c>
      <c r="D804" s="47">
        <v>873</v>
      </c>
    </row>
    <row r="805" spans="1:4" x14ac:dyDescent="0.25">
      <c r="A805" s="48" t="s">
        <v>1292</v>
      </c>
      <c r="B805" s="48" t="s">
        <v>170</v>
      </c>
      <c r="C805" s="48" t="s">
        <v>16</v>
      </c>
      <c r="D805" s="47">
        <v>874</v>
      </c>
    </row>
    <row r="806" spans="1:4" x14ac:dyDescent="0.25">
      <c r="A806" s="48" t="s">
        <v>1377</v>
      </c>
      <c r="B806" s="48" t="s">
        <v>263</v>
      </c>
      <c r="C806" s="48" t="s">
        <v>16</v>
      </c>
      <c r="D806" s="47">
        <v>875</v>
      </c>
    </row>
    <row r="807" spans="1:4" x14ac:dyDescent="0.25">
      <c r="A807" s="48" t="s">
        <v>1184</v>
      </c>
      <c r="B807" s="48" t="s">
        <v>131</v>
      </c>
      <c r="C807" s="48" t="s">
        <v>16</v>
      </c>
      <c r="D807" s="47">
        <v>876</v>
      </c>
    </row>
    <row r="808" spans="1:4" x14ac:dyDescent="0.25">
      <c r="A808" s="48" t="s">
        <v>667</v>
      </c>
      <c r="B808" s="48" t="s">
        <v>148</v>
      </c>
      <c r="C808" s="48" t="s">
        <v>16</v>
      </c>
      <c r="D808" s="47">
        <v>877</v>
      </c>
    </row>
    <row r="809" spans="1:4" x14ac:dyDescent="0.25">
      <c r="A809" s="48" t="s">
        <v>3166</v>
      </c>
      <c r="B809" s="48" t="s">
        <v>411</v>
      </c>
      <c r="C809" s="48" t="s">
        <v>412</v>
      </c>
      <c r="D809" s="47">
        <v>3425</v>
      </c>
    </row>
    <row r="810" spans="1:4" x14ac:dyDescent="0.25">
      <c r="A810" s="48" t="s">
        <v>1038</v>
      </c>
      <c r="B810" s="48" t="s">
        <v>228</v>
      </c>
      <c r="C810" s="48" t="s">
        <v>16</v>
      </c>
      <c r="D810" s="47">
        <v>879</v>
      </c>
    </row>
    <row r="811" spans="1:4" x14ac:dyDescent="0.25">
      <c r="A811" s="48" t="s">
        <v>1028</v>
      </c>
      <c r="B811" s="48" t="s">
        <v>387</v>
      </c>
      <c r="C811" s="48" t="s">
        <v>388</v>
      </c>
      <c r="D811" s="47">
        <v>3095</v>
      </c>
    </row>
    <row r="812" spans="1:4" x14ac:dyDescent="0.25">
      <c r="A812" s="48" t="s">
        <v>1983</v>
      </c>
      <c r="B812" s="48" t="s">
        <v>93</v>
      </c>
      <c r="C812" s="48" t="s">
        <v>16</v>
      </c>
      <c r="D812" s="47">
        <v>880</v>
      </c>
    </row>
    <row r="813" spans="1:4" x14ac:dyDescent="0.25">
      <c r="A813" s="48" t="s">
        <v>2563</v>
      </c>
      <c r="B813" s="48" t="s">
        <v>228</v>
      </c>
      <c r="C813" s="48" t="s">
        <v>16</v>
      </c>
      <c r="D813" s="47">
        <v>883</v>
      </c>
    </row>
    <row r="814" spans="1:4" x14ac:dyDescent="0.25">
      <c r="A814" s="48" t="s">
        <v>1427</v>
      </c>
      <c r="B814" s="48" t="s">
        <v>148</v>
      </c>
      <c r="C814" s="48" t="s">
        <v>16</v>
      </c>
      <c r="D814" s="47">
        <v>884</v>
      </c>
    </row>
    <row r="815" spans="1:4" x14ac:dyDescent="0.25">
      <c r="A815" s="48" t="s">
        <v>645</v>
      </c>
      <c r="B815" s="48" t="s">
        <v>273</v>
      </c>
      <c r="C815" s="48" t="s">
        <v>16</v>
      </c>
      <c r="D815" s="47">
        <v>885</v>
      </c>
    </row>
    <row r="816" spans="1:4" x14ac:dyDescent="0.25">
      <c r="A816" s="48" t="s">
        <v>6323</v>
      </c>
      <c r="B816" s="48" t="s">
        <v>387</v>
      </c>
      <c r="C816" s="48" t="s">
        <v>388</v>
      </c>
      <c r="D816" s="47">
        <v>3752</v>
      </c>
    </row>
    <row r="817" spans="1:4" x14ac:dyDescent="0.25">
      <c r="A817" s="48" t="s">
        <v>605</v>
      </c>
      <c r="B817" s="48" t="s">
        <v>290</v>
      </c>
      <c r="C817" s="48" t="s">
        <v>16</v>
      </c>
      <c r="D817" s="47">
        <v>886</v>
      </c>
    </row>
    <row r="818" spans="1:4" x14ac:dyDescent="0.25">
      <c r="A818" s="48" t="s">
        <v>6324</v>
      </c>
      <c r="B818" s="48" t="s">
        <v>370</v>
      </c>
      <c r="C818" s="48" t="s">
        <v>371</v>
      </c>
      <c r="D818" s="47">
        <v>3753</v>
      </c>
    </row>
    <row r="819" spans="1:4" x14ac:dyDescent="0.25">
      <c r="A819" s="48" t="s">
        <v>567</v>
      </c>
      <c r="B819" s="48" t="s">
        <v>370</v>
      </c>
      <c r="C819" s="48" t="s">
        <v>371</v>
      </c>
      <c r="D819" s="47">
        <v>887</v>
      </c>
    </row>
    <row r="820" spans="1:4" x14ac:dyDescent="0.25">
      <c r="A820" s="48" t="s">
        <v>2564</v>
      </c>
      <c r="B820" s="48" t="s">
        <v>273</v>
      </c>
      <c r="C820" s="48" t="s">
        <v>16</v>
      </c>
      <c r="D820" s="47">
        <v>888</v>
      </c>
    </row>
    <row r="821" spans="1:4" x14ac:dyDescent="0.25">
      <c r="A821" s="48" t="s">
        <v>806</v>
      </c>
      <c r="B821" s="48" t="s">
        <v>538</v>
      </c>
      <c r="C821" s="48" t="s">
        <v>539</v>
      </c>
      <c r="D821" s="47">
        <v>3076</v>
      </c>
    </row>
    <row r="822" spans="1:4" x14ac:dyDescent="0.25">
      <c r="A822" s="48" t="s">
        <v>589</v>
      </c>
      <c r="B822" s="48" t="s">
        <v>131</v>
      </c>
      <c r="C822" s="48" t="s">
        <v>16</v>
      </c>
      <c r="D822" s="47">
        <v>890</v>
      </c>
    </row>
    <row r="823" spans="1:4" x14ac:dyDescent="0.25">
      <c r="A823" s="48" t="s">
        <v>4770</v>
      </c>
      <c r="B823" s="48" t="s">
        <v>538</v>
      </c>
      <c r="C823" s="48" t="s">
        <v>539</v>
      </c>
      <c r="D823" s="47">
        <v>3603</v>
      </c>
    </row>
    <row r="824" spans="1:4" x14ac:dyDescent="0.25">
      <c r="A824" s="48" t="s">
        <v>1572</v>
      </c>
      <c r="B824" s="48" t="s">
        <v>237</v>
      </c>
      <c r="C824" s="48" t="s">
        <v>16</v>
      </c>
      <c r="D824" s="47">
        <v>892</v>
      </c>
    </row>
    <row r="825" spans="1:4" x14ac:dyDescent="0.25">
      <c r="A825" s="48" t="s">
        <v>2565</v>
      </c>
      <c r="B825" s="48" t="s">
        <v>93</v>
      </c>
      <c r="C825" s="48" t="s">
        <v>16</v>
      </c>
      <c r="D825" s="47">
        <v>893</v>
      </c>
    </row>
    <row r="826" spans="1:4" x14ac:dyDescent="0.25">
      <c r="A826" s="48" t="s">
        <v>3207</v>
      </c>
      <c r="B826" s="48" t="s">
        <v>387</v>
      </c>
      <c r="C826" s="48" t="s">
        <v>388</v>
      </c>
      <c r="D826" s="47">
        <v>3472</v>
      </c>
    </row>
    <row r="827" spans="1:4" x14ac:dyDescent="0.25">
      <c r="A827" s="48" t="s">
        <v>2566</v>
      </c>
      <c r="B827" s="48" t="s">
        <v>335</v>
      </c>
      <c r="C827" s="48" t="s">
        <v>16</v>
      </c>
      <c r="D827" s="47">
        <v>895</v>
      </c>
    </row>
    <row r="828" spans="1:4" x14ac:dyDescent="0.25">
      <c r="A828" s="48" t="s">
        <v>1555</v>
      </c>
      <c r="B828" s="48" t="s">
        <v>131</v>
      </c>
      <c r="C828" s="48" t="s">
        <v>16</v>
      </c>
      <c r="D828" s="47">
        <v>127</v>
      </c>
    </row>
    <row r="829" spans="1:4" x14ac:dyDescent="0.25">
      <c r="A829" s="48" t="s">
        <v>1698</v>
      </c>
      <c r="B829" s="48" t="s">
        <v>387</v>
      </c>
      <c r="C829" s="48" t="s">
        <v>388</v>
      </c>
      <c r="D829" s="47">
        <v>3156</v>
      </c>
    </row>
    <row r="830" spans="1:4" x14ac:dyDescent="0.25">
      <c r="A830" s="48" t="s">
        <v>2130</v>
      </c>
      <c r="B830" s="48" t="s">
        <v>228</v>
      </c>
      <c r="C830" s="48" t="s">
        <v>16</v>
      </c>
      <c r="D830" s="47">
        <v>896</v>
      </c>
    </row>
    <row r="831" spans="1:4" x14ac:dyDescent="0.25">
      <c r="A831" s="48" t="s">
        <v>3078</v>
      </c>
      <c r="B831" s="48" t="s">
        <v>387</v>
      </c>
      <c r="C831" s="48" t="s">
        <v>388</v>
      </c>
      <c r="D831" s="47">
        <v>3330</v>
      </c>
    </row>
    <row r="832" spans="1:4" x14ac:dyDescent="0.25">
      <c r="A832" s="48" t="s">
        <v>1036</v>
      </c>
      <c r="B832" s="48" t="s">
        <v>335</v>
      </c>
      <c r="C832" s="48" t="s">
        <v>16</v>
      </c>
      <c r="D832" s="47">
        <v>899</v>
      </c>
    </row>
    <row r="833" spans="1:4" x14ac:dyDescent="0.25">
      <c r="A833" s="48" t="s">
        <v>2567</v>
      </c>
      <c r="B833" s="48" t="s">
        <v>148</v>
      </c>
      <c r="C833" s="48" t="s">
        <v>16</v>
      </c>
      <c r="D833" s="47">
        <v>900</v>
      </c>
    </row>
    <row r="834" spans="1:4" x14ac:dyDescent="0.25">
      <c r="A834" s="48" t="s">
        <v>348</v>
      </c>
      <c r="B834" s="48" t="s">
        <v>284</v>
      </c>
      <c r="C834" s="48" t="s">
        <v>16</v>
      </c>
      <c r="D834" s="47">
        <v>901</v>
      </c>
    </row>
    <row r="835" spans="1:4" x14ac:dyDescent="0.25">
      <c r="A835" s="48" t="s">
        <v>2568</v>
      </c>
      <c r="B835" s="48" t="s">
        <v>228</v>
      </c>
      <c r="C835" s="48" t="s">
        <v>16</v>
      </c>
      <c r="D835" s="47">
        <v>902</v>
      </c>
    </row>
    <row r="836" spans="1:4" x14ac:dyDescent="0.25">
      <c r="A836" s="48" t="s">
        <v>695</v>
      </c>
      <c r="B836" s="48" t="s">
        <v>131</v>
      </c>
      <c r="C836" s="48" t="s">
        <v>16</v>
      </c>
      <c r="D836" s="47">
        <v>904</v>
      </c>
    </row>
    <row r="837" spans="1:4" x14ac:dyDescent="0.25">
      <c r="A837" s="48" t="s">
        <v>1450</v>
      </c>
      <c r="B837" s="48" t="s">
        <v>237</v>
      </c>
      <c r="C837" s="48" t="s">
        <v>16</v>
      </c>
      <c r="D837" s="47">
        <v>905</v>
      </c>
    </row>
    <row r="838" spans="1:4" x14ac:dyDescent="0.25">
      <c r="A838" s="48" t="s">
        <v>1460</v>
      </c>
      <c r="B838" s="48" t="s">
        <v>237</v>
      </c>
      <c r="C838" s="48" t="s">
        <v>16</v>
      </c>
      <c r="D838" s="47">
        <v>906</v>
      </c>
    </row>
    <row r="839" spans="1:4" x14ac:dyDescent="0.25">
      <c r="A839" s="48" t="s">
        <v>2077</v>
      </c>
      <c r="B839" s="48" t="s">
        <v>228</v>
      </c>
      <c r="C839" s="48" t="s">
        <v>16</v>
      </c>
      <c r="D839" s="47">
        <v>907</v>
      </c>
    </row>
    <row r="840" spans="1:4" x14ac:dyDescent="0.25">
      <c r="A840" s="48" t="s">
        <v>352</v>
      </c>
      <c r="B840" s="48" t="s">
        <v>237</v>
      </c>
      <c r="C840" s="48" t="s">
        <v>16</v>
      </c>
      <c r="D840" s="47">
        <v>911</v>
      </c>
    </row>
    <row r="841" spans="1:4" x14ac:dyDescent="0.25">
      <c r="A841" s="48" t="s">
        <v>2569</v>
      </c>
      <c r="B841" s="48" t="s">
        <v>93</v>
      </c>
      <c r="C841" s="48" t="s">
        <v>16</v>
      </c>
      <c r="D841" s="47">
        <v>912</v>
      </c>
    </row>
    <row r="842" spans="1:4" x14ac:dyDescent="0.25">
      <c r="A842" s="48" t="s">
        <v>2570</v>
      </c>
      <c r="B842" s="48" t="s">
        <v>175</v>
      </c>
      <c r="C842" s="48" t="s">
        <v>16</v>
      </c>
      <c r="D842" s="47">
        <v>913</v>
      </c>
    </row>
    <row r="843" spans="1:4" x14ac:dyDescent="0.25">
      <c r="A843" s="48" t="s">
        <v>77</v>
      </c>
      <c r="B843" s="48" t="s">
        <v>15</v>
      </c>
      <c r="C843" s="48" t="s">
        <v>16</v>
      </c>
      <c r="D843" s="47">
        <v>914</v>
      </c>
    </row>
    <row r="844" spans="1:4" x14ac:dyDescent="0.25">
      <c r="A844" s="48" t="s">
        <v>222</v>
      </c>
      <c r="B844" s="48" t="s">
        <v>148</v>
      </c>
      <c r="C844" s="48" t="s">
        <v>16</v>
      </c>
      <c r="D844" s="47">
        <v>915</v>
      </c>
    </row>
    <row r="845" spans="1:4" x14ac:dyDescent="0.25">
      <c r="A845" s="48" t="s">
        <v>292</v>
      </c>
      <c r="B845" s="48" t="s">
        <v>290</v>
      </c>
      <c r="C845" s="48" t="s">
        <v>16</v>
      </c>
      <c r="D845" s="47">
        <v>916</v>
      </c>
    </row>
    <row r="846" spans="1:4" x14ac:dyDescent="0.25">
      <c r="A846" s="48" t="s">
        <v>1239</v>
      </c>
      <c r="B846" s="48" t="s">
        <v>15</v>
      </c>
      <c r="C846" s="48" t="s">
        <v>16</v>
      </c>
      <c r="D846" s="47">
        <v>917</v>
      </c>
    </row>
    <row r="847" spans="1:4" x14ac:dyDescent="0.25">
      <c r="A847" s="48" t="s">
        <v>7782</v>
      </c>
      <c r="B847" s="48" t="s">
        <v>387</v>
      </c>
      <c r="C847" s="48" t="s">
        <v>388</v>
      </c>
      <c r="D847" s="47">
        <v>3773</v>
      </c>
    </row>
    <row r="848" spans="1:4" x14ac:dyDescent="0.25">
      <c r="A848" s="48" t="s">
        <v>731</v>
      </c>
      <c r="B848" s="48" t="s">
        <v>15</v>
      </c>
      <c r="C848" s="48" t="s">
        <v>16</v>
      </c>
      <c r="D848" s="47">
        <v>918</v>
      </c>
    </row>
    <row r="849" spans="1:4" x14ac:dyDescent="0.25">
      <c r="A849" s="48" t="s">
        <v>4772</v>
      </c>
      <c r="B849" s="48" t="s">
        <v>538</v>
      </c>
      <c r="C849" s="48" t="s">
        <v>539</v>
      </c>
      <c r="D849" s="47">
        <v>3605</v>
      </c>
    </row>
    <row r="850" spans="1:4" x14ac:dyDescent="0.25">
      <c r="A850" s="48" t="s">
        <v>1174</v>
      </c>
      <c r="B850" s="48" t="s">
        <v>148</v>
      </c>
      <c r="C850" s="48" t="s">
        <v>16</v>
      </c>
      <c r="D850" s="47">
        <v>919</v>
      </c>
    </row>
    <row r="851" spans="1:4" x14ac:dyDescent="0.25">
      <c r="A851" s="48" t="s">
        <v>130</v>
      </c>
      <c r="B851" s="48" t="s">
        <v>131</v>
      </c>
      <c r="C851" s="48" t="s">
        <v>16</v>
      </c>
      <c r="D851" s="47">
        <v>920</v>
      </c>
    </row>
    <row r="852" spans="1:4" x14ac:dyDescent="0.25">
      <c r="A852" s="48" t="s">
        <v>2201</v>
      </c>
      <c r="B852" s="48" t="s">
        <v>146</v>
      </c>
      <c r="C852" s="48" t="s">
        <v>16</v>
      </c>
      <c r="D852" s="47">
        <v>921</v>
      </c>
    </row>
    <row r="853" spans="1:4" x14ac:dyDescent="0.25">
      <c r="A853" s="48" t="s">
        <v>2571</v>
      </c>
      <c r="B853" s="48" t="s">
        <v>131</v>
      </c>
      <c r="C853" s="48" t="s">
        <v>16</v>
      </c>
      <c r="D853" s="47">
        <v>922</v>
      </c>
    </row>
    <row r="854" spans="1:4" x14ac:dyDescent="0.25">
      <c r="A854" s="48" t="s">
        <v>6135</v>
      </c>
      <c r="B854" s="48" t="s">
        <v>387</v>
      </c>
      <c r="C854" s="48" t="s">
        <v>388</v>
      </c>
      <c r="D854" s="47">
        <v>3725</v>
      </c>
    </row>
    <row r="855" spans="1:4" x14ac:dyDescent="0.25">
      <c r="A855" s="48" t="s">
        <v>4766</v>
      </c>
      <c r="B855" s="48" t="s">
        <v>538</v>
      </c>
      <c r="C855" s="48" t="s">
        <v>539</v>
      </c>
      <c r="D855" s="47">
        <v>3599</v>
      </c>
    </row>
    <row r="856" spans="1:4" x14ac:dyDescent="0.25">
      <c r="A856" s="48" t="s">
        <v>590</v>
      </c>
      <c r="B856" s="48" t="s">
        <v>131</v>
      </c>
      <c r="C856" s="48" t="s">
        <v>16</v>
      </c>
      <c r="D856" s="47">
        <v>924</v>
      </c>
    </row>
    <row r="857" spans="1:4" x14ac:dyDescent="0.25">
      <c r="A857" s="48" t="s">
        <v>4758</v>
      </c>
      <c r="B857" s="48" t="s">
        <v>538</v>
      </c>
      <c r="C857" s="48" t="s">
        <v>539</v>
      </c>
      <c r="D857" s="47">
        <v>3591</v>
      </c>
    </row>
    <row r="858" spans="1:4" x14ac:dyDescent="0.25">
      <c r="A858" s="48" t="s">
        <v>2335</v>
      </c>
      <c r="B858" s="48" t="s">
        <v>387</v>
      </c>
      <c r="C858" s="48" t="s">
        <v>388</v>
      </c>
      <c r="D858" s="47">
        <v>3369</v>
      </c>
    </row>
    <row r="859" spans="1:4" x14ac:dyDescent="0.25">
      <c r="A859" s="48" t="s">
        <v>309</v>
      </c>
      <c r="B859" s="48" t="s">
        <v>307</v>
      </c>
      <c r="C859" s="48" t="s">
        <v>16</v>
      </c>
      <c r="D859" s="47">
        <v>926</v>
      </c>
    </row>
    <row r="860" spans="1:4" x14ac:dyDescent="0.25">
      <c r="A860" s="48" t="s">
        <v>1120</v>
      </c>
      <c r="B860" s="48" t="s">
        <v>175</v>
      </c>
      <c r="C860" s="48" t="s">
        <v>16</v>
      </c>
      <c r="D860" s="47">
        <v>927</v>
      </c>
    </row>
    <row r="861" spans="1:4" x14ac:dyDescent="0.25">
      <c r="A861" s="48" t="s">
        <v>2572</v>
      </c>
      <c r="B861" s="48" t="s">
        <v>273</v>
      </c>
      <c r="C861" s="48" t="s">
        <v>16</v>
      </c>
      <c r="D861" s="47">
        <v>928</v>
      </c>
    </row>
    <row r="862" spans="1:4" x14ac:dyDescent="0.25">
      <c r="A862" s="48" t="s">
        <v>453</v>
      </c>
      <c r="B862" s="48" t="s">
        <v>146</v>
      </c>
      <c r="C862" s="48" t="s">
        <v>16</v>
      </c>
      <c r="D862" s="47">
        <v>929</v>
      </c>
    </row>
    <row r="863" spans="1:4" x14ac:dyDescent="0.25">
      <c r="A863" s="48" t="s">
        <v>931</v>
      </c>
      <c r="B863" s="48" t="s">
        <v>148</v>
      </c>
      <c r="C863" s="48" t="s">
        <v>16</v>
      </c>
      <c r="D863" s="47">
        <v>930</v>
      </c>
    </row>
    <row r="864" spans="1:4" x14ac:dyDescent="0.25">
      <c r="A864" s="48" t="s">
        <v>1395</v>
      </c>
      <c r="B864" s="48" t="s">
        <v>387</v>
      </c>
      <c r="C864" s="48" t="s">
        <v>388</v>
      </c>
      <c r="D864" s="47">
        <v>3132</v>
      </c>
    </row>
    <row r="865" spans="1:4" x14ac:dyDescent="0.25">
      <c r="A865" s="48" t="s">
        <v>2015</v>
      </c>
      <c r="B865" s="48" t="s">
        <v>387</v>
      </c>
      <c r="C865" s="48" t="s">
        <v>388</v>
      </c>
      <c r="D865" s="47">
        <v>3200</v>
      </c>
    </row>
    <row r="866" spans="1:4" x14ac:dyDescent="0.25">
      <c r="A866" s="48" t="s">
        <v>1543</v>
      </c>
      <c r="B866" s="48" t="s">
        <v>228</v>
      </c>
      <c r="C866" s="48" t="s">
        <v>16</v>
      </c>
      <c r="D866" s="47">
        <v>934</v>
      </c>
    </row>
    <row r="867" spans="1:4" x14ac:dyDescent="0.25">
      <c r="A867" s="48" t="s">
        <v>4716</v>
      </c>
      <c r="B867" s="48" t="s">
        <v>538</v>
      </c>
      <c r="C867" s="48" t="s">
        <v>539</v>
      </c>
      <c r="D867" s="47">
        <v>3549</v>
      </c>
    </row>
    <row r="868" spans="1:4" x14ac:dyDescent="0.25">
      <c r="A868" s="48" t="s">
        <v>455</v>
      </c>
      <c r="B868" s="48" t="s">
        <v>170</v>
      </c>
      <c r="C868" s="48" t="s">
        <v>16</v>
      </c>
      <c r="D868" s="47">
        <v>936</v>
      </c>
    </row>
    <row r="869" spans="1:4" x14ac:dyDescent="0.25">
      <c r="A869" s="48" t="s">
        <v>4789</v>
      </c>
      <c r="B869" s="48" t="s">
        <v>538</v>
      </c>
      <c r="C869" s="48" t="s">
        <v>539</v>
      </c>
      <c r="D869" s="47">
        <v>3622</v>
      </c>
    </row>
    <row r="870" spans="1:4" x14ac:dyDescent="0.25">
      <c r="A870" s="48" t="s">
        <v>2573</v>
      </c>
      <c r="B870" s="48" t="s">
        <v>228</v>
      </c>
      <c r="C870" s="48" t="s">
        <v>16</v>
      </c>
      <c r="D870" s="47">
        <v>938</v>
      </c>
    </row>
    <row r="871" spans="1:4" x14ac:dyDescent="0.25">
      <c r="A871" s="48" t="s">
        <v>1575</v>
      </c>
      <c r="B871" s="48" t="s">
        <v>411</v>
      </c>
      <c r="C871" s="48" t="s">
        <v>412</v>
      </c>
      <c r="D871" s="47">
        <v>3150</v>
      </c>
    </row>
    <row r="872" spans="1:4" x14ac:dyDescent="0.25">
      <c r="A872" s="48" t="s">
        <v>2574</v>
      </c>
      <c r="B872" s="48" t="s">
        <v>93</v>
      </c>
      <c r="C872" s="48" t="s">
        <v>16</v>
      </c>
      <c r="D872" s="47">
        <v>940</v>
      </c>
    </row>
    <row r="873" spans="1:4" x14ac:dyDescent="0.25">
      <c r="A873" s="48" t="s">
        <v>3194</v>
      </c>
      <c r="B873" s="48" t="s">
        <v>387</v>
      </c>
      <c r="C873" s="48" t="s">
        <v>388</v>
      </c>
      <c r="D873" s="47">
        <v>3453</v>
      </c>
    </row>
    <row r="874" spans="1:4" x14ac:dyDescent="0.25">
      <c r="A874" s="48" t="s">
        <v>2575</v>
      </c>
      <c r="B874" s="48" t="s">
        <v>228</v>
      </c>
      <c r="C874" s="48" t="s">
        <v>16</v>
      </c>
      <c r="D874" s="47">
        <v>941</v>
      </c>
    </row>
    <row r="875" spans="1:4" x14ac:dyDescent="0.25">
      <c r="A875" s="48" t="s">
        <v>1930</v>
      </c>
      <c r="B875" s="48" t="s">
        <v>387</v>
      </c>
      <c r="C875" s="48" t="s">
        <v>388</v>
      </c>
      <c r="D875" s="47">
        <v>3182</v>
      </c>
    </row>
    <row r="876" spans="1:4" x14ac:dyDescent="0.25">
      <c r="A876" s="48" t="s">
        <v>5314</v>
      </c>
      <c r="B876" s="48" t="s">
        <v>387</v>
      </c>
      <c r="C876" s="48" t="s">
        <v>388</v>
      </c>
      <c r="D876" s="47">
        <v>3674</v>
      </c>
    </row>
    <row r="877" spans="1:4" x14ac:dyDescent="0.25">
      <c r="A877" s="48" t="s">
        <v>3033</v>
      </c>
      <c r="B877" s="48" t="s">
        <v>387</v>
      </c>
      <c r="C877" s="48" t="s">
        <v>388</v>
      </c>
      <c r="D877" s="47">
        <v>3277</v>
      </c>
    </row>
    <row r="878" spans="1:4" x14ac:dyDescent="0.25">
      <c r="A878" s="48" t="s">
        <v>2576</v>
      </c>
      <c r="B878" s="48" t="s">
        <v>335</v>
      </c>
      <c r="C878" s="48" t="s">
        <v>16</v>
      </c>
      <c r="D878" s="47">
        <v>943</v>
      </c>
    </row>
    <row r="879" spans="1:4" x14ac:dyDescent="0.25">
      <c r="A879" s="48" t="s">
        <v>3182</v>
      </c>
      <c r="B879" s="48" t="s">
        <v>387</v>
      </c>
      <c r="C879" s="48" t="s">
        <v>388</v>
      </c>
      <c r="D879" s="47">
        <v>3441</v>
      </c>
    </row>
    <row r="880" spans="1:4" x14ac:dyDescent="0.25">
      <c r="A880" s="48" t="s">
        <v>1304</v>
      </c>
      <c r="B880" s="48" t="s">
        <v>538</v>
      </c>
      <c r="C880" s="48" t="s">
        <v>539</v>
      </c>
      <c r="D880" s="47">
        <v>3122</v>
      </c>
    </row>
    <row r="881" spans="1:4" x14ac:dyDescent="0.25">
      <c r="A881" s="48" t="s">
        <v>2577</v>
      </c>
      <c r="B881" s="48" t="s">
        <v>93</v>
      </c>
      <c r="C881" s="48" t="s">
        <v>16</v>
      </c>
      <c r="D881" s="47">
        <v>947</v>
      </c>
    </row>
    <row r="882" spans="1:4" x14ac:dyDescent="0.25">
      <c r="A882" s="48" t="s">
        <v>2120</v>
      </c>
      <c r="B882" s="48" t="s">
        <v>290</v>
      </c>
      <c r="C882" s="48" t="s">
        <v>16</v>
      </c>
      <c r="D882" s="47">
        <v>948</v>
      </c>
    </row>
    <row r="883" spans="1:4" x14ac:dyDescent="0.25">
      <c r="A883" s="48" t="s">
        <v>2578</v>
      </c>
      <c r="B883" s="48" t="s">
        <v>93</v>
      </c>
      <c r="C883" s="48" t="s">
        <v>16</v>
      </c>
      <c r="D883" s="47">
        <v>949</v>
      </c>
    </row>
    <row r="884" spans="1:4" x14ac:dyDescent="0.25">
      <c r="A884" s="48" t="s">
        <v>4713</v>
      </c>
      <c r="B884" s="48" t="s">
        <v>538</v>
      </c>
      <c r="C884" s="48" t="s">
        <v>539</v>
      </c>
      <c r="D884" s="47">
        <v>3545</v>
      </c>
    </row>
    <row r="885" spans="1:4" x14ac:dyDescent="0.25">
      <c r="A885" s="48" t="s">
        <v>7377</v>
      </c>
      <c r="B885" s="48" t="s">
        <v>370</v>
      </c>
      <c r="C885" s="48" t="s">
        <v>371</v>
      </c>
      <c r="D885" s="47">
        <v>3767</v>
      </c>
    </row>
    <row r="886" spans="1:4" x14ac:dyDescent="0.25">
      <c r="A886" s="48" t="s">
        <v>956</v>
      </c>
      <c r="B886" s="48" t="s">
        <v>284</v>
      </c>
      <c r="C886" s="48" t="s">
        <v>16</v>
      </c>
      <c r="D886" s="47">
        <v>951</v>
      </c>
    </row>
    <row r="887" spans="1:4" x14ac:dyDescent="0.25">
      <c r="A887" s="48" t="s">
        <v>187</v>
      </c>
      <c r="B887" s="48" t="s">
        <v>148</v>
      </c>
      <c r="C887" s="48" t="s">
        <v>16</v>
      </c>
      <c r="D887" s="47">
        <v>952</v>
      </c>
    </row>
    <row r="888" spans="1:4" x14ac:dyDescent="0.25">
      <c r="A888" s="48" t="s">
        <v>727</v>
      </c>
      <c r="B888" s="48" t="s">
        <v>15</v>
      </c>
      <c r="C888" s="48" t="s">
        <v>16</v>
      </c>
      <c r="D888" s="47">
        <v>953</v>
      </c>
    </row>
    <row r="889" spans="1:4" x14ac:dyDescent="0.25">
      <c r="A889" s="48" t="s">
        <v>2579</v>
      </c>
      <c r="B889" s="48" t="s">
        <v>93</v>
      </c>
      <c r="C889" s="48" t="s">
        <v>16</v>
      </c>
      <c r="D889" s="47">
        <v>954</v>
      </c>
    </row>
    <row r="890" spans="1:4" x14ac:dyDescent="0.25">
      <c r="A890" s="48" t="s">
        <v>1770</v>
      </c>
      <c r="B890" s="48" t="s">
        <v>106</v>
      </c>
      <c r="C890" s="48" t="s">
        <v>16</v>
      </c>
      <c r="D890" s="47">
        <v>955</v>
      </c>
    </row>
    <row r="891" spans="1:4" x14ac:dyDescent="0.25">
      <c r="A891" s="48" t="s">
        <v>2292</v>
      </c>
      <c r="B891" s="48" t="s">
        <v>335</v>
      </c>
      <c r="C891" s="48" t="s">
        <v>16</v>
      </c>
      <c r="D891" s="47">
        <v>957</v>
      </c>
    </row>
    <row r="892" spans="1:4" x14ac:dyDescent="0.25">
      <c r="A892" s="48" t="s">
        <v>1486</v>
      </c>
      <c r="B892" s="48" t="s">
        <v>15</v>
      </c>
      <c r="C892" s="48" t="s">
        <v>16</v>
      </c>
      <c r="D892" s="47">
        <v>958</v>
      </c>
    </row>
    <row r="893" spans="1:4" x14ac:dyDescent="0.25">
      <c r="A893" s="48" t="s">
        <v>2089</v>
      </c>
      <c r="B893" s="48" t="s">
        <v>370</v>
      </c>
      <c r="C893" s="48" t="s">
        <v>371</v>
      </c>
      <c r="D893" s="47">
        <v>3221</v>
      </c>
    </row>
    <row r="894" spans="1:4" x14ac:dyDescent="0.25">
      <c r="A894" s="48" t="s">
        <v>2580</v>
      </c>
      <c r="B894" s="48" t="s">
        <v>228</v>
      </c>
      <c r="C894" s="48" t="s">
        <v>16</v>
      </c>
      <c r="D894" s="47">
        <v>960</v>
      </c>
    </row>
    <row r="895" spans="1:4" x14ac:dyDescent="0.25">
      <c r="A895" s="48" t="s">
        <v>1418</v>
      </c>
      <c r="B895" s="48" t="s">
        <v>93</v>
      </c>
      <c r="C895" s="48" t="s">
        <v>16</v>
      </c>
      <c r="D895" s="47">
        <v>961</v>
      </c>
    </row>
    <row r="896" spans="1:4" x14ac:dyDescent="0.25">
      <c r="A896" s="48" t="s">
        <v>457</v>
      </c>
      <c r="B896" s="48" t="s">
        <v>273</v>
      </c>
      <c r="C896" s="48" t="s">
        <v>16</v>
      </c>
      <c r="D896" s="47">
        <v>964</v>
      </c>
    </row>
    <row r="897" spans="1:4" x14ac:dyDescent="0.25">
      <c r="A897" s="48" t="s">
        <v>636</v>
      </c>
      <c r="B897" s="48" t="s">
        <v>106</v>
      </c>
      <c r="C897" s="48" t="s">
        <v>16</v>
      </c>
      <c r="D897" s="47">
        <v>966</v>
      </c>
    </row>
    <row r="898" spans="1:4" x14ac:dyDescent="0.25">
      <c r="A898" s="48" t="s">
        <v>2581</v>
      </c>
      <c r="B898" s="48" t="s">
        <v>15</v>
      </c>
      <c r="C898" s="48" t="s">
        <v>16</v>
      </c>
      <c r="D898" s="47">
        <v>965</v>
      </c>
    </row>
    <row r="899" spans="1:4" x14ac:dyDescent="0.25">
      <c r="A899" s="48" t="s">
        <v>238</v>
      </c>
      <c r="B899" s="48" t="s">
        <v>237</v>
      </c>
      <c r="C899" s="48" t="s">
        <v>16</v>
      </c>
      <c r="D899" s="47">
        <v>967</v>
      </c>
    </row>
    <row r="900" spans="1:4" x14ac:dyDescent="0.25">
      <c r="A900" s="48" t="s">
        <v>2011</v>
      </c>
      <c r="B900" s="48" t="s">
        <v>131</v>
      </c>
      <c r="C900" s="48" t="s">
        <v>16</v>
      </c>
      <c r="D900" s="47">
        <v>968</v>
      </c>
    </row>
    <row r="901" spans="1:4" x14ac:dyDescent="0.25">
      <c r="A901" s="48" t="s">
        <v>1127</v>
      </c>
      <c r="B901" s="48" t="s">
        <v>131</v>
      </c>
      <c r="C901" s="48" t="s">
        <v>16</v>
      </c>
      <c r="D901" s="47">
        <v>969</v>
      </c>
    </row>
    <row r="902" spans="1:4" x14ac:dyDescent="0.25">
      <c r="A902" s="48" t="s">
        <v>911</v>
      </c>
      <c r="B902" s="48" t="s">
        <v>538</v>
      </c>
      <c r="C902" s="48" t="s">
        <v>539</v>
      </c>
      <c r="D902" s="47">
        <v>3084</v>
      </c>
    </row>
    <row r="903" spans="1:4" x14ac:dyDescent="0.25">
      <c r="A903" s="48" t="s">
        <v>2582</v>
      </c>
      <c r="B903" s="48" t="s">
        <v>256</v>
      </c>
      <c r="C903" s="48" t="s">
        <v>16</v>
      </c>
      <c r="D903" s="47">
        <v>971</v>
      </c>
    </row>
    <row r="904" spans="1:4" x14ac:dyDescent="0.25">
      <c r="A904" s="48" t="s">
        <v>2160</v>
      </c>
      <c r="B904" s="48" t="s">
        <v>290</v>
      </c>
      <c r="C904" s="48" t="s">
        <v>16</v>
      </c>
      <c r="D904" s="47">
        <v>973</v>
      </c>
    </row>
    <row r="905" spans="1:4" x14ac:dyDescent="0.25">
      <c r="A905" s="48" t="s">
        <v>924</v>
      </c>
      <c r="B905" s="48" t="s">
        <v>370</v>
      </c>
      <c r="C905" s="48" t="s">
        <v>371</v>
      </c>
      <c r="D905" s="47">
        <v>3087</v>
      </c>
    </row>
    <row r="906" spans="1:4" x14ac:dyDescent="0.25">
      <c r="A906" s="48" t="s">
        <v>860</v>
      </c>
      <c r="B906" s="48" t="s">
        <v>370</v>
      </c>
      <c r="C906" s="48" t="s">
        <v>371</v>
      </c>
      <c r="D906" s="47">
        <v>3077</v>
      </c>
    </row>
    <row r="907" spans="1:4" x14ac:dyDescent="0.25">
      <c r="A907" s="48" t="s">
        <v>3075</v>
      </c>
      <c r="B907" s="48" t="s">
        <v>387</v>
      </c>
      <c r="C907" s="48" t="s">
        <v>388</v>
      </c>
      <c r="D907" s="47">
        <v>3327</v>
      </c>
    </row>
    <row r="908" spans="1:4" x14ac:dyDescent="0.25">
      <c r="A908" s="48" t="s">
        <v>1579</v>
      </c>
      <c r="B908" s="48" t="s">
        <v>57</v>
      </c>
      <c r="C908" s="48" t="s">
        <v>16</v>
      </c>
      <c r="D908" s="47">
        <v>975</v>
      </c>
    </row>
    <row r="909" spans="1:4" x14ac:dyDescent="0.25">
      <c r="A909" s="48" t="s">
        <v>1890</v>
      </c>
      <c r="B909" s="48" t="s">
        <v>146</v>
      </c>
      <c r="C909" s="48" t="s">
        <v>16</v>
      </c>
      <c r="D909" s="47">
        <v>976</v>
      </c>
    </row>
    <row r="910" spans="1:4" x14ac:dyDescent="0.25">
      <c r="A910" s="48" t="s">
        <v>4673</v>
      </c>
      <c r="B910" s="48" t="s">
        <v>538</v>
      </c>
      <c r="C910" s="48" t="s">
        <v>539</v>
      </c>
      <c r="D910" s="47">
        <v>3505</v>
      </c>
    </row>
    <row r="911" spans="1:4" x14ac:dyDescent="0.25">
      <c r="A911" s="48" t="s">
        <v>2217</v>
      </c>
      <c r="B911" s="48" t="s">
        <v>411</v>
      </c>
      <c r="C911" s="48" t="s">
        <v>412</v>
      </c>
      <c r="D911" s="47">
        <v>3243</v>
      </c>
    </row>
    <row r="912" spans="1:4" x14ac:dyDescent="0.25">
      <c r="A912" s="48" t="s">
        <v>368</v>
      </c>
      <c r="B912" s="48" t="s">
        <v>284</v>
      </c>
      <c r="C912" s="48" t="s">
        <v>16</v>
      </c>
      <c r="D912" s="47">
        <v>977</v>
      </c>
    </row>
    <row r="913" spans="1:4" x14ac:dyDescent="0.25">
      <c r="A913" s="48" t="s">
        <v>1937</v>
      </c>
      <c r="B913" s="48" t="s">
        <v>93</v>
      </c>
      <c r="C913" s="48" t="s">
        <v>16</v>
      </c>
      <c r="D913" s="47">
        <v>980</v>
      </c>
    </row>
    <row r="914" spans="1:4" x14ac:dyDescent="0.25">
      <c r="A914" s="48" t="s">
        <v>4753</v>
      </c>
      <c r="B914" s="48" t="s">
        <v>538</v>
      </c>
      <c r="C914" s="48" t="s">
        <v>539</v>
      </c>
      <c r="D914" s="47">
        <v>3586</v>
      </c>
    </row>
    <row r="915" spans="1:4" x14ac:dyDescent="0.25">
      <c r="A915" s="48" t="s">
        <v>1125</v>
      </c>
      <c r="B915" s="48" t="s">
        <v>263</v>
      </c>
      <c r="C915" s="48" t="s">
        <v>16</v>
      </c>
      <c r="D915" s="47">
        <v>1004</v>
      </c>
    </row>
    <row r="916" spans="1:4" x14ac:dyDescent="0.25">
      <c r="A916" s="48" t="s">
        <v>1407</v>
      </c>
      <c r="B916" s="48" t="s">
        <v>237</v>
      </c>
      <c r="C916" s="48" t="s">
        <v>16</v>
      </c>
      <c r="D916" s="47">
        <v>981</v>
      </c>
    </row>
    <row r="917" spans="1:4" x14ac:dyDescent="0.25">
      <c r="A917" s="48" t="s">
        <v>495</v>
      </c>
      <c r="B917" s="48" t="s">
        <v>93</v>
      </c>
      <c r="C917" s="48" t="s">
        <v>16</v>
      </c>
      <c r="D917" s="47">
        <v>982</v>
      </c>
    </row>
    <row r="918" spans="1:4" x14ac:dyDescent="0.25">
      <c r="A918" s="48" t="s">
        <v>6120</v>
      </c>
      <c r="B918" s="48" t="s">
        <v>692</v>
      </c>
      <c r="C918" s="48" t="s">
        <v>693</v>
      </c>
      <c r="D918" s="47">
        <v>985</v>
      </c>
    </row>
    <row r="919" spans="1:4" x14ac:dyDescent="0.25">
      <c r="A919" s="48" t="s">
        <v>2265</v>
      </c>
      <c r="B919" s="48" t="s">
        <v>146</v>
      </c>
      <c r="C919" s="48" t="s">
        <v>16</v>
      </c>
      <c r="D919" s="47">
        <v>983</v>
      </c>
    </row>
    <row r="920" spans="1:4" x14ac:dyDescent="0.25">
      <c r="A920" s="48" t="s">
        <v>560</v>
      </c>
      <c r="B920" s="48" t="s">
        <v>15</v>
      </c>
      <c r="C920" s="48" t="s">
        <v>16</v>
      </c>
      <c r="D920" s="47">
        <v>987</v>
      </c>
    </row>
    <row r="921" spans="1:4" x14ac:dyDescent="0.25">
      <c r="A921" s="48" t="s">
        <v>4752</v>
      </c>
      <c r="B921" s="48" t="s">
        <v>538</v>
      </c>
      <c r="C921" s="48" t="s">
        <v>539</v>
      </c>
      <c r="D921" s="47">
        <v>3585</v>
      </c>
    </row>
    <row r="922" spans="1:4" x14ac:dyDescent="0.25">
      <c r="A922" s="48" t="s">
        <v>320</v>
      </c>
      <c r="B922" s="48" t="s">
        <v>15</v>
      </c>
      <c r="C922" s="48" t="s">
        <v>16</v>
      </c>
      <c r="D922" s="47">
        <v>989</v>
      </c>
    </row>
    <row r="923" spans="1:4" x14ac:dyDescent="0.25">
      <c r="A923" s="48" t="s">
        <v>5308</v>
      </c>
      <c r="B923" s="48" t="s">
        <v>387</v>
      </c>
      <c r="C923" s="48" t="s">
        <v>388</v>
      </c>
      <c r="D923" s="47">
        <v>3668</v>
      </c>
    </row>
    <row r="924" spans="1:4" x14ac:dyDescent="0.25">
      <c r="A924" s="48" t="s">
        <v>318</v>
      </c>
      <c r="B924" s="48" t="s">
        <v>106</v>
      </c>
      <c r="C924" s="48" t="s">
        <v>16</v>
      </c>
      <c r="D924" s="47">
        <v>992</v>
      </c>
    </row>
    <row r="925" spans="1:4" x14ac:dyDescent="0.25">
      <c r="A925" s="48" t="s">
        <v>811</v>
      </c>
      <c r="B925" s="48" t="s">
        <v>15</v>
      </c>
      <c r="C925" s="48" t="s">
        <v>16</v>
      </c>
      <c r="D925" s="47">
        <v>993</v>
      </c>
    </row>
    <row r="926" spans="1:4" x14ac:dyDescent="0.25">
      <c r="A926" s="48" t="s">
        <v>647</v>
      </c>
      <c r="B926" s="48" t="s">
        <v>273</v>
      </c>
      <c r="C926" s="48" t="s">
        <v>16</v>
      </c>
      <c r="D926" s="47">
        <v>994</v>
      </c>
    </row>
    <row r="927" spans="1:4" x14ac:dyDescent="0.25">
      <c r="A927" s="48" t="s">
        <v>1203</v>
      </c>
      <c r="B927" s="48" t="s">
        <v>122</v>
      </c>
      <c r="C927" s="48" t="s">
        <v>16</v>
      </c>
      <c r="D927" s="47">
        <v>997</v>
      </c>
    </row>
    <row r="928" spans="1:4" x14ac:dyDescent="0.25">
      <c r="A928" s="48" t="s">
        <v>1526</v>
      </c>
      <c r="B928" s="48" t="s">
        <v>228</v>
      </c>
      <c r="C928" s="48" t="s">
        <v>16</v>
      </c>
      <c r="D928" s="47">
        <v>998</v>
      </c>
    </row>
    <row r="929" spans="1:4" x14ac:dyDescent="0.25">
      <c r="A929" s="48" t="s">
        <v>1868</v>
      </c>
      <c r="B929" s="48" t="s">
        <v>122</v>
      </c>
      <c r="C929" s="48" t="s">
        <v>16</v>
      </c>
      <c r="D929" s="47">
        <v>999</v>
      </c>
    </row>
    <row r="930" spans="1:4" x14ac:dyDescent="0.25">
      <c r="A930" s="48" t="s">
        <v>5300</v>
      </c>
      <c r="B930" s="48" t="s">
        <v>411</v>
      </c>
      <c r="C930" s="48" t="s">
        <v>412</v>
      </c>
      <c r="D930" s="47">
        <v>3160</v>
      </c>
    </row>
    <row r="931" spans="1:4" x14ac:dyDescent="0.25">
      <c r="A931" s="48" t="s">
        <v>1837</v>
      </c>
      <c r="B931" s="48" t="s">
        <v>273</v>
      </c>
      <c r="C931" s="48" t="s">
        <v>16</v>
      </c>
      <c r="D931" s="47">
        <v>1001</v>
      </c>
    </row>
    <row r="932" spans="1:4" x14ac:dyDescent="0.25">
      <c r="A932" s="48" t="s">
        <v>3224</v>
      </c>
      <c r="B932" s="48" t="s">
        <v>411</v>
      </c>
      <c r="C932" s="48" t="s">
        <v>412</v>
      </c>
      <c r="D932" s="47">
        <v>3490</v>
      </c>
    </row>
    <row r="933" spans="1:4" x14ac:dyDescent="0.25">
      <c r="A933" s="48" t="s">
        <v>2583</v>
      </c>
      <c r="B933" s="48" t="s">
        <v>148</v>
      </c>
      <c r="C933" s="48" t="s">
        <v>16</v>
      </c>
      <c r="D933" s="47">
        <v>1003</v>
      </c>
    </row>
    <row r="934" spans="1:4" x14ac:dyDescent="0.25">
      <c r="A934" s="48" t="s">
        <v>1568</v>
      </c>
      <c r="B934" s="48" t="s">
        <v>284</v>
      </c>
      <c r="C934" s="48" t="s">
        <v>16</v>
      </c>
      <c r="D934" s="47">
        <v>1006</v>
      </c>
    </row>
    <row r="935" spans="1:4" x14ac:dyDescent="0.25">
      <c r="A935" s="48" t="s">
        <v>1658</v>
      </c>
      <c r="B935" s="48" t="s">
        <v>93</v>
      </c>
      <c r="C935" s="48" t="s">
        <v>16</v>
      </c>
      <c r="D935" s="47">
        <v>1007</v>
      </c>
    </row>
    <row r="936" spans="1:4" x14ac:dyDescent="0.25">
      <c r="A936" s="48" t="s">
        <v>973</v>
      </c>
      <c r="B936" s="48" t="s">
        <v>175</v>
      </c>
      <c r="C936" s="48" t="s">
        <v>16</v>
      </c>
      <c r="D936" s="47">
        <v>1010</v>
      </c>
    </row>
    <row r="937" spans="1:4" x14ac:dyDescent="0.25">
      <c r="A937" s="48" t="s">
        <v>1869</v>
      </c>
      <c r="B937" s="48" t="s">
        <v>387</v>
      </c>
      <c r="C937" s="48" t="s">
        <v>388</v>
      </c>
      <c r="D937" s="47">
        <v>3172</v>
      </c>
    </row>
    <row r="938" spans="1:4" x14ac:dyDescent="0.25">
      <c r="A938" s="48" t="s">
        <v>3183</v>
      </c>
      <c r="B938" s="48" t="s">
        <v>387</v>
      </c>
      <c r="C938" s="48" t="s">
        <v>388</v>
      </c>
      <c r="D938" s="47">
        <v>3442</v>
      </c>
    </row>
    <row r="939" spans="1:4" x14ac:dyDescent="0.25">
      <c r="A939" s="48" t="s">
        <v>3173</v>
      </c>
      <c r="B939" s="48" t="s">
        <v>411</v>
      </c>
      <c r="C939" s="48" t="s">
        <v>412</v>
      </c>
      <c r="D939" s="47">
        <v>3432</v>
      </c>
    </row>
    <row r="940" spans="1:4" x14ac:dyDescent="0.25">
      <c r="A940" s="48" t="s">
        <v>5299</v>
      </c>
      <c r="B940" s="48" t="s">
        <v>335</v>
      </c>
      <c r="C940" s="48" t="s">
        <v>16</v>
      </c>
      <c r="D940" s="47">
        <v>2892</v>
      </c>
    </row>
    <row r="941" spans="1:4" x14ac:dyDescent="0.25">
      <c r="A941" s="48" t="s">
        <v>2584</v>
      </c>
      <c r="B941" s="48" t="s">
        <v>106</v>
      </c>
      <c r="C941" s="48" t="s">
        <v>16</v>
      </c>
      <c r="D941" s="47">
        <v>1012</v>
      </c>
    </row>
    <row r="942" spans="1:4" x14ac:dyDescent="0.25">
      <c r="A942" s="48" t="s">
        <v>2262</v>
      </c>
      <c r="B942" s="48" t="s">
        <v>228</v>
      </c>
      <c r="C942" s="48" t="s">
        <v>16</v>
      </c>
      <c r="D942" s="47">
        <v>1013</v>
      </c>
    </row>
    <row r="943" spans="1:4" x14ac:dyDescent="0.25">
      <c r="A943" s="48" t="s">
        <v>2585</v>
      </c>
      <c r="B943" s="48" t="s">
        <v>335</v>
      </c>
      <c r="C943" s="48" t="s">
        <v>16</v>
      </c>
      <c r="D943" s="47">
        <v>1014</v>
      </c>
    </row>
    <row r="944" spans="1:4" x14ac:dyDescent="0.25">
      <c r="A944" s="48" t="s">
        <v>2138</v>
      </c>
      <c r="B944" s="48" t="s">
        <v>228</v>
      </c>
      <c r="C944" s="48" t="s">
        <v>16</v>
      </c>
      <c r="D944" s="47">
        <v>1016</v>
      </c>
    </row>
    <row r="945" spans="1:4" x14ac:dyDescent="0.25">
      <c r="A945" s="48" t="s">
        <v>1046</v>
      </c>
      <c r="B945" s="48" t="s">
        <v>228</v>
      </c>
      <c r="C945" s="48" t="s">
        <v>16</v>
      </c>
      <c r="D945" s="47">
        <v>1017</v>
      </c>
    </row>
    <row r="946" spans="1:4" x14ac:dyDescent="0.25">
      <c r="A946" s="48" t="s">
        <v>1006</v>
      </c>
      <c r="B946" s="48" t="s">
        <v>228</v>
      </c>
      <c r="C946" s="48" t="s">
        <v>16</v>
      </c>
      <c r="D946" s="47">
        <v>1018</v>
      </c>
    </row>
    <row r="947" spans="1:4" x14ac:dyDescent="0.25">
      <c r="A947" s="48" t="s">
        <v>2586</v>
      </c>
      <c r="B947" s="48" t="s">
        <v>263</v>
      </c>
      <c r="C947" s="48" t="s">
        <v>16</v>
      </c>
      <c r="D947" s="47">
        <v>1019</v>
      </c>
    </row>
    <row r="948" spans="1:4" x14ac:dyDescent="0.25">
      <c r="A948" s="48" t="s">
        <v>1758</v>
      </c>
      <c r="B948" s="48" t="s">
        <v>15</v>
      </c>
      <c r="C948" s="48" t="s">
        <v>16</v>
      </c>
      <c r="D948" s="47">
        <v>1020</v>
      </c>
    </row>
    <row r="949" spans="1:4" x14ac:dyDescent="0.25">
      <c r="A949" s="48" t="s">
        <v>2587</v>
      </c>
      <c r="B949" s="48" t="s">
        <v>175</v>
      </c>
      <c r="C949" s="48" t="s">
        <v>16</v>
      </c>
      <c r="D949" s="47">
        <v>1021</v>
      </c>
    </row>
    <row r="950" spans="1:4" x14ac:dyDescent="0.25">
      <c r="A950" s="48" t="s">
        <v>533</v>
      </c>
      <c r="B950" s="48" t="s">
        <v>379</v>
      </c>
      <c r="C950" s="48" t="s">
        <v>16</v>
      </c>
      <c r="D950" s="47">
        <v>1022</v>
      </c>
    </row>
    <row r="951" spans="1:4" x14ac:dyDescent="0.25">
      <c r="A951" s="48" t="s">
        <v>2588</v>
      </c>
      <c r="B951" s="48" t="s">
        <v>335</v>
      </c>
      <c r="C951" s="48" t="s">
        <v>16</v>
      </c>
      <c r="D951" s="47">
        <v>1025</v>
      </c>
    </row>
    <row r="952" spans="1:4" x14ac:dyDescent="0.25">
      <c r="A952" s="48" t="s">
        <v>1528</v>
      </c>
      <c r="B952" s="48" t="s">
        <v>228</v>
      </c>
      <c r="C952" s="48" t="s">
        <v>16</v>
      </c>
      <c r="D952" s="47">
        <v>1026</v>
      </c>
    </row>
    <row r="953" spans="1:4" x14ac:dyDescent="0.25">
      <c r="A953" s="48" t="s">
        <v>2042</v>
      </c>
      <c r="B953" s="48" t="s">
        <v>228</v>
      </c>
      <c r="C953" s="48" t="s">
        <v>16</v>
      </c>
      <c r="D953" s="47">
        <v>1027</v>
      </c>
    </row>
    <row r="954" spans="1:4" x14ac:dyDescent="0.25">
      <c r="A954" s="48" t="s">
        <v>128</v>
      </c>
      <c r="B954" s="48" t="s">
        <v>127</v>
      </c>
      <c r="C954" s="48" t="s">
        <v>16</v>
      </c>
      <c r="D954" s="47">
        <v>1028</v>
      </c>
    </row>
    <row r="955" spans="1:4" x14ac:dyDescent="0.25">
      <c r="A955" s="48" t="s">
        <v>126</v>
      </c>
      <c r="B955" s="48" t="s">
        <v>127</v>
      </c>
      <c r="C955" s="48" t="s">
        <v>16</v>
      </c>
      <c r="D955" s="47">
        <v>1829</v>
      </c>
    </row>
    <row r="956" spans="1:4" x14ac:dyDescent="0.25">
      <c r="A956" s="48" t="s">
        <v>129</v>
      </c>
      <c r="B956" s="48" t="s">
        <v>127</v>
      </c>
      <c r="C956" s="48" t="s">
        <v>16</v>
      </c>
      <c r="D956" s="47">
        <v>1526</v>
      </c>
    </row>
    <row r="957" spans="1:4" x14ac:dyDescent="0.25">
      <c r="A957" s="48" t="s">
        <v>147</v>
      </c>
      <c r="B957" s="48" t="s">
        <v>148</v>
      </c>
      <c r="C957" s="48" t="s">
        <v>16</v>
      </c>
      <c r="D957" s="47">
        <v>1029</v>
      </c>
    </row>
    <row r="958" spans="1:4" x14ac:dyDescent="0.25">
      <c r="A958" s="48" t="s">
        <v>1954</v>
      </c>
      <c r="B958" s="48" t="s">
        <v>387</v>
      </c>
      <c r="C958" s="48" t="s">
        <v>388</v>
      </c>
      <c r="D958" s="47">
        <v>3185</v>
      </c>
    </row>
    <row r="959" spans="1:4" x14ac:dyDescent="0.25">
      <c r="A959" s="48" t="s">
        <v>4431</v>
      </c>
      <c r="B959" s="48" t="s">
        <v>387</v>
      </c>
      <c r="C959" s="48" t="s">
        <v>388</v>
      </c>
      <c r="D959" s="47">
        <v>3502</v>
      </c>
    </row>
    <row r="960" spans="1:4" x14ac:dyDescent="0.25">
      <c r="A960" s="48" t="s">
        <v>2291</v>
      </c>
      <c r="B960" s="48" t="s">
        <v>335</v>
      </c>
      <c r="C960" s="48" t="s">
        <v>16</v>
      </c>
      <c r="D960" s="47">
        <v>1030</v>
      </c>
    </row>
    <row r="961" spans="1:4" x14ac:dyDescent="0.25">
      <c r="A961" s="48" t="s">
        <v>4739</v>
      </c>
      <c r="B961" s="48" t="s">
        <v>538</v>
      </c>
      <c r="C961" s="48" t="s">
        <v>539</v>
      </c>
      <c r="D961" s="47">
        <v>3572</v>
      </c>
    </row>
    <row r="962" spans="1:4" x14ac:dyDescent="0.25">
      <c r="A962" s="48" t="s">
        <v>1913</v>
      </c>
      <c r="B962" s="48" t="s">
        <v>146</v>
      </c>
      <c r="C962" s="48" t="s">
        <v>16</v>
      </c>
      <c r="D962" s="47">
        <v>1036</v>
      </c>
    </row>
    <row r="963" spans="1:4" x14ac:dyDescent="0.25">
      <c r="A963" s="48" t="s">
        <v>2131</v>
      </c>
      <c r="B963" s="48" t="s">
        <v>228</v>
      </c>
      <c r="C963" s="48" t="s">
        <v>16</v>
      </c>
      <c r="D963" s="47">
        <v>1038</v>
      </c>
    </row>
    <row r="964" spans="1:4" x14ac:dyDescent="0.25">
      <c r="A964" s="48" t="s">
        <v>2288</v>
      </c>
      <c r="B964" s="48" t="s">
        <v>146</v>
      </c>
      <c r="C964" s="48" t="s">
        <v>16</v>
      </c>
      <c r="D964" s="47">
        <v>1039</v>
      </c>
    </row>
    <row r="965" spans="1:4" x14ac:dyDescent="0.25">
      <c r="A965" s="48" t="s">
        <v>5793</v>
      </c>
      <c r="B965" s="48" t="s">
        <v>237</v>
      </c>
      <c r="C965" s="48" t="s">
        <v>16</v>
      </c>
      <c r="D965" s="47">
        <v>1008</v>
      </c>
    </row>
    <row r="966" spans="1:4" x14ac:dyDescent="0.25">
      <c r="A966" s="48" t="s">
        <v>2589</v>
      </c>
      <c r="B966" s="48" t="s">
        <v>93</v>
      </c>
      <c r="C966" s="48" t="s">
        <v>16</v>
      </c>
      <c r="D966" s="47">
        <v>1040</v>
      </c>
    </row>
    <row r="967" spans="1:4" x14ac:dyDescent="0.25">
      <c r="A967" s="48" t="s">
        <v>1388</v>
      </c>
      <c r="B967" s="48" t="s">
        <v>350</v>
      </c>
      <c r="C967" s="48" t="s">
        <v>16</v>
      </c>
      <c r="D967" s="47">
        <v>1041</v>
      </c>
    </row>
    <row r="968" spans="1:4" x14ac:dyDescent="0.25">
      <c r="A968" s="48" t="s">
        <v>1368</v>
      </c>
      <c r="B968" s="48" t="s">
        <v>15</v>
      </c>
      <c r="C968" s="48" t="s">
        <v>16</v>
      </c>
      <c r="D968" s="47">
        <v>1042</v>
      </c>
    </row>
    <row r="969" spans="1:4" x14ac:dyDescent="0.25">
      <c r="A969" s="48" t="s">
        <v>1606</v>
      </c>
      <c r="B969" s="48" t="s">
        <v>263</v>
      </c>
      <c r="C969" s="48" t="s">
        <v>16</v>
      </c>
      <c r="D969" s="47">
        <v>1045</v>
      </c>
    </row>
    <row r="970" spans="1:4" x14ac:dyDescent="0.25">
      <c r="A970" s="48" t="s">
        <v>3048</v>
      </c>
      <c r="B970" s="48" t="s">
        <v>370</v>
      </c>
      <c r="C970" s="48" t="s">
        <v>371</v>
      </c>
      <c r="D970" s="47">
        <v>3298</v>
      </c>
    </row>
    <row r="971" spans="1:4" x14ac:dyDescent="0.25">
      <c r="A971" s="48" t="s">
        <v>1517</v>
      </c>
      <c r="B971" s="48" t="s">
        <v>307</v>
      </c>
      <c r="C971" s="48" t="s">
        <v>16</v>
      </c>
      <c r="D971" s="47">
        <v>1048</v>
      </c>
    </row>
    <row r="972" spans="1:4" x14ac:dyDescent="0.25">
      <c r="A972" s="48" t="s">
        <v>1008</v>
      </c>
      <c r="B972" s="48" t="s">
        <v>146</v>
      </c>
      <c r="C972" s="48" t="s">
        <v>16</v>
      </c>
      <c r="D972" s="47">
        <v>1049</v>
      </c>
    </row>
    <row r="973" spans="1:4" x14ac:dyDescent="0.25">
      <c r="A973" s="48" t="s">
        <v>218</v>
      </c>
      <c r="B973" s="48" t="s">
        <v>148</v>
      </c>
      <c r="C973" s="48" t="s">
        <v>16</v>
      </c>
      <c r="D973" s="47">
        <v>1050</v>
      </c>
    </row>
    <row r="974" spans="1:4" x14ac:dyDescent="0.25">
      <c r="A974" s="48" t="s">
        <v>2590</v>
      </c>
      <c r="B974" s="48" t="s">
        <v>290</v>
      </c>
      <c r="C974" s="48" t="s">
        <v>16</v>
      </c>
      <c r="D974" s="47">
        <v>1054</v>
      </c>
    </row>
    <row r="975" spans="1:4" x14ac:dyDescent="0.25">
      <c r="A975" s="48" t="s">
        <v>864</v>
      </c>
      <c r="B975" s="48" t="s">
        <v>370</v>
      </c>
      <c r="C975" s="48" t="s">
        <v>371</v>
      </c>
      <c r="D975" s="47">
        <v>3079</v>
      </c>
    </row>
    <row r="976" spans="1:4" x14ac:dyDescent="0.25">
      <c r="A976" s="48" t="s">
        <v>4710</v>
      </c>
      <c r="B976" s="48" t="s">
        <v>538</v>
      </c>
      <c r="C976" s="48" t="s">
        <v>539</v>
      </c>
      <c r="D976" s="47">
        <v>3542</v>
      </c>
    </row>
    <row r="977" spans="1:4" x14ac:dyDescent="0.25">
      <c r="A977" s="48" t="s">
        <v>2591</v>
      </c>
      <c r="B977" s="48" t="s">
        <v>228</v>
      </c>
      <c r="C977" s="48" t="s">
        <v>16</v>
      </c>
      <c r="D977" s="47">
        <v>1057</v>
      </c>
    </row>
    <row r="978" spans="1:4" x14ac:dyDescent="0.25">
      <c r="A978" s="48" t="s">
        <v>4811</v>
      </c>
      <c r="B978" s="48" t="s">
        <v>387</v>
      </c>
      <c r="C978" s="48" t="s">
        <v>388</v>
      </c>
      <c r="D978" s="47">
        <v>3644</v>
      </c>
    </row>
    <row r="979" spans="1:4" x14ac:dyDescent="0.25">
      <c r="A979" s="48" t="s">
        <v>1141</v>
      </c>
      <c r="B979" s="48" t="s">
        <v>93</v>
      </c>
      <c r="C979" s="48" t="s">
        <v>16</v>
      </c>
      <c r="D979" s="47">
        <v>1059</v>
      </c>
    </row>
    <row r="980" spans="1:4" x14ac:dyDescent="0.25">
      <c r="A980" s="48" t="s">
        <v>250</v>
      </c>
      <c r="B980" s="48" t="s">
        <v>146</v>
      </c>
      <c r="C980" s="48" t="s">
        <v>16</v>
      </c>
      <c r="D980" s="47">
        <v>1060</v>
      </c>
    </row>
    <row r="981" spans="1:4" x14ac:dyDescent="0.25">
      <c r="A981" s="48" t="s">
        <v>2176</v>
      </c>
      <c r="B981" s="48" t="s">
        <v>237</v>
      </c>
      <c r="C981" s="48" t="s">
        <v>16</v>
      </c>
      <c r="D981" s="47">
        <v>1061</v>
      </c>
    </row>
    <row r="982" spans="1:4" x14ac:dyDescent="0.25">
      <c r="A982" s="48" t="s">
        <v>4784</v>
      </c>
      <c r="B982" s="48" t="s">
        <v>538</v>
      </c>
      <c r="C982" s="48" t="s">
        <v>539</v>
      </c>
      <c r="D982" s="47">
        <v>3617</v>
      </c>
    </row>
    <row r="983" spans="1:4" x14ac:dyDescent="0.25">
      <c r="A983" s="48" t="s">
        <v>4798</v>
      </c>
      <c r="B983" s="48" t="s">
        <v>538</v>
      </c>
      <c r="C983" s="48" t="s">
        <v>539</v>
      </c>
      <c r="D983" s="47">
        <v>3631</v>
      </c>
    </row>
    <row r="984" spans="1:4" x14ac:dyDescent="0.25">
      <c r="A984" s="48" t="s">
        <v>1537</v>
      </c>
      <c r="B984" s="48" t="s">
        <v>263</v>
      </c>
      <c r="C984" s="48" t="s">
        <v>16</v>
      </c>
      <c r="D984" s="47">
        <v>1064</v>
      </c>
    </row>
    <row r="985" spans="1:4" x14ac:dyDescent="0.25">
      <c r="A985" s="48" t="s">
        <v>2592</v>
      </c>
      <c r="B985" s="48" t="s">
        <v>228</v>
      </c>
      <c r="C985" s="48" t="s">
        <v>16</v>
      </c>
      <c r="D985" s="47">
        <v>1065</v>
      </c>
    </row>
    <row r="986" spans="1:4" x14ac:dyDescent="0.25">
      <c r="A986" s="48" t="s">
        <v>3219</v>
      </c>
      <c r="B986" s="48" t="s">
        <v>387</v>
      </c>
      <c r="C986" s="48" t="s">
        <v>388</v>
      </c>
      <c r="D986" s="47">
        <v>3485</v>
      </c>
    </row>
    <row r="987" spans="1:4" x14ac:dyDescent="0.25">
      <c r="A987" s="48" t="s">
        <v>2593</v>
      </c>
      <c r="B987" s="48" t="s">
        <v>228</v>
      </c>
      <c r="C987" s="48" t="s">
        <v>16</v>
      </c>
      <c r="D987" s="47">
        <v>1066</v>
      </c>
    </row>
    <row r="988" spans="1:4" x14ac:dyDescent="0.25">
      <c r="A988" s="48" t="s">
        <v>1457</v>
      </c>
      <c r="B988" s="48" t="s">
        <v>228</v>
      </c>
      <c r="C988" s="48" t="s">
        <v>16</v>
      </c>
      <c r="D988" s="47">
        <v>1067</v>
      </c>
    </row>
    <row r="989" spans="1:4" x14ac:dyDescent="0.25">
      <c r="A989" s="48" t="s">
        <v>1563</v>
      </c>
      <c r="B989" s="48" t="s">
        <v>170</v>
      </c>
      <c r="C989" s="48" t="s">
        <v>16</v>
      </c>
      <c r="D989" s="47">
        <v>1068</v>
      </c>
    </row>
    <row r="990" spans="1:4" x14ac:dyDescent="0.25">
      <c r="A990" s="48" t="s">
        <v>2123</v>
      </c>
      <c r="B990" s="48" t="s">
        <v>228</v>
      </c>
      <c r="C990" s="48" t="s">
        <v>16</v>
      </c>
      <c r="D990" s="47">
        <v>1069</v>
      </c>
    </row>
    <row r="991" spans="1:4" x14ac:dyDescent="0.25">
      <c r="A991" s="48" t="s">
        <v>1139</v>
      </c>
      <c r="B991" s="48" t="s">
        <v>93</v>
      </c>
      <c r="C991" s="48" t="s">
        <v>16</v>
      </c>
      <c r="D991" s="47">
        <v>1070</v>
      </c>
    </row>
    <row r="992" spans="1:4" x14ac:dyDescent="0.25">
      <c r="A992" s="48" t="s">
        <v>1705</v>
      </c>
      <c r="B992" s="48" t="s">
        <v>335</v>
      </c>
      <c r="C992" s="48" t="s">
        <v>16</v>
      </c>
      <c r="D992" s="47">
        <v>1072</v>
      </c>
    </row>
    <row r="993" spans="1:4" x14ac:dyDescent="0.25">
      <c r="A993" s="48" t="s">
        <v>5337</v>
      </c>
      <c r="B993" s="48" t="s">
        <v>387</v>
      </c>
      <c r="C993" s="48" t="s">
        <v>388</v>
      </c>
      <c r="D993" s="47">
        <v>3697</v>
      </c>
    </row>
    <row r="994" spans="1:4" x14ac:dyDescent="0.25">
      <c r="A994" s="48" t="s">
        <v>2594</v>
      </c>
      <c r="B994" s="48" t="s">
        <v>335</v>
      </c>
      <c r="C994" s="48" t="s">
        <v>16</v>
      </c>
      <c r="D994" s="47">
        <v>1073</v>
      </c>
    </row>
    <row r="995" spans="1:4" x14ac:dyDescent="0.25">
      <c r="A995" s="48" t="s">
        <v>2595</v>
      </c>
      <c r="B995" s="48" t="s">
        <v>335</v>
      </c>
      <c r="C995" s="48" t="s">
        <v>16</v>
      </c>
      <c r="D995" s="47">
        <v>1075</v>
      </c>
    </row>
    <row r="996" spans="1:4" x14ac:dyDescent="0.25">
      <c r="A996" s="48" t="s">
        <v>2596</v>
      </c>
      <c r="B996" s="48" t="s">
        <v>335</v>
      </c>
      <c r="C996" s="48" t="s">
        <v>16</v>
      </c>
      <c r="D996" s="47">
        <v>1077</v>
      </c>
    </row>
    <row r="997" spans="1:4" x14ac:dyDescent="0.25">
      <c r="A997" s="48" t="s">
        <v>661</v>
      </c>
      <c r="B997" s="48" t="s">
        <v>15</v>
      </c>
      <c r="C997" s="48" t="s">
        <v>16</v>
      </c>
      <c r="D997" s="47">
        <v>1078</v>
      </c>
    </row>
    <row r="998" spans="1:4" ht="30" x14ac:dyDescent="0.25">
      <c r="A998" s="48" t="s">
        <v>4672</v>
      </c>
      <c r="B998" s="48" t="s">
        <v>411</v>
      </c>
      <c r="C998" s="48" t="s">
        <v>412</v>
      </c>
      <c r="D998" s="47">
        <v>3165</v>
      </c>
    </row>
    <row r="999" spans="1:4" x14ac:dyDescent="0.25">
      <c r="A999" s="48" t="s">
        <v>3152</v>
      </c>
      <c r="B999" s="48" t="s">
        <v>411</v>
      </c>
      <c r="C999" s="48" t="s">
        <v>412</v>
      </c>
      <c r="D999" s="47">
        <v>3411</v>
      </c>
    </row>
    <row r="1000" spans="1:4" x14ac:dyDescent="0.25">
      <c r="A1000" s="48" t="s">
        <v>2597</v>
      </c>
      <c r="B1000" s="48" t="s">
        <v>263</v>
      </c>
      <c r="C1000" s="48" t="s">
        <v>16</v>
      </c>
      <c r="D1000" s="47">
        <v>1080</v>
      </c>
    </row>
    <row r="1001" spans="1:4" x14ac:dyDescent="0.25">
      <c r="A1001" s="48" t="s">
        <v>215</v>
      </c>
      <c r="B1001" s="48" t="s">
        <v>148</v>
      </c>
      <c r="C1001" s="48" t="s">
        <v>16</v>
      </c>
      <c r="D1001" s="47">
        <v>1082</v>
      </c>
    </row>
    <row r="1002" spans="1:4" x14ac:dyDescent="0.25">
      <c r="A1002" s="48" t="s">
        <v>847</v>
      </c>
      <c r="B1002" s="48" t="s">
        <v>106</v>
      </c>
      <c r="C1002" s="48" t="s">
        <v>16</v>
      </c>
      <c r="D1002" s="47">
        <v>1083</v>
      </c>
    </row>
    <row r="1003" spans="1:4" x14ac:dyDescent="0.25">
      <c r="A1003" s="48" t="s">
        <v>818</v>
      </c>
      <c r="B1003" s="48" t="s">
        <v>273</v>
      </c>
      <c r="C1003" s="48" t="s">
        <v>16</v>
      </c>
      <c r="D1003" s="47">
        <v>1084</v>
      </c>
    </row>
    <row r="1004" spans="1:4" x14ac:dyDescent="0.25">
      <c r="A1004" s="48" t="s">
        <v>2598</v>
      </c>
      <c r="B1004" s="48" t="s">
        <v>335</v>
      </c>
      <c r="C1004" s="48" t="s">
        <v>16</v>
      </c>
      <c r="D1004" s="47">
        <v>1085</v>
      </c>
    </row>
    <row r="1005" spans="1:4" x14ac:dyDescent="0.25">
      <c r="A1005" s="48" t="s">
        <v>555</v>
      </c>
      <c r="B1005" s="48" t="s">
        <v>237</v>
      </c>
      <c r="C1005" s="48" t="s">
        <v>16</v>
      </c>
      <c r="D1005" s="47">
        <v>1086</v>
      </c>
    </row>
    <row r="1006" spans="1:4" x14ac:dyDescent="0.25">
      <c r="A1006" s="48" t="s">
        <v>2599</v>
      </c>
      <c r="B1006" s="48" t="s">
        <v>228</v>
      </c>
      <c r="C1006" s="48" t="s">
        <v>16</v>
      </c>
      <c r="D1006" s="47">
        <v>1088</v>
      </c>
    </row>
    <row r="1007" spans="1:4" x14ac:dyDescent="0.25">
      <c r="A1007" s="48" t="s">
        <v>873</v>
      </c>
      <c r="B1007" s="48" t="s">
        <v>370</v>
      </c>
      <c r="C1007" s="48" t="s">
        <v>371</v>
      </c>
      <c r="D1007" s="47">
        <v>15</v>
      </c>
    </row>
    <row r="1008" spans="1:4" x14ac:dyDescent="0.25">
      <c r="A1008" s="48" t="s">
        <v>2189</v>
      </c>
      <c r="B1008" s="48" t="s">
        <v>175</v>
      </c>
      <c r="C1008" s="48" t="s">
        <v>16</v>
      </c>
      <c r="D1008" s="47">
        <v>1089</v>
      </c>
    </row>
    <row r="1009" spans="1:4" x14ac:dyDescent="0.25">
      <c r="A1009" s="48" t="s">
        <v>2600</v>
      </c>
      <c r="B1009" s="48" t="s">
        <v>273</v>
      </c>
      <c r="C1009" s="48" t="s">
        <v>16</v>
      </c>
      <c r="D1009" s="47">
        <v>1092</v>
      </c>
    </row>
    <row r="1010" spans="1:4" x14ac:dyDescent="0.25">
      <c r="A1010" s="48" t="s">
        <v>1167</v>
      </c>
      <c r="B1010" s="48" t="s">
        <v>411</v>
      </c>
      <c r="C1010" s="48" t="s">
        <v>412</v>
      </c>
      <c r="D1010" s="47">
        <v>3114</v>
      </c>
    </row>
    <row r="1011" spans="1:4" x14ac:dyDescent="0.25">
      <c r="A1011" s="48" t="s">
        <v>2073</v>
      </c>
      <c r="B1011" s="48" t="s">
        <v>387</v>
      </c>
      <c r="C1011" s="48" t="s">
        <v>388</v>
      </c>
      <c r="D1011" s="47">
        <v>3211</v>
      </c>
    </row>
    <row r="1012" spans="1:4" x14ac:dyDescent="0.25">
      <c r="A1012" s="48" t="s">
        <v>1856</v>
      </c>
      <c r="B1012" s="48" t="s">
        <v>237</v>
      </c>
      <c r="C1012" s="48" t="s">
        <v>16</v>
      </c>
      <c r="D1012" s="47">
        <v>1095</v>
      </c>
    </row>
    <row r="1013" spans="1:4" x14ac:dyDescent="0.25">
      <c r="A1013" s="48" t="s">
        <v>347</v>
      </c>
      <c r="B1013" s="48" t="s">
        <v>273</v>
      </c>
      <c r="C1013" s="48" t="s">
        <v>16</v>
      </c>
      <c r="D1013" s="47">
        <v>1096</v>
      </c>
    </row>
    <row r="1014" spans="1:4" x14ac:dyDescent="0.25">
      <c r="A1014" s="48" t="s">
        <v>1248</v>
      </c>
      <c r="B1014" s="48" t="s">
        <v>93</v>
      </c>
      <c r="C1014" s="48" t="s">
        <v>16</v>
      </c>
      <c r="D1014" s="47">
        <v>1097</v>
      </c>
    </row>
    <row r="1015" spans="1:4" x14ac:dyDescent="0.25">
      <c r="A1015" s="48" t="s">
        <v>4761</v>
      </c>
      <c r="B1015" s="48" t="s">
        <v>538</v>
      </c>
      <c r="C1015" s="48" t="s">
        <v>539</v>
      </c>
      <c r="D1015" s="47">
        <v>3594</v>
      </c>
    </row>
    <row r="1016" spans="1:4" x14ac:dyDescent="0.25">
      <c r="A1016" s="48" t="s">
        <v>2601</v>
      </c>
      <c r="B1016" s="48" t="s">
        <v>335</v>
      </c>
      <c r="C1016" s="48" t="s">
        <v>16</v>
      </c>
      <c r="D1016" s="47">
        <v>1098</v>
      </c>
    </row>
    <row r="1017" spans="1:4" x14ac:dyDescent="0.25">
      <c r="A1017" s="48" t="s">
        <v>1541</v>
      </c>
      <c r="B1017" s="48" t="s">
        <v>237</v>
      </c>
      <c r="C1017" s="48" t="s">
        <v>16</v>
      </c>
      <c r="D1017" s="47">
        <v>1099</v>
      </c>
    </row>
    <row r="1018" spans="1:4" x14ac:dyDescent="0.25">
      <c r="A1018" s="48" t="s">
        <v>479</v>
      </c>
      <c r="B1018" s="48" t="s">
        <v>131</v>
      </c>
      <c r="C1018" s="48" t="s">
        <v>16</v>
      </c>
      <c r="D1018" s="47">
        <v>1100</v>
      </c>
    </row>
    <row r="1019" spans="1:4" x14ac:dyDescent="0.25">
      <c r="A1019" s="48" t="s">
        <v>7783</v>
      </c>
      <c r="B1019" s="48" t="s">
        <v>411</v>
      </c>
      <c r="C1019" s="48" t="s">
        <v>412</v>
      </c>
      <c r="D1019" s="47">
        <v>3771</v>
      </c>
    </row>
    <row r="1020" spans="1:4" x14ac:dyDescent="0.25">
      <c r="A1020" s="48" t="s">
        <v>849</v>
      </c>
      <c r="B1020" s="48" t="s">
        <v>93</v>
      </c>
      <c r="C1020" s="48" t="s">
        <v>16</v>
      </c>
      <c r="D1020" s="47">
        <v>1101</v>
      </c>
    </row>
    <row r="1021" spans="1:4" x14ac:dyDescent="0.25">
      <c r="A1021" s="48" t="s">
        <v>1925</v>
      </c>
      <c r="B1021" s="48" t="s">
        <v>175</v>
      </c>
      <c r="C1021" s="48" t="s">
        <v>16</v>
      </c>
      <c r="D1021" s="47">
        <v>1102</v>
      </c>
    </row>
    <row r="1022" spans="1:4" x14ac:dyDescent="0.25">
      <c r="A1022" s="48" t="s">
        <v>2602</v>
      </c>
      <c r="B1022" s="48" t="s">
        <v>93</v>
      </c>
      <c r="C1022" s="48" t="s">
        <v>16</v>
      </c>
      <c r="D1022" s="47">
        <v>1103</v>
      </c>
    </row>
    <row r="1023" spans="1:4" x14ac:dyDescent="0.25">
      <c r="A1023" s="48" t="s">
        <v>2603</v>
      </c>
      <c r="B1023" s="48" t="s">
        <v>175</v>
      </c>
      <c r="C1023" s="48" t="s">
        <v>16</v>
      </c>
      <c r="D1023" s="47">
        <v>1104</v>
      </c>
    </row>
    <row r="1024" spans="1:4" x14ac:dyDescent="0.25">
      <c r="A1024" s="48" t="s">
        <v>2604</v>
      </c>
      <c r="B1024" s="48" t="s">
        <v>57</v>
      </c>
      <c r="C1024" s="48" t="s">
        <v>16</v>
      </c>
      <c r="D1024" s="47">
        <v>1105</v>
      </c>
    </row>
    <row r="1025" spans="1:4" x14ac:dyDescent="0.25">
      <c r="A1025" s="48" t="s">
        <v>2605</v>
      </c>
      <c r="B1025" s="48" t="s">
        <v>148</v>
      </c>
      <c r="C1025" s="48" t="s">
        <v>16</v>
      </c>
      <c r="D1025" s="47">
        <v>1106</v>
      </c>
    </row>
    <row r="1026" spans="1:4" x14ac:dyDescent="0.25">
      <c r="A1026" s="48" t="s">
        <v>2091</v>
      </c>
      <c r="B1026" s="48" t="s">
        <v>370</v>
      </c>
      <c r="C1026" s="48" t="s">
        <v>371</v>
      </c>
      <c r="D1026" s="47">
        <v>3222</v>
      </c>
    </row>
    <row r="1027" spans="1:4" x14ac:dyDescent="0.25">
      <c r="A1027" s="48" t="s">
        <v>136</v>
      </c>
      <c r="B1027" s="48" t="s">
        <v>131</v>
      </c>
      <c r="C1027" s="48" t="s">
        <v>16</v>
      </c>
      <c r="D1027" s="47">
        <v>1107</v>
      </c>
    </row>
    <row r="1028" spans="1:4" x14ac:dyDescent="0.25">
      <c r="A1028" s="48" t="s">
        <v>1632</v>
      </c>
      <c r="B1028" s="48" t="s">
        <v>335</v>
      </c>
      <c r="C1028" s="48" t="s">
        <v>16</v>
      </c>
      <c r="D1028" s="47">
        <v>1108</v>
      </c>
    </row>
    <row r="1029" spans="1:4" x14ac:dyDescent="0.25">
      <c r="A1029" s="48" t="s">
        <v>1177</v>
      </c>
      <c r="B1029" s="48" t="s">
        <v>228</v>
      </c>
      <c r="C1029" s="48" t="s">
        <v>16</v>
      </c>
      <c r="D1029" s="47">
        <v>1109</v>
      </c>
    </row>
    <row r="1030" spans="1:4" x14ac:dyDescent="0.25">
      <c r="A1030" s="48" t="s">
        <v>2082</v>
      </c>
      <c r="B1030" s="48" t="s">
        <v>93</v>
      </c>
      <c r="C1030" s="48" t="s">
        <v>16</v>
      </c>
      <c r="D1030" s="47">
        <v>1110</v>
      </c>
    </row>
    <row r="1031" spans="1:4" x14ac:dyDescent="0.25">
      <c r="A1031" s="48" t="s">
        <v>1470</v>
      </c>
      <c r="B1031" s="48" t="s">
        <v>93</v>
      </c>
      <c r="C1031" s="48" t="s">
        <v>16</v>
      </c>
      <c r="D1031" s="47">
        <v>1111</v>
      </c>
    </row>
    <row r="1032" spans="1:4" x14ac:dyDescent="0.25">
      <c r="A1032" s="48" t="s">
        <v>4826</v>
      </c>
      <c r="B1032" s="48" t="s">
        <v>387</v>
      </c>
      <c r="C1032" s="48" t="s">
        <v>388</v>
      </c>
      <c r="D1032" s="47">
        <v>3659</v>
      </c>
    </row>
    <row r="1033" spans="1:4" x14ac:dyDescent="0.25">
      <c r="A1033" s="48" t="s">
        <v>1643</v>
      </c>
      <c r="B1033" s="48" t="s">
        <v>93</v>
      </c>
      <c r="C1033" s="48" t="s">
        <v>16</v>
      </c>
      <c r="D1033" s="47">
        <v>1114</v>
      </c>
    </row>
    <row r="1034" spans="1:4" x14ac:dyDescent="0.25">
      <c r="A1034" s="48" t="s">
        <v>1468</v>
      </c>
      <c r="B1034" s="48" t="s">
        <v>93</v>
      </c>
      <c r="C1034" s="48" t="s">
        <v>16</v>
      </c>
      <c r="D1034" s="47">
        <v>1117</v>
      </c>
    </row>
    <row r="1035" spans="1:4" x14ac:dyDescent="0.25">
      <c r="A1035" s="48" t="s">
        <v>838</v>
      </c>
      <c r="B1035" s="48" t="s">
        <v>273</v>
      </c>
      <c r="C1035" s="48" t="s">
        <v>16</v>
      </c>
      <c r="D1035" s="47">
        <v>1118</v>
      </c>
    </row>
    <row r="1036" spans="1:4" x14ac:dyDescent="0.25">
      <c r="A1036" s="48" t="s">
        <v>2606</v>
      </c>
      <c r="B1036" s="48" t="s">
        <v>273</v>
      </c>
      <c r="C1036" s="48" t="s">
        <v>16</v>
      </c>
      <c r="D1036" s="47">
        <v>1122</v>
      </c>
    </row>
    <row r="1037" spans="1:4" x14ac:dyDescent="0.25">
      <c r="A1037" s="48" t="s">
        <v>2607</v>
      </c>
      <c r="B1037" s="48" t="s">
        <v>93</v>
      </c>
      <c r="C1037" s="48" t="s">
        <v>16</v>
      </c>
      <c r="D1037" s="47">
        <v>1124</v>
      </c>
    </row>
    <row r="1038" spans="1:4" x14ac:dyDescent="0.25">
      <c r="A1038" s="48" t="s">
        <v>2608</v>
      </c>
      <c r="B1038" s="48" t="s">
        <v>335</v>
      </c>
      <c r="C1038" s="48" t="s">
        <v>16</v>
      </c>
      <c r="D1038" s="47">
        <v>1125</v>
      </c>
    </row>
    <row r="1039" spans="1:4" x14ac:dyDescent="0.25">
      <c r="A1039" s="48" t="s">
        <v>3165</v>
      </c>
      <c r="B1039" s="48" t="s">
        <v>411</v>
      </c>
      <c r="C1039" s="48" t="s">
        <v>412</v>
      </c>
      <c r="D1039" s="47">
        <v>3424</v>
      </c>
    </row>
    <row r="1040" spans="1:4" x14ac:dyDescent="0.25">
      <c r="A1040" s="48" t="s">
        <v>2609</v>
      </c>
      <c r="B1040" s="48" t="s">
        <v>307</v>
      </c>
      <c r="C1040" s="48" t="s">
        <v>16</v>
      </c>
      <c r="D1040" s="47">
        <v>1126</v>
      </c>
    </row>
    <row r="1041" spans="1:4" x14ac:dyDescent="0.25">
      <c r="A1041" s="48" t="s">
        <v>2610</v>
      </c>
      <c r="B1041" s="48" t="s">
        <v>93</v>
      </c>
      <c r="C1041" s="48" t="s">
        <v>16</v>
      </c>
      <c r="D1041" s="47">
        <v>1127</v>
      </c>
    </row>
    <row r="1042" spans="1:4" x14ac:dyDescent="0.25">
      <c r="A1042" s="48" t="s">
        <v>1569</v>
      </c>
      <c r="B1042" s="48" t="s">
        <v>93</v>
      </c>
      <c r="C1042" s="48" t="s">
        <v>16</v>
      </c>
      <c r="D1042" s="47">
        <v>1130</v>
      </c>
    </row>
    <row r="1043" spans="1:4" x14ac:dyDescent="0.25">
      <c r="A1043" s="48" t="s">
        <v>2173</v>
      </c>
      <c r="B1043" s="48" t="s">
        <v>237</v>
      </c>
      <c r="C1043" s="48" t="s">
        <v>16</v>
      </c>
      <c r="D1043" s="47">
        <v>1131</v>
      </c>
    </row>
    <row r="1044" spans="1:4" x14ac:dyDescent="0.25">
      <c r="A1044" s="48" t="s">
        <v>801</v>
      </c>
      <c r="B1044" s="48" t="s">
        <v>290</v>
      </c>
      <c r="C1044" s="48" t="s">
        <v>16</v>
      </c>
      <c r="D1044" s="47">
        <v>1132</v>
      </c>
    </row>
    <row r="1045" spans="1:4" x14ac:dyDescent="0.25">
      <c r="A1045" s="48" t="s">
        <v>4676</v>
      </c>
      <c r="B1045" s="48" t="s">
        <v>387</v>
      </c>
      <c r="C1045" s="48" t="s">
        <v>388</v>
      </c>
      <c r="D1045" s="47">
        <v>3508</v>
      </c>
    </row>
    <row r="1046" spans="1:4" x14ac:dyDescent="0.25">
      <c r="A1046" s="48" t="s">
        <v>2611</v>
      </c>
      <c r="B1046" s="48" t="s">
        <v>122</v>
      </c>
      <c r="C1046" s="48" t="s">
        <v>16</v>
      </c>
      <c r="D1046" s="47">
        <v>1133</v>
      </c>
    </row>
    <row r="1047" spans="1:4" x14ac:dyDescent="0.25">
      <c r="A1047" s="48" t="s">
        <v>1637</v>
      </c>
      <c r="B1047" s="48" t="s">
        <v>93</v>
      </c>
      <c r="C1047" s="48" t="s">
        <v>16</v>
      </c>
      <c r="D1047" s="47">
        <v>1134</v>
      </c>
    </row>
    <row r="1048" spans="1:4" x14ac:dyDescent="0.25">
      <c r="A1048" s="48" t="s">
        <v>361</v>
      </c>
      <c r="B1048" s="48" t="s">
        <v>15</v>
      </c>
      <c r="C1048" s="48" t="s">
        <v>16</v>
      </c>
      <c r="D1048" s="47">
        <v>1135</v>
      </c>
    </row>
    <row r="1049" spans="1:4" x14ac:dyDescent="0.25">
      <c r="A1049" s="48" t="s">
        <v>314</v>
      </c>
      <c r="B1049" s="48" t="s">
        <v>106</v>
      </c>
      <c r="C1049" s="48" t="s">
        <v>16</v>
      </c>
      <c r="D1049" s="47">
        <v>1136</v>
      </c>
    </row>
    <row r="1050" spans="1:4" x14ac:dyDescent="0.25">
      <c r="A1050" s="48" t="s">
        <v>358</v>
      </c>
      <c r="B1050" s="48" t="s">
        <v>148</v>
      </c>
      <c r="C1050" s="48" t="s">
        <v>16</v>
      </c>
      <c r="D1050" s="47">
        <v>1137</v>
      </c>
    </row>
    <row r="1051" spans="1:4" x14ac:dyDescent="0.25">
      <c r="A1051" s="48" t="s">
        <v>279</v>
      </c>
      <c r="B1051" s="48" t="s">
        <v>273</v>
      </c>
      <c r="C1051" s="48" t="s">
        <v>16</v>
      </c>
      <c r="D1051" s="47">
        <v>1138</v>
      </c>
    </row>
    <row r="1052" spans="1:4" x14ac:dyDescent="0.25">
      <c r="A1052" s="48" t="s">
        <v>4428</v>
      </c>
      <c r="B1052" s="48" t="s">
        <v>387</v>
      </c>
      <c r="C1052" s="48" t="s">
        <v>388</v>
      </c>
      <c r="D1052" s="47">
        <v>3499</v>
      </c>
    </row>
    <row r="1053" spans="1:4" x14ac:dyDescent="0.25">
      <c r="A1053" s="48" t="s">
        <v>744</v>
      </c>
      <c r="B1053" s="48" t="s">
        <v>146</v>
      </c>
      <c r="C1053" s="48" t="s">
        <v>16</v>
      </c>
      <c r="D1053" s="47">
        <v>1139</v>
      </c>
    </row>
    <row r="1054" spans="1:4" x14ac:dyDescent="0.25">
      <c r="A1054" s="48" t="s">
        <v>1784</v>
      </c>
      <c r="B1054" s="48" t="s">
        <v>15</v>
      </c>
      <c r="C1054" s="48" t="s">
        <v>16</v>
      </c>
      <c r="D1054" s="47">
        <v>1140</v>
      </c>
    </row>
    <row r="1055" spans="1:4" x14ac:dyDescent="0.25">
      <c r="A1055" s="48" t="s">
        <v>2612</v>
      </c>
      <c r="B1055" s="48" t="s">
        <v>93</v>
      </c>
      <c r="C1055" s="48" t="s">
        <v>16</v>
      </c>
      <c r="D1055" s="47">
        <v>1141</v>
      </c>
    </row>
    <row r="1056" spans="1:4" x14ac:dyDescent="0.25">
      <c r="A1056" s="48" t="s">
        <v>1253</v>
      </c>
      <c r="B1056" s="48" t="s">
        <v>256</v>
      </c>
      <c r="C1056" s="48" t="s">
        <v>16</v>
      </c>
      <c r="D1056" s="47">
        <v>1144</v>
      </c>
    </row>
    <row r="1057" spans="1:4" x14ac:dyDescent="0.25">
      <c r="A1057" s="48" t="s">
        <v>2613</v>
      </c>
      <c r="B1057" s="48" t="s">
        <v>15</v>
      </c>
      <c r="C1057" s="48" t="s">
        <v>16</v>
      </c>
      <c r="D1057" s="47">
        <v>1145</v>
      </c>
    </row>
    <row r="1058" spans="1:4" x14ac:dyDescent="0.25">
      <c r="A1058" s="48" t="s">
        <v>2614</v>
      </c>
      <c r="B1058" s="48" t="s">
        <v>273</v>
      </c>
      <c r="C1058" s="48" t="s">
        <v>16</v>
      </c>
      <c r="D1058" s="47">
        <v>1146</v>
      </c>
    </row>
    <row r="1059" spans="1:4" x14ac:dyDescent="0.25">
      <c r="A1059" s="48" t="s">
        <v>656</v>
      </c>
      <c r="B1059" s="48" t="s">
        <v>538</v>
      </c>
      <c r="C1059" s="48" t="s">
        <v>539</v>
      </c>
      <c r="D1059" s="47">
        <v>3229</v>
      </c>
    </row>
    <row r="1060" spans="1:4" x14ac:dyDescent="0.25">
      <c r="A1060" s="48" t="s">
        <v>2615</v>
      </c>
      <c r="B1060" s="48" t="s">
        <v>273</v>
      </c>
      <c r="C1060" s="48" t="s">
        <v>16</v>
      </c>
      <c r="D1060" s="47">
        <v>1150</v>
      </c>
    </row>
    <row r="1061" spans="1:4" x14ac:dyDescent="0.25">
      <c r="A1061" s="48" t="s">
        <v>4781</v>
      </c>
      <c r="B1061" s="48" t="s">
        <v>538</v>
      </c>
      <c r="C1061" s="48" t="s">
        <v>539</v>
      </c>
      <c r="D1061" s="47">
        <v>3614</v>
      </c>
    </row>
    <row r="1062" spans="1:4" x14ac:dyDescent="0.25">
      <c r="A1062" s="48" t="s">
        <v>632</v>
      </c>
      <c r="B1062" s="48" t="s">
        <v>175</v>
      </c>
      <c r="C1062" s="48" t="s">
        <v>16</v>
      </c>
      <c r="D1062" s="47">
        <v>1151</v>
      </c>
    </row>
    <row r="1063" spans="1:4" x14ac:dyDescent="0.25">
      <c r="A1063" s="48" t="s">
        <v>1650</v>
      </c>
      <c r="B1063" s="48" t="s">
        <v>93</v>
      </c>
      <c r="C1063" s="48" t="s">
        <v>16</v>
      </c>
      <c r="D1063" s="47">
        <v>1152</v>
      </c>
    </row>
    <row r="1064" spans="1:4" x14ac:dyDescent="0.25">
      <c r="A1064" s="48" t="s">
        <v>1172</v>
      </c>
      <c r="B1064" s="48" t="s">
        <v>93</v>
      </c>
      <c r="C1064" s="48" t="s">
        <v>16</v>
      </c>
      <c r="D1064" s="47">
        <v>1154</v>
      </c>
    </row>
    <row r="1065" spans="1:4" x14ac:dyDescent="0.25">
      <c r="A1065" s="48" t="s">
        <v>1081</v>
      </c>
      <c r="B1065" s="48" t="s">
        <v>273</v>
      </c>
      <c r="C1065" s="48" t="s">
        <v>16</v>
      </c>
      <c r="D1065" s="47">
        <v>1156</v>
      </c>
    </row>
    <row r="1066" spans="1:4" x14ac:dyDescent="0.25">
      <c r="A1066" s="48" t="s">
        <v>1417</v>
      </c>
      <c r="B1066" s="48" t="s">
        <v>290</v>
      </c>
      <c r="C1066" s="48" t="s">
        <v>16</v>
      </c>
      <c r="D1066" s="47">
        <v>1157</v>
      </c>
    </row>
    <row r="1067" spans="1:4" x14ac:dyDescent="0.25">
      <c r="A1067" s="48" t="s">
        <v>571</v>
      </c>
      <c r="B1067" s="48" t="s">
        <v>15</v>
      </c>
      <c r="C1067" s="48" t="s">
        <v>16</v>
      </c>
      <c r="D1067" s="47">
        <v>1159</v>
      </c>
    </row>
    <row r="1068" spans="1:4" x14ac:dyDescent="0.25">
      <c r="A1068" s="48" t="s">
        <v>670</v>
      </c>
      <c r="B1068" s="48" t="s">
        <v>148</v>
      </c>
      <c r="C1068" s="48" t="s">
        <v>16</v>
      </c>
      <c r="D1068" s="47">
        <v>1158</v>
      </c>
    </row>
    <row r="1069" spans="1:4" x14ac:dyDescent="0.25">
      <c r="A1069" s="48" t="s">
        <v>454</v>
      </c>
      <c r="B1069" s="48" t="s">
        <v>170</v>
      </c>
      <c r="C1069" s="48" t="s">
        <v>16</v>
      </c>
      <c r="D1069" s="47">
        <v>551</v>
      </c>
    </row>
    <row r="1070" spans="1:4" x14ac:dyDescent="0.25">
      <c r="A1070" s="48" t="s">
        <v>2323</v>
      </c>
      <c r="B1070" s="48" t="s">
        <v>387</v>
      </c>
      <c r="C1070" s="48" t="s">
        <v>388</v>
      </c>
      <c r="D1070" s="47">
        <v>3265</v>
      </c>
    </row>
    <row r="1071" spans="1:4" x14ac:dyDescent="0.25">
      <c r="A1071" s="48" t="s">
        <v>7784</v>
      </c>
      <c r="B1071" s="48" t="s">
        <v>228</v>
      </c>
      <c r="C1071" s="48" t="s">
        <v>16</v>
      </c>
      <c r="D1071" s="47">
        <v>83</v>
      </c>
    </row>
    <row r="1072" spans="1:4" x14ac:dyDescent="0.25">
      <c r="A1072" s="48" t="s">
        <v>3199</v>
      </c>
      <c r="B1072" s="48" t="s">
        <v>387</v>
      </c>
      <c r="C1072" s="48" t="s">
        <v>388</v>
      </c>
      <c r="D1072" s="47">
        <v>3458</v>
      </c>
    </row>
    <row r="1073" spans="1:4" x14ac:dyDescent="0.25">
      <c r="A1073" s="48" t="s">
        <v>2544</v>
      </c>
      <c r="B1073" s="48" t="s">
        <v>335</v>
      </c>
      <c r="C1073" s="48" t="s">
        <v>16</v>
      </c>
      <c r="D1073" s="47">
        <v>771</v>
      </c>
    </row>
    <row r="1074" spans="1:4" x14ac:dyDescent="0.25">
      <c r="A1074" s="48" t="s">
        <v>1780</v>
      </c>
      <c r="B1074" s="48" t="s">
        <v>439</v>
      </c>
      <c r="C1074" s="48" t="s">
        <v>16</v>
      </c>
      <c r="D1074" s="47">
        <v>1161</v>
      </c>
    </row>
    <row r="1075" spans="1:4" x14ac:dyDescent="0.25">
      <c r="A1075" s="48" t="s">
        <v>3070</v>
      </c>
      <c r="B1075" s="48" t="s">
        <v>387</v>
      </c>
      <c r="C1075" s="48" t="s">
        <v>388</v>
      </c>
      <c r="D1075" s="47">
        <v>3321</v>
      </c>
    </row>
    <row r="1076" spans="1:4" x14ac:dyDescent="0.25">
      <c r="A1076" s="48" t="s">
        <v>4283</v>
      </c>
      <c r="B1076" s="48" t="s">
        <v>170</v>
      </c>
      <c r="C1076" s="48" t="s">
        <v>16</v>
      </c>
      <c r="D1076" s="47">
        <v>2539</v>
      </c>
    </row>
    <row r="1077" spans="1:4" x14ac:dyDescent="0.25">
      <c r="A1077" s="48" t="s">
        <v>2616</v>
      </c>
      <c r="B1077" s="48" t="s">
        <v>335</v>
      </c>
      <c r="C1077" s="48" t="s">
        <v>16</v>
      </c>
      <c r="D1077" s="47">
        <v>1162</v>
      </c>
    </row>
    <row r="1078" spans="1:4" x14ac:dyDescent="0.25">
      <c r="A1078" s="48" t="s">
        <v>1263</v>
      </c>
      <c r="B1078" s="48" t="s">
        <v>335</v>
      </c>
      <c r="C1078" s="48" t="s">
        <v>16</v>
      </c>
      <c r="D1078" s="47">
        <v>1043</v>
      </c>
    </row>
    <row r="1079" spans="1:4" x14ac:dyDescent="0.25">
      <c r="A1079" s="48" t="s">
        <v>2617</v>
      </c>
      <c r="B1079" s="48" t="s">
        <v>93</v>
      </c>
      <c r="C1079" s="48" t="s">
        <v>16</v>
      </c>
      <c r="D1079" s="47">
        <v>1163</v>
      </c>
    </row>
    <row r="1080" spans="1:4" x14ac:dyDescent="0.25">
      <c r="A1080" s="48" t="s">
        <v>424</v>
      </c>
      <c r="B1080" s="48" t="s">
        <v>148</v>
      </c>
      <c r="C1080" s="48" t="s">
        <v>16</v>
      </c>
      <c r="D1080" s="47">
        <v>1164</v>
      </c>
    </row>
    <row r="1081" spans="1:4" x14ac:dyDescent="0.25">
      <c r="A1081" s="48" t="s">
        <v>2618</v>
      </c>
      <c r="B1081" s="48" t="s">
        <v>290</v>
      </c>
      <c r="C1081" s="48" t="s">
        <v>16</v>
      </c>
      <c r="D1081" s="47">
        <v>1165</v>
      </c>
    </row>
    <row r="1082" spans="1:4" x14ac:dyDescent="0.25">
      <c r="A1082" s="48" t="s">
        <v>3181</v>
      </c>
      <c r="B1082" s="48" t="s">
        <v>387</v>
      </c>
      <c r="C1082" s="48" t="s">
        <v>388</v>
      </c>
      <c r="D1082" s="47">
        <v>3440</v>
      </c>
    </row>
    <row r="1083" spans="1:4" x14ac:dyDescent="0.25">
      <c r="A1083" s="48" t="s">
        <v>935</v>
      </c>
      <c r="B1083" s="48" t="s">
        <v>57</v>
      </c>
      <c r="C1083" s="48" t="s">
        <v>16</v>
      </c>
      <c r="D1083" s="47">
        <v>1166</v>
      </c>
    </row>
    <row r="1084" spans="1:4" x14ac:dyDescent="0.25">
      <c r="A1084" s="48" t="s">
        <v>2357</v>
      </c>
      <c r="B1084" s="48" t="s">
        <v>93</v>
      </c>
      <c r="C1084" s="48" t="s">
        <v>16</v>
      </c>
      <c r="D1084" s="47">
        <v>1167</v>
      </c>
    </row>
    <row r="1085" spans="1:4" x14ac:dyDescent="0.25">
      <c r="A1085" s="48" t="s">
        <v>2619</v>
      </c>
      <c r="B1085" s="48" t="s">
        <v>93</v>
      </c>
      <c r="C1085" s="48" t="s">
        <v>16</v>
      </c>
      <c r="D1085" s="47">
        <v>1168</v>
      </c>
    </row>
    <row r="1086" spans="1:4" x14ac:dyDescent="0.25">
      <c r="A1086" s="48" t="s">
        <v>491</v>
      </c>
      <c r="B1086" s="48" t="s">
        <v>93</v>
      </c>
      <c r="C1086" s="48" t="s">
        <v>16</v>
      </c>
      <c r="D1086" s="47">
        <v>1169</v>
      </c>
    </row>
    <row r="1087" spans="1:4" x14ac:dyDescent="0.25">
      <c r="A1087" s="48" t="s">
        <v>2620</v>
      </c>
      <c r="B1087" s="48" t="s">
        <v>93</v>
      </c>
      <c r="C1087" s="48" t="s">
        <v>16</v>
      </c>
      <c r="D1087" s="47">
        <v>1170</v>
      </c>
    </row>
    <row r="1088" spans="1:4" x14ac:dyDescent="0.25">
      <c r="A1088" s="48" t="s">
        <v>2621</v>
      </c>
      <c r="B1088" s="48" t="s">
        <v>335</v>
      </c>
      <c r="C1088" s="48" t="s">
        <v>16</v>
      </c>
      <c r="D1088" s="47">
        <v>1172</v>
      </c>
    </row>
    <row r="1089" spans="1:4" x14ac:dyDescent="0.25">
      <c r="A1089" s="48" t="s">
        <v>4823</v>
      </c>
      <c r="B1089" s="48" t="s">
        <v>387</v>
      </c>
      <c r="C1089" s="48" t="s">
        <v>388</v>
      </c>
      <c r="D1089" s="47">
        <v>3656</v>
      </c>
    </row>
    <row r="1090" spans="1:4" x14ac:dyDescent="0.25">
      <c r="A1090" s="48" t="s">
        <v>2305</v>
      </c>
      <c r="B1090" s="48" t="s">
        <v>370</v>
      </c>
      <c r="C1090" s="48" t="s">
        <v>371</v>
      </c>
      <c r="D1090" s="47">
        <v>3262</v>
      </c>
    </row>
    <row r="1091" spans="1:4" x14ac:dyDescent="0.25">
      <c r="A1091" s="48" t="s">
        <v>1361</v>
      </c>
      <c r="B1091" s="48" t="s">
        <v>15</v>
      </c>
      <c r="C1091" s="48" t="s">
        <v>16</v>
      </c>
      <c r="D1091" s="47">
        <v>1174</v>
      </c>
    </row>
    <row r="1092" spans="1:4" x14ac:dyDescent="0.25">
      <c r="A1092" s="48" t="s">
        <v>2622</v>
      </c>
      <c r="B1092" s="48" t="s">
        <v>93</v>
      </c>
      <c r="C1092" s="48" t="s">
        <v>16</v>
      </c>
      <c r="D1092" s="47">
        <v>1175</v>
      </c>
    </row>
    <row r="1093" spans="1:4" x14ac:dyDescent="0.25">
      <c r="A1093" s="48" t="s">
        <v>258</v>
      </c>
      <c r="B1093" s="48" t="s">
        <v>256</v>
      </c>
      <c r="C1093" s="48" t="s">
        <v>16</v>
      </c>
      <c r="D1093" s="47">
        <v>1177</v>
      </c>
    </row>
    <row r="1094" spans="1:4" x14ac:dyDescent="0.25">
      <c r="A1094" s="48" t="s">
        <v>1531</v>
      </c>
      <c r="B1094" s="48" t="s">
        <v>106</v>
      </c>
      <c r="C1094" s="48" t="s">
        <v>16</v>
      </c>
      <c r="D1094" s="47">
        <v>1179</v>
      </c>
    </row>
    <row r="1095" spans="1:4" x14ac:dyDescent="0.25">
      <c r="A1095" s="48" t="s">
        <v>2623</v>
      </c>
      <c r="B1095" s="48" t="s">
        <v>15</v>
      </c>
      <c r="C1095" s="48" t="s">
        <v>16</v>
      </c>
      <c r="D1095" s="47">
        <v>1180</v>
      </c>
    </row>
    <row r="1096" spans="1:4" x14ac:dyDescent="0.25">
      <c r="A1096" s="48" t="s">
        <v>2624</v>
      </c>
      <c r="B1096" s="48" t="s">
        <v>148</v>
      </c>
      <c r="C1096" s="48" t="s">
        <v>16</v>
      </c>
      <c r="D1096" s="47">
        <v>1181</v>
      </c>
    </row>
    <row r="1097" spans="1:4" x14ac:dyDescent="0.25">
      <c r="A1097" s="48" t="s">
        <v>2625</v>
      </c>
      <c r="B1097" s="48" t="s">
        <v>228</v>
      </c>
      <c r="C1097" s="48" t="s">
        <v>16</v>
      </c>
      <c r="D1097" s="47">
        <v>1183</v>
      </c>
    </row>
    <row r="1098" spans="1:4" x14ac:dyDescent="0.25">
      <c r="A1098" s="48" t="s">
        <v>522</v>
      </c>
      <c r="B1098" s="48" t="s">
        <v>273</v>
      </c>
      <c r="C1098" s="48" t="s">
        <v>16</v>
      </c>
      <c r="D1098" s="47">
        <v>1184</v>
      </c>
    </row>
    <row r="1099" spans="1:4" x14ac:dyDescent="0.25">
      <c r="A1099" s="48" t="s">
        <v>1653</v>
      </c>
      <c r="B1099" s="48" t="s">
        <v>93</v>
      </c>
      <c r="C1099" s="48" t="s">
        <v>16</v>
      </c>
      <c r="D1099" s="47">
        <v>1185</v>
      </c>
    </row>
    <row r="1100" spans="1:4" x14ac:dyDescent="0.25">
      <c r="A1100" s="48" t="s">
        <v>1246</v>
      </c>
      <c r="B1100" s="48" t="s">
        <v>290</v>
      </c>
      <c r="C1100" s="48" t="s">
        <v>16</v>
      </c>
      <c r="D1100" s="47">
        <v>1186</v>
      </c>
    </row>
    <row r="1101" spans="1:4" x14ac:dyDescent="0.25">
      <c r="A1101" s="48" t="s">
        <v>1540</v>
      </c>
      <c r="B1101" s="48" t="s">
        <v>237</v>
      </c>
      <c r="C1101" s="48" t="s">
        <v>16</v>
      </c>
      <c r="D1101" s="47">
        <v>1187</v>
      </c>
    </row>
    <row r="1102" spans="1:4" x14ac:dyDescent="0.25">
      <c r="A1102" s="48" t="s">
        <v>1546</v>
      </c>
      <c r="B1102" s="48" t="s">
        <v>376</v>
      </c>
      <c r="C1102" s="48" t="s">
        <v>16</v>
      </c>
      <c r="D1102" s="47">
        <v>1188</v>
      </c>
    </row>
    <row r="1103" spans="1:4" x14ac:dyDescent="0.25">
      <c r="A1103" s="48" t="s">
        <v>2626</v>
      </c>
      <c r="B1103" s="48" t="s">
        <v>175</v>
      </c>
      <c r="C1103" s="48" t="s">
        <v>16</v>
      </c>
      <c r="D1103" s="47">
        <v>1189</v>
      </c>
    </row>
    <row r="1104" spans="1:4" x14ac:dyDescent="0.25">
      <c r="A1104" s="48" t="s">
        <v>5327</v>
      </c>
      <c r="B1104" s="48" t="s">
        <v>387</v>
      </c>
      <c r="C1104" s="48" t="s">
        <v>388</v>
      </c>
      <c r="D1104" s="47">
        <v>3687</v>
      </c>
    </row>
    <row r="1105" spans="1:4" x14ac:dyDescent="0.25">
      <c r="A1105" s="48" t="s">
        <v>1959</v>
      </c>
      <c r="B1105" s="48" t="s">
        <v>57</v>
      </c>
      <c r="C1105" s="48" t="s">
        <v>16</v>
      </c>
      <c r="D1105" s="47">
        <v>1190</v>
      </c>
    </row>
    <row r="1106" spans="1:4" x14ac:dyDescent="0.25">
      <c r="A1106" s="48" t="s">
        <v>2627</v>
      </c>
      <c r="B1106" s="48" t="s">
        <v>122</v>
      </c>
      <c r="C1106" s="48" t="s">
        <v>16</v>
      </c>
      <c r="D1106" s="47">
        <v>1192</v>
      </c>
    </row>
    <row r="1107" spans="1:4" x14ac:dyDescent="0.25">
      <c r="A1107" s="48" t="s">
        <v>2628</v>
      </c>
      <c r="B1107" s="48" t="s">
        <v>228</v>
      </c>
      <c r="C1107" s="48" t="s">
        <v>16</v>
      </c>
      <c r="D1107" s="47">
        <v>1193</v>
      </c>
    </row>
    <row r="1108" spans="1:4" x14ac:dyDescent="0.25">
      <c r="A1108" s="48" t="s">
        <v>2629</v>
      </c>
      <c r="B1108" s="48" t="s">
        <v>93</v>
      </c>
      <c r="C1108" s="48" t="s">
        <v>16</v>
      </c>
      <c r="D1108" s="47">
        <v>1196</v>
      </c>
    </row>
    <row r="1109" spans="1:4" x14ac:dyDescent="0.25">
      <c r="A1109" s="48" t="s">
        <v>3049</v>
      </c>
      <c r="B1109" s="48" t="s">
        <v>370</v>
      </c>
      <c r="C1109" s="48" t="s">
        <v>371</v>
      </c>
      <c r="D1109" s="47">
        <v>3299</v>
      </c>
    </row>
    <row r="1110" spans="1:4" x14ac:dyDescent="0.25">
      <c r="A1110" s="48" t="s">
        <v>363</v>
      </c>
      <c r="B1110" s="48" t="s">
        <v>148</v>
      </c>
      <c r="C1110" s="48" t="s">
        <v>16</v>
      </c>
      <c r="D1110" s="47">
        <v>1198</v>
      </c>
    </row>
    <row r="1111" spans="1:4" x14ac:dyDescent="0.25">
      <c r="A1111" s="48" t="s">
        <v>1583</v>
      </c>
      <c r="B1111" s="48" t="s">
        <v>106</v>
      </c>
      <c r="C1111" s="48" t="s">
        <v>16</v>
      </c>
      <c r="D1111" s="47">
        <v>1199</v>
      </c>
    </row>
    <row r="1112" spans="1:4" x14ac:dyDescent="0.25">
      <c r="A1112" s="48" t="s">
        <v>1341</v>
      </c>
      <c r="B1112" s="48" t="s">
        <v>370</v>
      </c>
      <c r="C1112" s="48" t="s">
        <v>371</v>
      </c>
      <c r="D1112" s="47">
        <v>3126</v>
      </c>
    </row>
    <row r="1113" spans="1:4" x14ac:dyDescent="0.25">
      <c r="A1113" s="48" t="s">
        <v>7785</v>
      </c>
      <c r="B1113" s="48" t="s">
        <v>15</v>
      </c>
      <c r="C1113" s="48" t="s">
        <v>16</v>
      </c>
      <c r="D1113" s="47">
        <v>1201</v>
      </c>
    </row>
    <row r="1114" spans="1:4" x14ac:dyDescent="0.25">
      <c r="A1114" s="48" t="s">
        <v>493</v>
      </c>
      <c r="B1114" s="48" t="s">
        <v>93</v>
      </c>
      <c r="C1114" s="48" t="s">
        <v>16</v>
      </c>
      <c r="D1114" s="47">
        <v>1202</v>
      </c>
    </row>
    <row r="1115" spans="1:4" x14ac:dyDescent="0.25">
      <c r="A1115" s="48" t="s">
        <v>3082</v>
      </c>
      <c r="B1115" s="48" t="s">
        <v>387</v>
      </c>
      <c r="C1115" s="48" t="s">
        <v>388</v>
      </c>
      <c r="D1115" s="47">
        <v>3334</v>
      </c>
    </row>
    <row r="1116" spans="1:4" x14ac:dyDescent="0.25">
      <c r="A1116" s="48" t="s">
        <v>420</v>
      </c>
      <c r="B1116" s="48" t="s">
        <v>148</v>
      </c>
      <c r="C1116" s="48" t="s">
        <v>16</v>
      </c>
      <c r="D1116" s="47">
        <v>1205</v>
      </c>
    </row>
    <row r="1117" spans="1:4" x14ac:dyDescent="0.25">
      <c r="A1117" s="48" t="s">
        <v>884</v>
      </c>
      <c r="B1117" s="48" t="s">
        <v>175</v>
      </c>
      <c r="C1117" s="48" t="s">
        <v>16</v>
      </c>
      <c r="D1117" s="47">
        <v>1206</v>
      </c>
    </row>
    <row r="1118" spans="1:4" x14ac:dyDescent="0.25">
      <c r="A1118" s="48" t="s">
        <v>2630</v>
      </c>
      <c r="B1118" s="48" t="s">
        <v>93</v>
      </c>
      <c r="C1118" s="48" t="s">
        <v>16</v>
      </c>
      <c r="D1118" s="47">
        <v>1208</v>
      </c>
    </row>
    <row r="1119" spans="1:4" x14ac:dyDescent="0.25">
      <c r="A1119" s="48" t="s">
        <v>861</v>
      </c>
      <c r="B1119" s="48" t="s">
        <v>370</v>
      </c>
      <c r="C1119" s="48" t="s">
        <v>371</v>
      </c>
      <c r="D1119" s="47">
        <v>3078</v>
      </c>
    </row>
    <row r="1120" spans="1:4" x14ac:dyDescent="0.25">
      <c r="A1120" s="48" t="s">
        <v>1109</v>
      </c>
      <c r="B1120" s="48" t="s">
        <v>273</v>
      </c>
      <c r="C1120" s="48" t="s">
        <v>16</v>
      </c>
      <c r="D1120" s="47">
        <v>1209</v>
      </c>
    </row>
    <row r="1121" spans="1:4" x14ac:dyDescent="0.25">
      <c r="A1121" s="48" t="s">
        <v>2026</v>
      </c>
      <c r="B1121" s="48" t="s">
        <v>93</v>
      </c>
      <c r="C1121" s="48" t="s">
        <v>16</v>
      </c>
      <c r="D1121" s="47">
        <v>1210</v>
      </c>
    </row>
    <row r="1122" spans="1:4" x14ac:dyDescent="0.25">
      <c r="A1122" s="48" t="s">
        <v>4788</v>
      </c>
      <c r="B1122" s="48" t="s">
        <v>538</v>
      </c>
      <c r="C1122" s="48" t="s">
        <v>539</v>
      </c>
      <c r="D1122" s="47">
        <v>3621</v>
      </c>
    </row>
    <row r="1123" spans="1:4" x14ac:dyDescent="0.25">
      <c r="A1123" s="48" t="s">
        <v>6308</v>
      </c>
      <c r="B1123" s="48" t="s">
        <v>370</v>
      </c>
      <c r="C1123" s="48" t="s">
        <v>371</v>
      </c>
      <c r="D1123" s="47">
        <v>3737</v>
      </c>
    </row>
    <row r="1124" spans="1:4" x14ac:dyDescent="0.25">
      <c r="A1124" s="48" t="s">
        <v>315</v>
      </c>
      <c r="B1124" s="48" t="s">
        <v>148</v>
      </c>
      <c r="C1124" s="48" t="s">
        <v>16</v>
      </c>
      <c r="D1124" s="47">
        <v>1212</v>
      </c>
    </row>
    <row r="1125" spans="1:4" x14ac:dyDescent="0.25">
      <c r="A1125" s="48" t="s">
        <v>69</v>
      </c>
      <c r="B1125" s="48" t="s">
        <v>15</v>
      </c>
      <c r="C1125" s="48" t="s">
        <v>16</v>
      </c>
      <c r="D1125" s="47">
        <v>1213</v>
      </c>
    </row>
    <row r="1126" spans="1:4" x14ac:dyDescent="0.25">
      <c r="A1126" s="48" t="s">
        <v>878</v>
      </c>
      <c r="B1126" s="48" t="s">
        <v>387</v>
      </c>
      <c r="C1126" s="48" t="s">
        <v>388</v>
      </c>
      <c r="D1126" s="47">
        <v>3081</v>
      </c>
    </row>
    <row r="1127" spans="1:4" x14ac:dyDescent="0.25">
      <c r="A1127" s="48" t="s">
        <v>4702</v>
      </c>
      <c r="B1127" s="48" t="s">
        <v>538</v>
      </c>
      <c r="C1127" s="48" t="s">
        <v>539</v>
      </c>
      <c r="D1127" s="47">
        <v>3534</v>
      </c>
    </row>
    <row r="1128" spans="1:4" x14ac:dyDescent="0.25">
      <c r="A1128" s="48" t="s">
        <v>219</v>
      </c>
      <c r="B1128" s="48" t="s">
        <v>148</v>
      </c>
      <c r="C1128" s="48" t="s">
        <v>16</v>
      </c>
      <c r="D1128" s="47">
        <v>1215</v>
      </c>
    </row>
    <row r="1129" spans="1:4" x14ac:dyDescent="0.25">
      <c r="A1129" s="48" t="s">
        <v>780</v>
      </c>
      <c r="B1129" s="48" t="s">
        <v>175</v>
      </c>
      <c r="C1129" s="48" t="s">
        <v>16</v>
      </c>
      <c r="D1129" s="47">
        <v>1216</v>
      </c>
    </row>
    <row r="1130" spans="1:4" x14ac:dyDescent="0.25">
      <c r="A1130" s="48" t="s">
        <v>2631</v>
      </c>
      <c r="B1130" s="48" t="s">
        <v>175</v>
      </c>
      <c r="C1130" s="48" t="s">
        <v>16</v>
      </c>
      <c r="D1130" s="47">
        <v>1217</v>
      </c>
    </row>
    <row r="1131" spans="1:4" x14ac:dyDescent="0.25">
      <c r="A1131" s="48" t="s">
        <v>418</v>
      </c>
      <c r="B1131" s="48" t="s">
        <v>148</v>
      </c>
      <c r="C1131" s="48" t="s">
        <v>16</v>
      </c>
      <c r="D1131" s="47">
        <v>1218</v>
      </c>
    </row>
    <row r="1132" spans="1:4" x14ac:dyDescent="0.25">
      <c r="A1132" s="48" t="s">
        <v>537</v>
      </c>
      <c r="B1132" s="48" t="s">
        <v>538</v>
      </c>
      <c r="C1132" s="48" t="s">
        <v>539</v>
      </c>
      <c r="D1132" s="47">
        <v>1219</v>
      </c>
    </row>
    <row r="1133" spans="1:4" x14ac:dyDescent="0.25">
      <c r="A1133" s="48" t="s">
        <v>2296</v>
      </c>
      <c r="B1133" s="48" t="s">
        <v>387</v>
      </c>
      <c r="C1133" s="48" t="s">
        <v>388</v>
      </c>
      <c r="D1133" s="47">
        <v>3257</v>
      </c>
    </row>
    <row r="1134" spans="1:4" x14ac:dyDescent="0.25">
      <c r="A1134" s="48" t="s">
        <v>2632</v>
      </c>
      <c r="B1134" s="48" t="s">
        <v>93</v>
      </c>
      <c r="C1134" s="48" t="s">
        <v>16</v>
      </c>
      <c r="D1134" s="47">
        <v>1220</v>
      </c>
    </row>
    <row r="1135" spans="1:4" x14ac:dyDescent="0.25">
      <c r="A1135" s="48" t="s">
        <v>2633</v>
      </c>
      <c r="B1135" s="48" t="s">
        <v>273</v>
      </c>
      <c r="C1135" s="48" t="s">
        <v>16</v>
      </c>
      <c r="D1135" s="47">
        <v>1221</v>
      </c>
    </row>
    <row r="1136" spans="1:4" x14ac:dyDescent="0.25">
      <c r="A1136" s="48" t="s">
        <v>4792</v>
      </c>
      <c r="B1136" s="48" t="s">
        <v>538</v>
      </c>
      <c r="C1136" s="48" t="s">
        <v>539</v>
      </c>
      <c r="D1136" s="47">
        <v>3625</v>
      </c>
    </row>
    <row r="1137" spans="1:4" x14ac:dyDescent="0.25">
      <c r="A1137" s="48" t="s">
        <v>1560</v>
      </c>
      <c r="B1137" s="48" t="s">
        <v>93</v>
      </c>
      <c r="C1137" s="48" t="s">
        <v>16</v>
      </c>
      <c r="D1137" s="47">
        <v>1224</v>
      </c>
    </row>
    <row r="1138" spans="1:4" x14ac:dyDescent="0.25">
      <c r="A1138" s="48" t="s">
        <v>1489</v>
      </c>
      <c r="B1138" s="48" t="s">
        <v>273</v>
      </c>
      <c r="C1138" s="48" t="s">
        <v>16</v>
      </c>
      <c r="D1138" s="47">
        <v>1226</v>
      </c>
    </row>
    <row r="1139" spans="1:4" x14ac:dyDescent="0.25">
      <c r="A1139" s="48" t="s">
        <v>3131</v>
      </c>
      <c r="B1139" s="48" t="s">
        <v>538</v>
      </c>
      <c r="C1139" s="48" t="s">
        <v>539</v>
      </c>
      <c r="D1139" s="47">
        <v>3390</v>
      </c>
    </row>
    <row r="1140" spans="1:4" x14ac:dyDescent="0.25">
      <c r="A1140" s="48" t="s">
        <v>883</v>
      </c>
      <c r="B1140" s="48" t="s">
        <v>175</v>
      </c>
      <c r="C1140" s="48" t="s">
        <v>16</v>
      </c>
      <c r="D1140" s="47">
        <v>1227</v>
      </c>
    </row>
    <row r="1141" spans="1:4" x14ac:dyDescent="0.25">
      <c r="A1141" s="48" t="s">
        <v>5324</v>
      </c>
      <c r="B1141" s="48" t="s">
        <v>370</v>
      </c>
      <c r="C1141" s="48" t="s">
        <v>371</v>
      </c>
      <c r="D1141" s="47">
        <v>3684</v>
      </c>
    </row>
    <row r="1142" spans="1:4" x14ac:dyDescent="0.25">
      <c r="A1142" s="48" t="s">
        <v>1613</v>
      </c>
      <c r="B1142" s="48" t="s">
        <v>290</v>
      </c>
      <c r="C1142" s="48" t="s">
        <v>16</v>
      </c>
      <c r="D1142" s="47">
        <v>1228</v>
      </c>
    </row>
    <row r="1143" spans="1:4" x14ac:dyDescent="0.25">
      <c r="A1143" s="48" t="s">
        <v>1094</v>
      </c>
      <c r="B1143" s="48" t="s">
        <v>370</v>
      </c>
      <c r="C1143" s="48" t="s">
        <v>371</v>
      </c>
      <c r="D1143" s="47">
        <v>3108</v>
      </c>
    </row>
    <row r="1144" spans="1:4" x14ac:dyDescent="0.25">
      <c r="A1144" s="48" t="s">
        <v>4691</v>
      </c>
      <c r="B1144" s="48" t="s">
        <v>538</v>
      </c>
      <c r="C1144" s="48" t="s">
        <v>539</v>
      </c>
      <c r="D1144" s="47">
        <v>3523</v>
      </c>
    </row>
    <row r="1145" spans="1:4" x14ac:dyDescent="0.25">
      <c r="A1145" s="48" t="s">
        <v>1105</v>
      </c>
      <c r="B1145" s="48" t="s">
        <v>15</v>
      </c>
      <c r="C1145" s="48" t="s">
        <v>16</v>
      </c>
      <c r="D1145" s="47">
        <v>1230</v>
      </c>
    </row>
    <row r="1146" spans="1:4" x14ac:dyDescent="0.25">
      <c r="A1146" s="48" t="s">
        <v>2634</v>
      </c>
      <c r="B1146" s="48" t="s">
        <v>273</v>
      </c>
      <c r="C1146" s="48" t="s">
        <v>16</v>
      </c>
      <c r="D1146" s="47">
        <v>1231</v>
      </c>
    </row>
    <row r="1147" spans="1:4" x14ac:dyDescent="0.25">
      <c r="A1147" s="48" t="s">
        <v>1217</v>
      </c>
      <c r="B1147" s="48" t="s">
        <v>106</v>
      </c>
      <c r="C1147" s="48" t="s">
        <v>16</v>
      </c>
      <c r="D1147" s="47">
        <v>1232</v>
      </c>
    </row>
    <row r="1148" spans="1:4" x14ac:dyDescent="0.25">
      <c r="A1148" s="48" t="s">
        <v>1346</v>
      </c>
      <c r="B1148" s="48" t="s">
        <v>370</v>
      </c>
      <c r="C1148" s="48" t="s">
        <v>371</v>
      </c>
      <c r="D1148" s="47">
        <v>3129</v>
      </c>
    </row>
    <row r="1149" spans="1:4" x14ac:dyDescent="0.25">
      <c r="A1149" s="48" t="s">
        <v>4778</v>
      </c>
      <c r="B1149" s="48" t="s">
        <v>538</v>
      </c>
      <c r="C1149" s="48" t="s">
        <v>539</v>
      </c>
      <c r="D1149" s="47">
        <v>3611</v>
      </c>
    </row>
    <row r="1150" spans="1:4" x14ac:dyDescent="0.25">
      <c r="A1150" s="48" t="s">
        <v>2635</v>
      </c>
      <c r="B1150" s="48" t="s">
        <v>15</v>
      </c>
      <c r="C1150" s="48" t="s">
        <v>16</v>
      </c>
      <c r="D1150" s="47">
        <v>1233</v>
      </c>
    </row>
    <row r="1151" spans="1:4" x14ac:dyDescent="0.25">
      <c r="A1151" s="48" t="s">
        <v>526</v>
      </c>
      <c r="B1151" s="48" t="s">
        <v>93</v>
      </c>
      <c r="C1151" s="48" t="s">
        <v>16</v>
      </c>
      <c r="D1151" s="47">
        <v>1234</v>
      </c>
    </row>
    <row r="1152" spans="1:4" x14ac:dyDescent="0.25">
      <c r="A1152" s="48" t="s">
        <v>225</v>
      </c>
      <c r="B1152" s="48" t="s">
        <v>148</v>
      </c>
      <c r="C1152" s="48" t="s">
        <v>16</v>
      </c>
      <c r="D1152" s="47">
        <v>1235</v>
      </c>
    </row>
    <row r="1153" spans="1:4" x14ac:dyDescent="0.25">
      <c r="A1153" s="48" t="s">
        <v>1391</v>
      </c>
      <c r="B1153" s="48" t="s">
        <v>290</v>
      </c>
      <c r="C1153" s="48" t="s">
        <v>16</v>
      </c>
      <c r="D1153" s="47">
        <v>1236</v>
      </c>
    </row>
    <row r="1154" spans="1:4" x14ac:dyDescent="0.25">
      <c r="A1154" s="48" t="s">
        <v>2636</v>
      </c>
      <c r="B1154" s="48" t="s">
        <v>175</v>
      </c>
      <c r="C1154" s="48" t="s">
        <v>16</v>
      </c>
      <c r="D1154" s="47">
        <v>1237</v>
      </c>
    </row>
    <row r="1155" spans="1:4" x14ac:dyDescent="0.25">
      <c r="A1155" s="48" t="s">
        <v>4690</v>
      </c>
      <c r="B1155" s="48" t="s">
        <v>538</v>
      </c>
      <c r="C1155" s="48" t="s">
        <v>539</v>
      </c>
      <c r="D1155" s="47">
        <v>3522</v>
      </c>
    </row>
    <row r="1156" spans="1:4" x14ac:dyDescent="0.25">
      <c r="A1156" s="48" t="s">
        <v>354</v>
      </c>
      <c r="B1156" s="48" t="s">
        <v>148</v>
      </c>
      <c r="C1156" s="48" t="s">
        <v>16</v>
      </c>
      <c r="D1156" s="47">
        <v>1239</v>
      </c>
    </row>
    <row r="1157" spans="1:4" x14ac:dyDescent="0.25">
      <c r="A1157" s="48" t="s">
        <v>1165</v>
      </c>
      <c r="B1157" s="48" t="s">
        <v>148</v>
      </c>
      <c r="C1157" s="48" t="s">
        <v>16</v>
      </c>
      <c r="D1157" s="47">
        <v>1240</v>
      </c>
    </row>
    <row r="1158" spans="1:4" x14ac:dyDescent="0.25">
      <c r="A1158" s="48" t="s">
        <v>1218</v>
      </c>
      <c r="B1158" s="48" t="s">
        <v>290</v>
      </c>
      <c r="C1158" s="48" t="s">
        <v>16</v>
      </c>
      <c r="D1158" s="47">
        <v>1241</v>
      </c>
    </row>
    <row r="1159" spans="1:4" x14ac:dyDescent="0.25">
      <c r="A1159" s="48" t="s">
        <v>2637</v>
      </c>
      <c r="B1159" s="48" t="s">
        <v>93</v>
      </c>
      <c r="C1159" s="48" t="s">
        <v>16</v>
      </c>
      <c r="D1159" s="47">
        <v>1243</v>
      </c>
    </row>
    <row r="1160" spans="1:4" x14ac:dyDescent="0.25">
      <c r="A1160" s="48" t="s">
        <v>2638</v>
      </c>
      <c r="B1160" s="48" t="s">
        <v>273</v>
      </c>
      <c r="C1160" s="48" t="s">
        <v>16</v>
      </c>
      <c r="D1160" s="47">
        <v>1244</v>
      </c>
    </row>
    <row r="1161" spans="1:4" x14ac:dyDescent="0.25">
      <c r="A1161" s="48" t="s">
        <v>2639</v>
      </c>
      <c r="B1161" s="48" t="s">
        <v>175</v>
      </c>
      <c r="C1161" s="48" t="s">
        <v>16</v>
      </c>
      <c r="D1161" s="47">
        <v>1245</v>
      </c>
    </row>
    <row r="1162" spans="1:4" x14ac:dyDescent="0.25">
      <c r="A1162" s="48" t="s">
        <v>1958</v>
      </c>
      <c r="B1162" s="48" t="s">
        <v>307</v>
      </c>
      <c r="C1162" s="48" t="s">
        <v>16</v>
      </c>
      <c r="D1162" s="47">
        <v>1246</v>
      </c>
    </row>
    <row r="1163" spans="1:4" x14ac:dyDescent="0.25">
      <c r="A1163" s="48" t="s">
        <v>2640</v>
      </c>
      <c r="B1163" s="48" t="s">
        <v>273</v>
      </c>
      <c r="C1163" s="48" t="s">
        <v>16</v>
      </c>
      <c r="D1163" s="47">
        <v>1248</v>
      </c>
    </row>
    <row r="1164" spans="1:4" x14ac:dyDescent="0.25">
      <c r="A1164" s="48" t="s">
        <v>2092</v>
      </c>
      <c r="B1164" s="48" t="s">
        <v>370</v>
      </c>
      <c r="C1164" s="48" t="s">
        <v>371</v>
      </c>
      <c r="D1164" s="47">
        <v>3224</v>
      </c>
    </row>
    <row r="1165" spans="1:4" x14ac:dyDescent="0.25">
      <c r="A1165" s="48" t="s">
        <v>1381</v>
      </c>
      <c r="B1165" s="48" t="s">
        <v>57</v>
      </c>
      <c r="C1165" s="48" t="s">
        <v>16</v>
      </c>
      <c r="D1165" s="47">
        <v>1251</v>
      </c>
    </row>
    <row r="1166" spans="1:4" x14ac:dyDescent="0.25">
      <c r="A1166" s="48" t="s">
        <v>177</v>
      </c>
      <c r="B1166" s="48" t="s">
        <v>178</v>
      </c>
      <c r="C1166" s="48" t="s">
        <v>16</v>
      </c>
      <c r="D1166" s="47">
        <v>1252</v>
      </c>
    </row>
    <row r="1167" spans="1:4" x14ac:dyDescent="0.25">
      <c r="A1167" s="48" t="s">
        <v>2641</v>
      </c>
      <c r="B1167" s="48" t="s">
        <v>273</v>
      </c>
      <c r="C1167" s="48" t="s">
        <v>16</v>
      </c>
      <c r="D1167" s="47">
        <v>1253</v>
      </c>
    </row>
    <row r="1168" spans="1:4" x14ac:dyDescent="0.25">
      <c r="A1168" s="48" t="s">
        <v>3079</v>
      </c>
      <c r="B1168" s="48" t="s">
        <v>387</v>
      </c>
      <c r="C1168" s="48" t="s">
        <v>388</v>
      </c>
      <c r="D1168" s="47">
        <v>3331</v>
      </c>
    </row>
    <row r="1169" spans="1:4" x14ac:dyDescent="0.25">
      <c r="A1169" s="48" t="s">
        <v>1424</v>
      </c>
      <c r="B1169" s="48" t="s">
        <v>148</v>
      </c>
      <c r="C1169" s="48" t="s">
        <v>16</v>
      </c>
      <c r="D1169" s="47">
        <v>1254</v>
      </c>
    </row>
    <row r="1170" spans="1:4" x14ac:dyDescent="0.25">
      <c r="A1170" s="48" t="s">
        <v>2642</v>
      </c>
      <c r="B1170" s="48" t="s">
        <v>15</v>
      </c>
      <c r="C1170" s="48" t="s">
        <v>16</v>
      </c>
      <c r="D1170" s="47">
        <v>1255</v>
      </c>
    </row>
    <row r="1171" spans="1:4" x14ac:dyDescent="0.25">
      <c r="A1171" s="48" t="s">
        <v>395</v>
      </c>
      <c r="B1171" s="48" t="s">
        <v>148</v>
      </c>
      <c r="C1171" s="48" t="s">
        <v>16</v>
      </c>
      <c r="D1171" s="47">
        <v>1257</v>
      </c>
    </row>
    <row r="1172" spans="1:4" x14ac:dyDescent="0.25">
      <c r="A1172" s="48" t="s">
        <v>1490</v>
      </c>
      <c r="B1172" s="48" t="s">
        <v>370</v>
      </c>
      <c r="C1172" s="48" t="s">
        <v>371</v>
      </c>
      <c r="D1172" s="47">
        <v>3140</v>
      </c>
    </row>
    <row r="1173" spans="1:4" x14ac:dyDescent="0.25">
      <c r="A1173" s="48" t="s">
        <v>623</v>
      </c>
      <c r="B1173" s="48" t="s">
        <v>290</v>
      </c>
      <c r="C1173" s="48" t="s">
        <v>16</v>
      </c>
      <c r="D1173" s="47">
        <v>1258</v>
      </c>
    </row>
    <row r="1174" spans="1:4" x14ac:dyDescent="0.25">
      <c r="A1174" s="48" t="s">
        <v>2643</v>
      </c>
      <c r="B1174" s="48" t="s">
        <v>93</v>
      </c>
      <c r="C1174" s="48" t="s">
        <v>16</v>
      </c>
      <c r="D1174" s="47">
        <v>1259</v>
      </c>
    </row>
    <row r="1175" spans="1:4" x14ac:dyDescent="0.25">
      <c r="A1175" s="48" t="s">
        <v>796</v>
      </c>
      <c r="B1175" s="48" t="s">
        <v>290</v>
      </c>
      <c r="C1175" s="48" t="s">
        <v>16</v>
      </c>
      <c r="D1175" s="47">
        <v>1260</v>
      </c>
    </row>
    <row r="1176" spans="1:4" x14ac:dyDescent="0.25">
      <c r="A1176" s="48" t="s">
        <v>1360</v>
      </c>
      <c r="B1176" s="48" t="s">
        <v>237</v>
      </c>
      <c r="C1176" s="48" t="s">
        <v>16</v>
      </c>
      <c r="D1176" s="47">
        <v>1261</v>
      </c>
    </row>
    <row r="1177" spans="1:4" x14ac:dyDescent="0.25">
      <c r="A1177" s="48" t="s">
        <v>2644</v>
      </c>
      <c r="B1177" s="48" t="s">
        <v>93</v>
      </c>
      <c r="C1177" s="48" t="s">
        <v>16</v>
      </c>
      <c r="D1177" s="47">
        <v>1262</v>
      </c>
    </row>
    <row r="1178" spans="1:4" x14ac:dyDescent="0.25">
      <c r="A1178" s="48" t="s">
        <v>6309</v>
      </c>
      <c r="B1178" s="48" t="s">
        <v>370</v>
      </c>
      <c r="C1178" s="48" t="s">
        <v>371</v>
      </c>
      <c r="D1178" s="47">
        <v>3738</v>
      </c>
    </row>
    <row r="1179" spans="1:4" x14ac:dyDescent="0.25">
      <c r="A1179" s="48" t="s">
        <v>4421</v>
      </c>
      <c r="B1179" s="48" t="s">
        <v>131</v>
      </c>
      <c r="C1179" s="48" t="s">
        <v>16</v>
      </c>
      <c r="D1179" s="47">
        <v>2059</v>
      </c>
    </row>
    <row r="1180" spans="1:4" x14ac:dyDescent="0.25">
      <c r="A1180" s="48" t="s">
        <v>1399</v>
      </c>
      <c r="B1180" s="48" t="s">
        <v>387</v>
      </c>
      <c r="C1180" s="48" t="s">
        <v>388</v>
      </c>
      <c r="D1180" s="47">
        <v>3133</v>
      </c>
    </row>
    <row r="1181" spans="1:4" x14ac:dyDescent="0.25">
      <c r="A1181" s="48" t="s">
        <v>736</v>
      </c>
      <c r="B1181" s="48" t="s">
        <v>284</v>
      </c>
      <c r="C1181" s="48" t="s">
        <v>16</v>
      </c>
      <c r="D1181" s="47">
        <v>1265</v>
      </c>
    </row>
    <row r="1182" spans="1:4" x14ac:dyDescent="0.25">
      <c r="A1182" s="48" t="s">
        <v>210</v>
      </c>
      <c r="B1182" s="48" t="s">
        <v>148</v>
      </c>
      <c r="C1182" s="48" t="s">
        <v>16</v>
      </c>
      <c r="D1182" s="47">
        <v>1268</v>
      </c>
    </row>
    <row r="1183" spans="1:4" x14ac:dyDescent="0.25">
      <c r="A1183" s="48" t="s">
        <v>2093</v>
      </c>
      <c r="B1183" s="48" t="s">
        <v>370</v>
      </c>
      <c r="C1183" s="48" t="s">
        <v>371</v>
      </c>
      <c r="D1183" s="47">
        <v>3223</v>
      </c>
    </row>
    <row r="1184" spans="1:4" x14ac:dyDescent="0.25">
      <c r="A1184" s="48" t="s">
        <v>1709</v>
      </c>
      <c r="B1184" s="48" t="s">
        <v>237</v>
      </c>
      <c r="C1184" s="48" t="s">
        <v>16</v>
      </c>
      <c r="D1184" s="47">
        <v>1270</v>
      </c>
    </row>
    <row r="1185" spans="1:4" x14ac:dyDescent="0.25">
      <c r="A1185" s="48" t="s">
        <v>6316</v>
      </c>
      <c r="B1185" s="48" t="s">
        <v>387</v>
      </c>
      <c r="C1185" s="48" t="s">
        <v>388</v>
      </c>
      <c r="D1185" s="47">
        <v>3745</v>
      </c>
    </row>
    <row r="1186" spans="1:4" x14ac:dyDescent="0.25">
      <c r="A1186" s="48" t="s">
        <v>957</v>
      </c>
      <c r="B1186" s="48" t="s">
        <v>284</v>
      </c>
      <c r="C1186" s="48" t="s">
        <v>16</v>
      </c>
      <c r="D1186" s="47">
        <v>1271</v>
      </c>
    </row>
    <row r="1187" spans="1:4" x14ac:dyDescent="0.25">
      <c r="A1187" s="48" t="s">
        <v>2645</v>
      </c>
      <c r="B1187" s="48" t="s">
        <v>93</v>
      </c>
      <c r="C1187" s="48" t="s">
        <v>16</v>
      </c>
      <c r="D1187" s="47">
        <v>1272</v>
      </c>
    </row>
    <row r="1188" spans="1:4" x14ac:dyDescent="0.25">
      <c r="A1188" s="48" t="s">
        <v>4744</v>
      </c>
      <c r="B1188" s="48" t="s">
        <v>538</v>
      </c>
      <c r="C1188" s="48" t="s">
        <v>539</v>
      </c>
      <c r="D1188" s="47">
        <v>3577</v>
      </c>
    </row>
    <row r="1189" spans="1:4" x14ac:dyDescent="0.25">
      <c r="A1189" s="48" t="s">
        <v>351</v>
      </c>
      <c r="B1189" s="48" t="s">
        <v>284</v>
      </c>
      <c r="C1189" s="48" t="s">
        <v>16</v>
      </c>
      <c r="D1189" s="47">
        <v>1274</v>
      </c>
    </row>
    <row r="1190" spans="1:4" x14ac:dyDescent="0.25">
      <c r="A1190" s="48" t="s">
        <v>1570</v>
      </c>
      <c r="B1190" s="48" t="s">
        <v>93</v>
      </c>
      <c r="C1190" s="48" t="s">
        <v>16</v>
      </c>
      <c r="D1190" s="47">
        <v>1275</v>
      </c>
    </row>
    <row r="1191" spans="1:4" x14ac:dyDescent="0.25">
      <c r="A1191" s="48" t="s">
        <v>2308</v>
      </c>
      <c r="B1191" s="48" t="s">
        <v>93</v>
      </c>
      <c r="C1191" s="48" t="s">
        <v>16</v>
      </c>
      <c r="D1191" s="47">
        <v>1276</v>
      </c>
    </row>
    <row r="1192" spans="1:4" x14ac:dyDescent="0.25">
      <c r="A1192" s="48" t="s">
        <v>981</v>
      </c>
      <c r="B1192" s="48" t="s">
        <v>93</v>
      </c>
      <c r="C1192" s="48" t="s">
        <v>16</v>
      </c>
      <c r="D1192" s="47">
        <v>1277</v>
      </c>
    </row>
    <row r="1193" spans="1:4" x14ac:dyDescent="0.25">
      <c r="A1193" s="48" t="s">
        <v>3162</v>
      </c>
      <c r="B1193" s="48" t="s">
        <v>411</v>
      </c>
      <c r="C1193" s="48" t="s">
        <v>412</v>
      </c>
      <c r="D1193" s="47">
        <v>3421</v>
      </c>
    </row>
    <row r="1194" spans="1:4" x14ac:dyDescent="0.25">
      <c r="A1194" s="48" t="s">
        <v>1059</v>
      </c>
      <c r="B1194" s="48" t="s">
        <v>411</v>
      </c>
      <c r="C1194" s="48" t="s">
        <v>412</v>
      </c>
      <c r="D1194" s="47">
        <v>3103</v>
      </c>
    </row>
    <row r="1195" spans="1:4" x14ac:dyDescent="0.25">
      <c r="A1195" s="48" t="s">
        <v>3060</v>
      </c>
      <c r="B1195" s="48" t="s">
        <v>411</v>
      </c>
      <c r="C1195" s="48" t="s">
        <v>412</v>
      </c>
      <c r="D1195" s="47">
        <v>3310</v>
      </c>
    </row>
    <row r="1196" spans="1:4" x14ac:dyDescent="0.25">
      <c r="A1196" s="48" t="s">
        <v>2267</v>
      </c>
      <c r="B1196" s="48" t="s">
        <v>175</v>
      </c>
      <c r="C1196" s="48" t="s">
        <v>16</v>
      </c>
      <c r="D1196" s="47">
        <v>1279</v>
      </c>
    </row>
    <row r="1197" spans="1:4" x14ac:dyDescent="0.25">
      <c r="A1197" s="48" t="s">
        <v>3031</v>
      </c>
      <c r="B1197" s="48" t="s">
        <v>370</v>
      </c>
      <c r="C1197" s="48" t="s">
        <v>371</v>
      </c>
      <c r="D1197" s="47">
        <v>3275</v>
      </c>
    </row>
    <row r="1198" spans="1:4" x14ac:dyDescent="0.25">
      <c r="A1198" s="48" t="s">
        <v>2646</v>
      </c>
      <c r="B1198" s="48" t="s">
        <v>93</v>
      </c>
      <c r="C1198" s="48" t="s">
        <v>16</v>
      </c>
      <c r="D1198" s="47">
        <v>1280</v>
      </c>
    </row>
    <row r="1199" spans="1:4" x14ac:dyDescent="0.25">
      <c r="A1199" s="48" t="s">
        <v>4754</v>
      </c>
      <c r="B1199" s="48" t="s">
        <v>538</v>
      </c>
      <c r="C1199" s="48" t="s">
        <v>539</v>
      </c>
      <c r="D1199" s="47">
        <v>3587</v>
      </c>
    </row>
    <row r="1200" spans="1:4" x14ac:dyDescent="0.25">
      <c r="A1200" s="48" t="s">
        <v>1683</v>
      </c>
      <c r="B1200" s="48" t="s">
        <v>93</v>
      </c>
      <c r="C1200" s="48" t="s">
        <v>16</v>
      </c>
      <c r="D1200" s="47">
        <v>1282</v>
      </c>
    </row>
    <row r="1201" spans="1:4" x14ac:dyDescent="0.25">
      <c r="A1201" s="48" t="s">
        <v>308</v>
      </c>
      <c r="B1201" s="48" t="s">
        <v>307</v>
      </c>
      <c r="C1201" s="48" t="s">
        <v>16</v>
      </c>
      <c r="D1201" s="47">
        <v>1283</v>
      </c>
    </row>
    <row r="1202" spans="1:4" x14ac:dyDescent="0.25">
      <c r="A1202" s="48" t="s">
        <v>2647</v>
      </c>
      <c r="B1202" s="48" t="s">
        <v>237</v>
      </c>
      <c r="C1202" s="48" t="s">
        <v>16</v>
      </c>
      <c r="D1202" s="47">
        <v>1285</v>
      </c>
    </row>
    <row r="1203" spans="1:4" x14ac:dyDescent="0.25">
      <c r="A1203" s="48" t="s">
        <v>2648</v>
      </c>
      <c r="B1203" s="48" t="s">
        <v>15</v>
      </c>
      <c r="C1203" s="48" t="s">
        <v>16</v>
      </c>
      <c r="D1203" s="47">
        <v>1287</v>
      </c>
    </row>
    <row r="1204" spans="1:4" x14ac:dyDescent="0.25">
      <c r="A1204" s="48" t="s">
        <v>3111</v>
      </c>
      <c r="B1204" s="48" t="s">
        <v>370</v>
      </c>
      <c r="C1204" s="48" t="s">
        <v>371</v>
      </c>
      <c r="D1204" s="47">
        <v>3366</v>
      </c>
    </row>
    <row r="1205" spans="1:4" x14ac:dyDescent="0.25">
      <c r="A1205" s="48" t="s">
        <v>1047</v>
      </c>
      <c r="B1205" s="48" t="s">
        <v>263</v>
      </c>
      <c r="C1205" s="48" t="s">
        <v>16</v>
      </c>
      <c r="D1205" s="47">
        <v>1288</v>
      </c>
    </row>
    <row r="1206" spans="1:4" x14ac:dyDescent="0.25">
      <c r="A1206" s="48" t="s">
        <v>640</v>
      </c>
      <c r="B1206" s="48" t="s">
        <v>106</v>
      </c>
      <c r="C1206" s="48" t="s">
        <v>16</v>
      </c>
      <c r="D1206" s="47">
        <v>1291</v>
      </c>
    </row>
    <row r="1207" spans="1:4" x14ac:dyDescent="0.25">
      <c r="A1207" s="48" t="s">
        <v>2649</v>
      </c>
      <c r="B1207" s="48" t="s">
        <v>93</v>
      </c>
      <c r="C1207" s="48" t="s">
        <v>16</v>
      </c>
      <c r="D1207" s="47">
        <v>1293</v>
      </c>
    </row>
    <row r="1208" spans="1:4" x14ac:dyDescent="0.25">
      <c r="A1208" s="48" t="s">
        <v>2650</v>
      </c>
      <c r="B1208" s="48" t="s">
        <v>93</v>
      </c>
      <c r="C1208" s="48" t="s">
        <v>16</v>
      </c>
      <c r="D1208" s="47">
        <v>1294</v>
      </c>
    </row>
    <row r="1209" spans="1:4" x14ac:dyDescent="0.25">
      <c r="A1209" s="48" t="s">
        <v>1115</v>
      </c>
      <c r="B1209" s="48" t="s">
        <v>335</v>
      </c>
      <c r="C1209" s="48" t="s">
        <v>16</v>
      </c>
      <c r="D1209" s="47">
        <v>1295</v>
      </c>
    </row>
    <row r="1210" spans="1:4" x14ac:dyDescent="0.25">
      <c r="A1210" s="48" t="s">
        <v>2651</v>
      </c>
      <c r="B1210" s="48" t="s">
        <v>93</v>
      </c>
      <c r="C1210" s="48" t="s">
        <v>16</v>
      </c>
      <c r="D1210" s="47">
        <v>1296</v>
      </c>
    </row>
    <row r="1211" spans="1:4" x14ac:dyDescent="0.25">
      <c r="A1211" s="48" t="s">
        <v>1202</v>
      </c>
      <c r="B1211" s="48" t="s">
        <v>131</v>
      </c>
      <c r="C1211" s="48" t="s">
        <v>16</v>
      </c>
      <c r="D1211" s="47">
        <v>1297</v>
      </c>
    </row>
    <row r="1212" spans="1:4" x14ac:dyDescent="0.25">
      <c r="A1212" s="48" t="s">
        <v>133</v>
      </c>
      <c r="B1212" s="48" t="s">
        <v>131</v>
      </c>
      <c r="C1212" s="48" t="s">
        <v>16</v>
      </c>
      <c r="D1212" s="47">
        <v>1298</v>
      </c>
    </row>
    <row r="1213" spans="1:4" x14ac:dyDescent="0.25">
      <c r="A1213" s="48" t="s">
        <v>2652</v>
      </c>
      <c r="B1213" s="48" t="s">
        <v>93</v>
      </c>
      <c r="C1213" s="48" t="s">
        <v>16</v>
      </c>
      <c r="D1213" s="47">
        <v>1299</v>
      </c>
    </row>
    <row r="1214" spans="1:4" x14ac:dyDescent="0.25">
      <c r="A1214" s="48" t="s">
        <v>1897</v>
      </c>
      <c r="B1214" s="48" t="s">
        <v>370</v>
      </c>
      <c r="C1214" s="48" t="s">
        <v>371</v>
      </c>
      <c r="D1214" s="47">
        <v>3177</v>
      </c>
    </row>
    <row r="1215" spans="1:4" x14ac:dyDescent="0.25">
      <c r="A1215" s="48" t="s">
        <v>1410</v>
      </c>
      <c r="B1215" s="48" t="s">
        <v>15</v>
      </c>
      <c r="C1215" s="48" t="s">
        <v>16</v>
      </c>
      <c r="D1215" s="47">
        <v>1302</v>
      </c>
    </row>
    <row r="1216" spans="1:4" x14ac:dyDescent="0.25">
      <c r="A1216" s="48" t="s">
        <v>2653</v>
      </c>
      <c r="B1216" s="48" t="s">
        <v>228</v>
      </c>
      <c r="C1216" s="48" t="s">
        <v>16</v>
      </c>
      <c r="D1216" s="47">
        <v>1303</v>
      </c>
    </row>
    <row r="1217" spans="1:4" x14ac:dyDescent="0.25">
      <c r="A1217" s="48" t="s">
        <v>745</v>
      </c>
      <c r="B1217" s="48" t="s">
        <v>146</v>
      </c>
      <c r="C1217" s="48" t="s">
        <v>16</v>
      </c>
      <c r="D1217" s="47">
        <v>1304</v>
      </c>
    </row>
    <row r="1218" spans="1:4" x14ac:dyDescent="0.25">
      <c r="A1218" s="48" t="s">
        <v>2257</v>
      </c>
      <c r="B1218" s="48" t="s">
        <v>228</v>
      </c>
      <c r="C1218" s="48" t="s">
        <v>16</v>
      </c>
      <c r="D1218" s="47">
        <v>2536</v>
      </c>
    </row>
    <row r="1219" spans="1:4" x14ac:dyDescent="0.25">
      <c r="A1219" s="48" t="s">
        <v>5343</v>
      </c>
      <c r="B1219" s="48" t="s">
        <v>228</v>
      </c>
      <c r="C1219" s="48" t="s">
        <v>16</v>
      </c>
      <c r="D1219" s="47">
        <v>3703</v>
      </c>
    </row>
    <row r="1220" spans="1:4" x14ac:dyDescent="0.25">
      <c r="A1220" s="48" t="s">
        <v>2053</v>
      </c>
      <c r="B1220" s="48" t="s">
        <v>387</v>
      </c>
      <c r="C1220" s="48" t="s">
        <v>388</v>
      </c>
      <c r="D1220" s="47">
        <v>3208</v>
      </c>
    </row>
    <row r="1221" spans="1:4" x14ac:dyDescent="0.25">
      <c r="A1221" s="48" t="s">
        <v>2133</v>
      </c>
      <c r="B1221" s="48" t="s">
        <v>228</v>
      </c>
      <c r="C1221" s="48" t="s">
        <v>16</v>
      </c>
      <c r="D1221" s="47">
        <v>1305</v>
      </c>
    </row>
    <row r="1222" spans="1:4" x14ac:dyDescent="0.25">
      <c r="A1222" s="48" t="s">
        <v>4803</v>
      </c>
      <c r="B1222" s="48" t="s">
        <v>538</v>
      </c>
      <c r="C1222" s="48" t="s">
        <v>539</v>
      </c>
      <c r="D1222" s="47">
        <v>3636</v>
      </c>
    </row>
    <row r="1223" spans="1:4" x14ac:dyDescent="0.25">
      <c r="A1223" s="48" t="s">
        <v>2654</v>
      </c>
      <c r="B1223" s="48" t="s">
        <v>228</v>
      </c>
      <c r="C1223" s="48" t="s">
        <v>16</v>
      </c>
      <c r="D1223" s="47">
        <v>1306</v>
      </c>
    </row>
    <row r="1224" spans="1:4" x14ac:dyDescent="0.25">
      <c r="A1224" s="48" t="s">
        <v>688</v>
      </c>
      <c r="B1224" s="48" t="s">
        <v>122</v>
      </c>
      <c r="C1224" s="48" t="s">
        <v>16</v>
      </c>
      <c r="D1224" s="47">
        <v>1307</v>
      </c>
    </row>
    <row r="1225" spans="1:4" x14ac:dyDescent="0.25">
      <c r="A1225" s="48" t="s">
        <v>2655</v>
      </c>
      <c r="B1225" s="48" t="s">
        <v>15</v>
      </c>
      <c r="C1225" s="48" t="s">
        <v>16</v>
      </c>
      <c r="D1225" s="47">
        <v>1308</v>
      </c>
    </row>
    <row r="1226" spans="1:4" x14ac:dyDescent="0.25">
      <c r="A1226" s="48" t="s">
        <v>657</v>
      </c>
      <c r="B1226" s="48" t="s">
        <v>15</v>
      </c>
      <c r="C1226" s="48" t="s">
        <v>16</v>
      </c>
      <c r="D1226" s="47">
        <v>1310</v>
      </c>
    </row>
    <row r="1227" spans="1:4" x14ac:dyDescent="0.25">
      <c r="A1227" s="48" t="s">
        <v>80</v>
      </c>
      <c r="B1227" s="48" t="s">
        <v>15</v>
      </c>
      <c r="C1227" s="48" t="s">
        <v>16</v>
      </c>
      <c r="D1227" s="47">
        <v>1311</v>
      </c>
    </row>
    <row r="1228" spans="1:4" x14ac:dyDescent="0.25">
      <c r="A1228" s="48" t="s">
        <v>2002</v>
      </c>
      <c r="B1228" s="48" t="s">
        <v>93</v>
      </c>
      <c r="C1228" s="48" t="s">
        <v>16</v>
      </c>
      <c r="D1228" s="47">
        <v>1312</v>
      </c>
    </row>
    <row r="1229" spans="1:4" x14ac:dyDescent="0.25">
      <c r="A1229" s="48" t="s">
        <v>909</v>
      </c>
      <c r="B1229" s="48" t="s">
        <v>146</v>
      </c>
      <c r="C1229" s="48" t="s">
        <v>16</v>
      </c>
      <c r="D1229" s="47">
        <v>1313</v>
      </c>
    </row>
    <row r="1230" spans="1:4" x14ac:dyDescent="0.25">
      <c r="A1230" s="48" t="s">
        <v>1211</v>
      </c>
      <c r="B1230" s="48" t="s">
        <v>273</v>
      </c>
      <c r="C1230" s="48" t="s">
        <v>16</v>
      </c>
      <c r="D1230" s="47">
        <v>1316</v>
      </c>
    </row>
    <row r="1231" spans="1:4" x14ac:dyDescent="0.25">
      <c r="A1231" s="48" t="s">
        <v>2025</v>
      </c>
      <c r="B1231" s="48" t="s">
        <v>93</v>
      </c>
      <c r="C1231" s="48" t="s">
        <v>16</v>
      </c>
      <c r="D1231" s="47">
        <v>1317</v>
      </c>
    </row>
    <row r="1232" spans="1:4" x14ac:dyDescent="0.25">
      <c r="A1232" s="48" t="s">
        <v>1342</v>
      </c>
      <c r="B1232" s="48" t="s">
        <v>370</v>
      </c>
      <c r="C1232" s="48" t="s">
        <v>371</v>
      </c>
      <c r="D1232" s="47">
        <v>3127</v>
      </c>
    </row>
    <row r="1233" spans="1:4" x14ac:dyDescent="0.25">
      <c r="A1233" s="48" t="s">
        <v>104</v>
      </c>
      <c r="B1233" s="48" t="s">
        <v>93</v>
      </c>
      <c r="C1233" s="48" t="s">
        <v>16</v>
      </c>
      <c r="D1233" s="47">
        <v>1318</v>
      </c>
    </row>
    <row r="1234" spans="1:4" x14ac:dyDescent="0.25">
      <c r="A1234" s="48" t="s">
        <v>2656</v>
      </c>
      <c r="B1234" s="48" t="s">
        <v>106</v>
      </c>
      <c r="C1234" s="48" t="s">
        <v>16</v>
      </c>
      <c r="D1234" s="47">
        <v>1319</v>
      </c>
    </row>
    <row r="1235" spans="1:4" x14ac:dyDescent="0.25">
      <c r="A1235" s="48" t="s">
        <v>1080</v>
      </c>
      <c r="B1235" s="48" t="s">
        <v>273</v>
      </c>
      <c r="C1235" s="48" t="s">
        <v>16</v>
      </c>
      <c r="D1235" s="47">
        <v>1320</v>
      </c>
    </row>
    <row r="1236" spans="1:4" x14ac:dyDescent="0.25">
      <c r="A1236" s="48" t="s">
        <v>710</v>
      </c>
      <c r="B1236" s="48" t="s">
        <v>148</v>
      </c>
      <c r="C1236" s="48" t="s">
        <v>16</v>
      </c>
      <c r="D1236" s="47">
        <v>1321</v>
      </c>
    </row>
    <row r="1237" spans="1:4" x14ac:dyDescent="0.25">
      <c r="A1237" s="48" t="s">
        <v>2328</v>
      </c>
      <c r="B1237" s="48" t="s">
        <v>93</v>
      </c>
      <c r="C1237" s="48" t="s">
        <v>16</v>
      </c>
      <c r="D1237" s="47">
        <v>1322</v>
      </c>
    </row>
    <row r="1238" spans="1:4" x14ac:dyDescent="0.25">
      <c r="A1238" s="48" t="s">
        <v>4755</v>
      </c>
      <c r="B1238" s="48" t="s">
        <v>538</v>
      </c>
      <c r="C1238" s="48" t="s">
        <v>539</v>
      </c>
      <c r="D1238" s="47">
        <v>3588</v>
      </c>
    </row>
    <row r="1239" spans="1:4" x14ac:dyDescent="0.25">
      <c r="A1239" s="48" t="s">
        <v>4801</v>
      </c>
      <c r="B1239" s="48" t="s">
        <v>538</v>
      </c>
      <c r="C1239" s="48" t="s">
        <v>539</v>
      </c>
      <c r="D1239" s="47">
        <v>3634</v>
      </c>
    </row>
    <row r="1240" spans="1:4" x14ac:dyDescent="0.25">
      <c r="A1240" s="48" t="s">
        <v>2657</v>
      </c>
      <c r="B1240" s="48" t="s">
        <v>93</v>
      </c>
      <c r="C1240" s="48" t="s">
        <v>16</v>
      </c>
      <c r="D1240" s="47">
        <v>1323</v>
      </c>
    </row>
    <row r="1241" spans="1:4" x14ac:dyDescent="0.25">
      <c r="A1241" s="48" t="s">
        <v>4769</v>
      </c>
      <c r="B1241" s="48" t="s">
        <v>538</v>
      </c>
      <c r="C1241" s="48" t="s">
        <v>539</v>
      </c>
      <c r="D1241" s="47">
        <v>3602</v>
      </c>
    </row>
    <row r="1242" spans="1:4" x14ac:dyDescent="0.25">
      <c r="A1242" s="48" t="s">
        <v>2658</v>
      </c>
      <c r="B1242" s="48" t="s">
        <v>93</v>
      </c>
      <c r="C1242" s="48" t="s">
        <v>16</v>
      </c>
      <c r="D1242" s="47">
        <v>1325</v>
      </c>
    </row>
    <row r="1243" spans="1:4" x14ac:dyDescent="0.25">
      <c r="A1243" s="48" t="s">
        <v>630</v>
      </c>
      <c r="B1243" s="48" t="s">
        <v>290</v>
      </c>
      <c r="C1243" s="48" t="s">
        <v>16</v>
      </c>
      <c r="D1243" s="47">
        <v>7</v>
      </c>
    </row>
    <row r="1244" spans="1:4" x14ac:dyDescent="0.25">
      <c r="A1244" s="48" t="s">
        <v>4684</v>
      </c>
      <c r="B1244" s="48" t="s">
        <v>538</v>
      </c>
      <c r="C1244" s="48" t="s">
        <v>539</v>
      </c>
      <c r="D1244" s="47">
        <v>3516</v>
      </c>
    </row>
    <row r="1245" spans="1:4" x14ac:dyDescent="0.25">
      <c r="A1245" s="48" t="s">
        <v>2659</v>
      </c>
      <c r="B1245" s="48" t="s">
        <v>93</v>
      </c>
      <c r="C1245" s="48" t="s">
        <v>16</v>
      </c>
      <c r="D1245" s="47">
        <v>1326</v>
      </c>
    </row>
    <row r="1246" spans="1:4" x14ac:dyDescent="0.25">
      <c r="A1246" s="48" t="s">
        <v>378</v>
      </c>
      <c r="B1246" s="48" t="s">
        <v>379</v>
      </c>
      <c r="C1246" s="48" t="s">
        <v>16</v>
      </c>
      <c r="D1246" s="47">
        <v>1327</v>
      </c>
    </row>
    <row r="1247" spans="1:4" x14ac:dyDescent="0.25">
      <c r="A1247" s="48" t="s">
        <v>2660</v>
      </c>
      <c r="B1247" s="48" t="s">
        <v>335</v>
      </c>
      <c r="C1247" s="48" t="s">
        <v>16</v>
      </c>
      <c r="D1247" s="47">
        <v>1328</v>
      </c>
    </row>
    <row r="1248" spans="1:4" x14ac:dyDescent="0.25">
      <c r="A1248" s="48" t="s">
        <v>1464</v>
      </c>
      <c r="B1248" s="48" t="s">
        <v>290</v>
      </c>
      <c r="C1248" s="48" t="s">
        <v>16</v>
      </c>
      <c r="D1248" s="47">
        <v>1329</v>
      </c>
    </row>
    <row r="1249" spans="1:4" x14ac:dyDescent="0.25">
      <c r="A1249" s="48" t="s">
        <v>2661</v>
      </c>
      <c r="B1249" s="48" t="s">
        <v>273</v>
      </c>
      <c r="C1249" s="48" t="s">
        <v>16</v>
      </c>
      <c r="D1249" s="47">
        <v>1330</v>
      </c>
    </row>
    <row r="1250" spans="1:4" x14ac:dyDescent="0.25">
      <c r="A1250" s="48" t="s">
        <v>322</v>
      </c>
      <c r="B1250" s="48" t="s">
        <v>273</v>
      </c>
      <c r="C1250" s="48" t="s">
        <v>16</v>
      </c>
      <c r="D1250" s="47">
        <v>1331</v>
      </c>
    </row>
    <row r="1251" spans="1:4" x14ac:dyDescent="0.25">
      <c r="A1251" s="48" t="s">
        <v>1692</v>
      </c>
      <c r="B1251" s="48" t="s">
        <v>93</v>
      </c>
      <c r="C1251" s="48" t="s">
        <v>16</v>
      </c>
      <c r="D1251" s="47">
        <v>1333</v>
      </c>
    </row>
    <row r="1252" spans="1:4" x14ac:dyDescent="0.25">
      <c r="A1252" s="48" t="s">
        <v>389</v>
      </c>
      <c r="B1252" s="48" t="s">
        <v>387</v>
      </c>
      <c r="C1252" s="48" t="s">
        <v>388</v>
      </c>
      <c r="D1252" s="47">
        <v>1334</v>
      </c>
    </row>
    <row r="1253" spans="1:4" x14ac:dyDescent="0.25">
      <c r="A1253" s="48" t="s">
        <v>2662</v>
      </c>
      <c r="B1253" s="48" t="s">
        <v>106</v>
      </c>
      <c r="C1253" s="48" t="s">
        <v>16</v>
      </c>
      <c r="D1253" s="47">
        <v>1335</v>
      </c>
    </row>
    <row r="1254" spans="1:4" x14ac:dyDescent="0.25">
      <c r="A1254" s="48" t="s">
        <v>767</v>
      </c>
      <c r="B1254" s="48" t="s">
        <v>148</v>
      </c>
      <c r="C1254" s="48" t="s">
        <v>16</v>
      </c>
      <c r="D1254" s="47">
        <v>1336</v>
      </c>
    </row>
    <row r="1255" spans="1:4" x14ac:dyDescent="0.25">
      <c r="A1255" s="48" t="s">
        <v>2663</v>
      </c>
      <c r="B1255" s="48" t="s">
        <v>15</v>
      </c>
      <c r="C1255" s="48" t="s">
        <v>16</v>
      </c>
      <c r="D1255" s="47">
        <v>1337</v>
      </c>
    </row>
    <row r="1256" spans="1:4" x14ac:dyDescent="0.25">
      <c r="A1256" s="48" t="s">
        <v>2664</v>
      </c>
      <c r="B1256" s="48" t="s">
        <v>237</v>
      </c>
      <c r="C1256" s="48" t="s">
        <v>16</v>
      </c>
      <c r="D1256" s="47">
        <v>1338</v>
      </c>
    </row>
    <row r="1257" spans="1:4" x14ac:dyDescent="0.25">
      <c r="A1257" s="48" t="s">
        <v>2665</v>
      </c>
      <c r="B1257" s="48" t="s">
        <v>93</v>
      </c>
      <c r="C1257" s="48" t="s">
        <v>16</v>
      </c>
      <c r="D1257" s="47">
        <v>1339</v>
      </c>
    </row>
    <row r="1258" spans="1:4" x14ac:dyDescent="0.25">
      <c r="A1258" s="48" t="s">
        <v>242</v>
      </c>
      <c r="B1258" s="48" t="s">
        <v>146</v>
      </c>
      <c r="C1258" s="48" t="s">
        <v>16</v>
      </c>
      <c r="D1258" s="47">
        <v>1340</v>
      </c>
    </row>
    <row r="1259" spans="1:4" x14ac:dyDescent="0.25">
      <c r="A1259" s="48" t="s">
        <v>2666</v>
      </c>
      <c r="B1259" s="48" t="s">
        <v>93</v>
      </c>
      <c r="C1259" s="48" t="s">
        <v>16</v>
      </c>
      <c r="D1259" s="47">
        <v>1341</v>
      </c>
    </row>
    <row r="1260" spans="1:4" x14ac:dyDescent="0.25">
      <c r="A1260" s="48" t="s">
        <v>1580</v>
      </c>
      <c r="B1260" s="48" t="s">
        <v>15</v>
      </c>
      <c r="C1260" s="48" t="s">
        <v>16</v>
      </c>
      <c r="D1260" s="47">
        <v>1343</v>
      </c>
    </row>
    <row r="1261" spans="1:4" x14ac:dyDescent="0.25">
      <c r="A1261" s="48" t="s">
        <v>2667</v>
      </c>
      <c r="B1261" s="48" t="s">
        <v>93</v>
      </c>
      <c r="C1261" s="48" t="s">
        <v>16</v>
      </c>
      <c r="D1261" s="47">
        <v>1344</v>
      </c>
    </row>
    <row r="1262" spans="1:4" x14ac:dyDescent="0.25">
      <c r="A1262" s="48" t="s">
        <v>4712</v>
      </c>
      <c r="B1262" s="48" t="s">
        <v>538</v>
      </c>
      <c r="C1262" s="48" t="s">
        <v>539</v>
      </c>
      <c r="D1262" s="47">
        <v>3544</v>
      </c>
    </row>
    <row r="1263" spans="1:4" x14ac:dyDescent="0.25">
      <c r="A1263" s="48" t="s">
        <v>183</v>
      </c>
      <c r="B1263" s="48" t="s">
        <v>148</v>
      </c>
      <c r="C1263" s="48" t="s">
        <v>16</v>
      </c>
      <c r="D1263" s="47">
        <v>1346</v>
      </c>
    </row>
    <row r="1264" spans="1:4" x14ac:dyDescent="0.25">
      <c r="A1264" s="48" t="s">
        <v>2069</v>
      </c>
      <c r="B1264" s="48" t="s">
        <v>335</v>
      </c>
      <c r="C1264" s="48" t="s">
        <v>16</v>
      </c>
      <c r="D1264" s="47">
        <v>1347</v>
      </c>
    </row>
    <row r="1265" spans="1:4" x14ac:dyDescent="0.25">
      <c r="A1265" s="48" t="s">
        <v>1110</v>
      </c>
      <c r="B1265" s="48" t="s">
        <v>273</v>
      </c>
      <c r="C1265" s="48" t="s">
        <v>16</v>
      </c>
      <c r="D1265" s="47">
        <v>1350</v>
      </c>
    </row>
    <row r="1266" spans="1:4" x14ac:dyDescent="0.25">
      <c r="A1266" s="48" t="s">
        <v>733</v>
      </c>
      <c r="B1266" s="48" t="s">
        <v>370</v>
      </c>
      <c r="C1266" s="48" t="s">
        <v>371</v>
      </c>
      <c r="D1266" s="47">
        <v>3073</v>
      </c>
    </row>
    <row r="1267" spans="1:4" x14ac:dyDescent="0.25">
      <c r="A1267" s="48" t="s">
        <v>521</v>
      </c>
      <c r="B1267" s="48" t="s">
        <v>15</v>
      </c>
      <c r="C1267" s="48" t="s">
        <v>16</v>
      </c>
      <c r="D1267" s="47">
        <v>1351</v>
      </c>
    </row>
    <row r="1268" spans="1:4" x14ac:dyDescent="0.25">
      <c r="A1268" s="48" t="s">
        <v>4750</v>
      </c>
      <c r="B1268" s="48" t="s">
        <v>538</v>
      </c>
      <c r="C1268" s="48" t="s">
        <v>539</v>
      </c>
      <c r="D1268" s="47">
        <v>3583</v>
      </c>
    </row>
    <row r="1269" spans="1:4" x14ac:dyDescent="0.25">
      <c r="A1269" s="48" t="s">
        <v>7374</v>
      </c>
      <c r="B1269" s="48" t="s">
        <v>131</v>
      </c>
      <c r="C1269" s="48" t="s">
        <v>16</v>
      </c>
      <c r="D1269" s="47">
        <v>1352</v>
      </c>
    </row>
    <row r="1270" spans="1:4" x14ac:dyDescent="0.25">
      <c r="A1270" s="48" t="s">
        <v>204</v>
      </c>
      <c r="B1270" s="48" t="s">
        <v>148</v>
      </c>
      <c r="C1270" s="48" t="s">
        <v>16</v>
      </c>
      <c r="D1270" s="47">
        <v>1353</v>
      </c>
    </row>
    <row r="1271" spans="1:4" x14ac:dyDescent="0.25">
      <c r="A1271" s="48" t="s">
        <v>428</v>
      </c>
      <c r="B1271" s="48" t="s">
        <v>148</v>
      </c>
      <c r="C1271" s="48" t="s">
        <v>16</v>
      </c>
      <c r="D1271" s="47">
        <v>1354</v>
      </c>
    </row>
    <row r="1272" spans="1:4" x14ac:dyDescent="0.25">
      <c r="A1272" s="48" t="s">
        <v>2668</v>
      </c>
      <c r="B1272" s="48" t="s">
        <v>175</v>
      </c>
      <c r="C1272" s="48" t="s">
        <v>16</v>
      </c>
      <c r="D1272" s="47">
        <v>1355</v>
      </c>
    </row>
    <row r="1273" spans="1:4" x14ac:dyDescent="0.25">
      <c r="A1273" s="48" t="s">
        <v>3041</v>
      </c>
      <c r="B1273" s="48" t="s">
        <v>538</v>
      </c>
      <c r="C1273" s="48" t="s">
        <v>539</v>
      </c>
      <c r="D1273" s="47">
        <v>3289</v>
      </c>
    </row>
    <row r="1274" spans="1:4" x14ac:dyDescent="0.25">
      <c r="A1274" s="48" t="s">
        <v>1935</v>
      </c>
      <c r="B1274" s="48" t="s">
        <v>15</v>
      </c>
      <c r="C1274" s="48" t="s">
        <v>16</v>
      </c>
      <c r="D1274" s="47">
        <v>1356</v>
      </c>
    </row>
    <row r="1275" spans="1:4" x14ac:dyDescent="0.25">
      <c r="A1275" s="48" t="s">
        <v>73</v>
      </c>
      <c r="B1275" s="48" t="s">
        <v>15</v>
      </c>
      <c r="C1275" s="48" t="s">
        <v>16</v>
      </c>
      <c r="D1275" s="47">
        <v>1357</v>
      </c>
    </row>
    <row r="1276" spans="1:4" x14ac:dyDescent="0.25">
      <c r="A1276" s="48" t="s">
        <v>2669</v>
      </c>
      <c r="B1276" s="48" t="s">
        <v>93</v>
      </c>
      <c r="C1276" s="48" t="s">
        <v>16</v>
      </c>
      <c r="D1276" s="47">
        <v>1358</v>
      </c>
    </row>
    <row r="1277" spans="1:4" x14ac:dyDescent="0.25">
      <c r="A1277" s="48" t="s">
        <v>1660</v>
      </c>
      <c r="B1277" s="48" t="s">
        <v>93</v>
      </c>
      <c r="C1277" s="48" t="s">
        <v>16</v>
      </c>
      <c r="D1277" s="47">
        <v>1359</v>
      </c>
    </row>
    <row r="1278" spans="1:4" x14ac:dyDescent="0.25">
      <c r="A1278" s="48" t="s">
        <v>1813</v>
      </c>
      <c r="B1278" s="48" t="s">
        <v>370</v>
      </c>
      <c r="C1278" s="48" t="s">
        <v>371</v>
      </c>
      <c r="D1278" s="47">
        <v>3372</v>
      </c>
    </row>
    <row r="1279" spans="1:4" x14ac:dyDescent="0.25">
      <c r="A1279" s="48" t="s">
        <v>982</v>
      </c>
      <c r="B1279" s="48" t="s">
        <v>93</v>
      </c>
      <c r="C1279" s="48" t="s">
        <v>16</v>
      </c>
      <c r="D1279" s="47">
        <v>1360</v>
      </c>
    </row>
    <row r="1280" spans="1:4" x14ac:dyDescent="0.25">
      <c r="A1280" s="48" t="s">
        <v>1161</v>
      </c>
      <c r="B1280" s="48" t="s">
        <v>290</v>
      </c>
      <c r="C1280" s="48" t="s">
        <v>16</v>
      </c>
      <c r="D1280" s="47">
        <v>1362</v>
      </c>
    </row>
    <row r="1281" spans="1:4" x14ac:dyDescent="0.25">
      <c r="A1281" s="48" t="s">
        <v>2670</v>
      </c>
      <c r="B1281" s="48" t="s">
        <v>93</v>
      </c>
      <c r="C1281" s="48" t="s">
        <v>16</v>
      </c>
      <c r="D1281" s="47">
        <v>1363</v>
      </c>
    </row>
    <row r="1282" spans="1:4" x14ac:dyDescent="0.25">
      <c r="A1282" s="48" t="s">
        <v>2027</v>
      </c>
      <c r="B1282" s="48" t="s">
        <v>93</v>
      </c>
      <c r="C1282" s="48" t="s">
        <v>16</v>
      </c>
      <c r="D1282" s="47">
        <v>1364</v>
      </c>
    </row>
    <row r="1283" spans="1:4" x14ac:dyDescent="0.25">
      <c r="A1283" s="48" t="s">
        <v>1487</v>
      </c>
      <c r="B1283" s="48" t="s">
        <v>290</v>
      </c>
      <c r="C1283" s="48" t="s">
        <v>16</v>
      </c>
      <c r="D1283" s="47">
        <v>1365</v>
      </c>
    </row>
    <row r="1284" spans="1:4" x14ac:dyDescent="0.25">
      <c r="A1284" s="48" t="s">
        <v>2671</v>
      </c>
      <c r="B1284" s="48" t="s">
        <v>93</v>
      </c>
      <c r="C1284" s="48" t="s">
        <v>16</v>
      </c>
      <c r="D1284" s="47">
        <v>1366</v>
      </c>
    </row>
    <row r="1285" spans="1:4" x14ac:dyDescent="0.25">
      <c r="A1285" s="48" t="s">
        <v>2672</v>
      </c>
      <c r="B1285" s="48" t="s">
        <v>273</v>
      </c>
      <c r="C1285" s="48" t="s">
        <v>16</v>
      </c>
      <c r="D1285" s="47">
        <v>1367</v>
      </c>
    </row>
    <row r="1286" spans="1:4" x14ac:dyDescent="0.25">
      <c r="A1286" s="48" t="s">
        <v>1685</v>
      </c>
      <c r="B1286" s="48" t="s">
        <v>175</v>
      </c>
      <c r="C1286" s="48" t="s">
        <v>16</v>
      </c>
      <c r="D1286" s="47">
        <v>1368</v>
      </c>
    </row>
    <row r="1287" spans="1:4" x14ac:dyDescent="0.25">
      <c r="A1287" s="48" t="s">
        <v>4698</v>
      </c>
      <c r="B1287" s="48" t="s">
        <v>538</v>
      </c>
      <c r="C1287" s="48" t="s">
        <v>539</v>
      </c>
      <c r="D1287" s="47">
        <v>3530</v>
      </c>
    </row>
    <row r="1288" spans="1:4" x14ac:dyDescent="0.25">
      <c r="A1288" s="48" t="s">
        <v>2200</v>
      </c>
      <c r="B1288" s="48" t="s">
        <v>131</v>
      </c>
      <c r="C1288" s="48" t="s">
        <v>16</v>
      </c>
      <c r="D1288" s="47">
        <v>1371</v>
      </c>
    </row>
    <row r="1289" spans="1:4" x14ac:dyDescent="0.25">
      <c r="A1289" s="48" t="s">
        <v>2673</v>
      </c>
      <c r="B1289" s="48" t="s">
        <v>15</v>
      </c>
      <c r="C1289" s="48" t="s">
        <v>16</v>
      </c>
      <c r="D1289" s="47">
        <v>1374</v>
      </c>
    </row>
    <row r="1290" spans="1:4" x14ac:dyDescent="0.25">
      <c r="A1290" s="48" t="s">
        <v>891</v>
      </c>
      <c r="B1290" s="48" t="s">
        <v>148</v>
      </c>
      <c r="C1290" s="48" t="s">
        <v>16</v>
      </c>
      <c r="D1290" s="47">
        <v>1375</v>
      </c>
    </row>
    <row r="1291" spans="1:4" x14ac:dyDescent="0.25">
      <c r="A1291" s="48" t="s">
        <v>565</v>
      </c>
      <c r="B1291" s="48" t="s">
        <v>370</v>
      </c>
      <c r="C1291" s="48" t="s">
        <v>371</v>
      </c>
      <c r="D1291" s="47">
        <v>1376</v>
      </c>
    </row>
    <row r="1292" spans="1:4" x14ac:dyDescent="0.25">
      <c r="A1292" s="48" t="s">
        <v>958</v>
      </c>
      <c r="B1292" s="48" t="s">
        <v>284</v>
      </c>
      <c r="C1292" s="48" t="s">
        <v>16</v>
      </c>
      <c r="D1292" s="47">
        <v>1377</v>
      </c>
    </row>
    <row r="1293" spans="1:4" x14ac:dyDescent="0.25">
      <c r="A1293" s="48" t="s">
        <v>47</v>
      </c>
      <c r="B1293" s="48" t="s">
        <v>15</v>
      </c>
      <c r="C1293" s="48" t="s">
        <v>16</v>
      </c>
      <c r="D1293" s="47">
        <v>1378</v>
      </c>
    </row>
    <row r="1294" spans="1:4" x14ac:dyDescent="0.25">
      <c r="A1294" s="48" t="s">
        <v>3217</v>
      </c>
      <c r="B1294" s="48" t="s">
        <v>387</v>
      </c>
      <c r="C1294" s="48" t="s">
        <v>388</v>
      </c>
      <c r="D1294" s="47">
        <v>3483</v>
      </c>
    </row>
    <row r="1295" spans="1:4" x14ac:dyDescent="0.25">
      <c r="A1295" s="48" t="s">
        <v>535</v>
      </c>
      <c r="B1295" s="48" t="s">
        <v>170</v>
      </c>
      <c r="C1295" s="48" t="s">
        <v>16</v>
      </c>
      <c r="D1295" s="47">
        <v>112</v>
      </c>
    </row>
    <row r="1296" spans="1:4" x14ac:dyDescent="0.25">
      <c r="A1296" s="48" t="s">
        <v>1961</v>
      </c>
      <c r="B1296" s="48" t="s">
        <v>439</v>
      </c>
      <c r="C1296" s="48" t="s">
        <v>16</v>
      </c>
      <c r="D1296" s="47">
        <v>1385</v>
      </c>
    </row>
    <row r="1297" spans="1:4" x14ac:dyDescent="0.25">
      <c r="A1297" s="48" t="s">
        <v>2795</v>
      </c>
      <c r="B1297" s="48" t="s">
        <v>335</v>
      </c>
      <c r="C1297" s="48" t="s">
        <v>16</v>
      </c>
      <c r="D1297" s="47">
        <v>1987</v>
      </c>
    </row>
    <row r="1298" spans="1:4" x14ac:dyDescent="0.25">
      <c r="A1298" s="48" t="s">
        <v>2337</v>
      </c>
      <c r="B1298" s="48" t="s">
        <v>387</v>
      </c>
      <c r="C1298" s="48" t="s">
        <v>388</v>
      </c>
      <c r="D1298" s="47">
        <v>3268</v>
      </c>
    </row>
    <row r="1299" spans="1:4" x14ac:dyDescent="0.25">
      <c r="A1299" s="48" t="s">
        <v>3113</v>
      </c>
      <c r="B1299" s="48" t="s">
        <v>387</v>
      </c>
      <c r="C1299" s="48" t="s">
        <v>388</v>
      </c>
      <c r="D1299" s="47">
        <v>3368</v>
      </c>
    </row>
    <row r="1300" spans="1:4" x14ac:dyDescent="0.25">
      <c r="A1300" s="48" t="s">
        <v>2675</v>
      </c>
      <c r="B1300" s="48" t="s">
        <v>228</v>
      </c>
      <c r="C1300" s="48" t="s">
        <v>16</v>
      </c>
      <c r="D1300" s="47">
        <v>1386</v>
      </c>
    </row>
    <row r="1301" spans="1:4" x14ac:dyDescent="0.25">
      <c r="A1301" s="48" t="s">
        <v>1631</v>
      </c>
      <c r="B1301" s="48" t="s">
        <v>439</v>
      </c>
      <c r="C1301" s="48" t="s">
        <v>16</v>
      </c>
      <c r="D1301" s="47">
        <v>1387</v>
      </c>
    </row>
    <row r="1302" spans="1:4" x14ac:dyDescent="0.25">
      <c r="A1302" s="48" t="s">
        <v>2014</v>
      </c>
      <c r="B1302" s="48" t="s">
        <v>387</v>
      </c>
      <c r="C1302" s="48" t="s">
        <v>388</v>
      </c>
      <c r="D1302" s="47">
        <v>2388</v>
      </c>
    </row>
    <row r="1303" spans="1:4" x14ac:dyDescent="0.25">
      <c r="A1303" s="48" t="s">
        <v>1962</v>
      </c>
      <c r="B1303" s="48" t="s">
        <v>439</v>
      </c>
      <c r="C1303" s="48" t="s">
        <v>16</v>
      </c>
      <c r="D1303" s="47">
        <v>1389</v>
      </c>
    </row>
    <row r="1304" spans="1:4" x14ac:dyDescent="0.25">
      <c r="A1304" s="48" t="s">
        <v>2185</v>
      </c>
      <c r="B1304" s="48" t="s">
        <v>387</v>
      </c>
      <c r="C1304" s="48" t="s">
        <v>388</v>
      </c>
      <c r="D1304" s="47">
        <v>3230</v>
      </c>
    </row>
    <row r="1305" spans="1:4" x14ac:dyDescent="0.25">
      <c r="A1305" s="48" t="s">
        <v>1475</v>
      </c>
      <c r="B1305" s="48" t="s">
        <v>439</v>
      </c>
      <c r="C1305" s="48" t="s">
        <v>16</v>
      </c>
      <c r="D1305" s="47">
        <v>1391</v>
      </c>
    </row>
    <row r="1306" spans="1:4" x14ac:dyDescent="0.25">
      <c r="A1306" s="48" t="s">
        <v>2182</v>
      </c>
      <c r="B1306" s="48" t="s">
        <v>93</v>
      </c>
      <c r="C1306" s="48" t="s">
        <v>16</v>
      </c>
      <c r="D1306" s="47">
        <v>1392</v>
      </c>
    </row>
    <row r="1307" spans="1:4" x14ac:dyDescent="0.25">
      <c r="A1307" s="48" t="s">
        <v>6310</v>
      </c>
      <c r="B1307" s="48" t="s">
        <v>387</v>
      </c>
      <c r="C1307" s="48" t="s">
        <v>388</v>
      </c>
      <c r="D1307" s="47">
        <v>3739</v>
      </c>
    </row>
    <row r="1308" spans="1:4" x14ac:dyDescent="0.25">
      <c r="A1308" s="48" t="s">
        <v>7786</v>
      </c>
      <c r="B1308" s="48" t="s">
        <v>439</v>
      </c>
      <c r="C1308" s="48" t="s">
        <v>16</v>
      </c>
      <c r="D1308" s="47">
        <v>1047</v>
      </c>
    </row>
    <row r="1309" spans="1:4" x14ac:dyDescent="0.25">
      <c r="A1309" s="48" t="s">
        <v>3124</v>
      </c>
      <c r="B1309" s="48" t="s">
        <v>387</v>
      </c>
      <c r="C1309" s="48" t="s">
        <v>388</v>
      </c>
      <c r="D1309" s="47">
        <v>3382</v>
      </c>
    </row>
    <row r="1310" spans="1:4" x14ac:dyDescent="0.25">
      <c r="A1310" s="48" t="s">
        <v>496</v>
      </c>
      <c r="B1310" s="48" t="s">
        <v>93</v>
      </c>
      <c r="C1310" s="48" t="s">
        <v>16</v>
      </c>
      <c r="D1310" s="47">
        <v>1397</v>
      </c>
    </row>
    <row r="1311" spans="1:4" x14ac:dyDescent="0.25">
      <c r="A1311" s="48" t="s">
        <v>2677</v>
      </c>
      <c r="B1311" s="48" t="s">
        <v>228</v>
      </c>
      <c r="C1311" s="48" t="s">
        <v>16</v>
      </c>
      <c r="D1311" s="47">
        <v>1398</v>
      </c>
    </row>
    <row r="1312" spans="1:4" x14ac:dyDescent="0.25">
      <c r="A1312" s="48" t="s">
        <v>7787</v>
      </c>
      <c r="B1312" s="48" t="s">
        <v>131</v>
      </c>
      <c r="C1312" s="48" t="s">
        <v>16</v>
      </c>
      <c r="D1312" s="47">
        <v>1399</v>
      </c>
    </row>
    <row r="1313" spans="1:4" x14ac:dyDescent="0.25">
      <c r="A1313" s="48" t="s">
        <v>1002</v>
      </c>
      <c r="B1313" s="48" t="s">
        <v>228</v>
      </c>
      <c r="C1313" s="48" t="s">
        <v>16</v>
      </c>
      <c r="D1313" s="47">
        <v>1400</v>
      </c>
    </row>
    <row r="1314" spans="1:4" x14ac:dyDescent="0.25">
      <c r="A1314" s="48" t="s">
        <v>1974</v>
      </c>
      <c r="B1314" s="48" t="s">
        <v>335</v>
      </c>
      <c r="C1314" s="48" t="s">
        <v>16</v>
      </c>
      <c r="D1314" s="47">
        <v>1401</v>
      </c>
    </row>
    <row r="1315" spans="1:4" x14ac:dyDescent="0.25">
      <c r="A1315" s="48" t="s">
        <v>6132</v>
      </c>
      <c r="B1315" s="48" t="s">
        <v>387</v>
      </c>
      <c r="C1315" s="48" t="s">
        <v>388</v>
      </c>
      <c r="D1315" s="47">
        <v>3722</v>
      </c>
    </row>
    <row r="1316" spans="1:4" x14ac:dyDescent="0.25">
      <c r="A1316" s="48" t="s">
        <v>1933</v>
      </c>
      <c r="B1316" s="48" t="s">
        <v>439</v>
      </c>
      <c r="C1316" s="48" t="s">
        <v>16</v>
      </c>
      <c r="D1316" s="47">
        <v>1403</v>
      </c>
    </row>
    <row r="1317" spans="1:4" x14ac:dyDescent="0.25">
      <c r="A1317" s="48" t="s">
        <v>229</v>
      </c>
      <c r="B1317" s="48" t="s">
        <v>228</v>
      </c>
      <c r="C1317" s="48" t="s">
        <v>16</v>
      </c>
      <c r="D1317" s="47">
        <v>1404</v>
      </c>
    </row>
    <row r="1318" spans="1:4" x14ac:dyDescent="0.25">
      <c r="A1318" s="48" t="s">
        <v>2676</v>
      </c>
      <c r="B1318" s="48" t="s">
        <v>335</v>
      </c>
      <c r="C1318" s="48" t="s">
        <v>16</v>
      </c>
      <c r="D1318" s="47">
        <v>1390</v>
      </c>
    </row>
    <row r="1319" spans="1:4" x14ac:dyDescent="0.25">
      <c r="A1319" s="48" t="s">
        <v>999</v>
      </c>
      <c r="B1319" s="48" t="s">
        <v>439</v>
      </c>
      <c r="C1319" s="48" t="s">
        <v>16</v>
      </c>
      <c r="D1319" s="47">
        <v>1619</v>
      </c>
    </row>
    <row r="1320" spans="1:4" x14ac:dyDescent="0.25">
      <c r="A1320" s="48" t="s">
        <v>2678</v>
      </c>
      <c r="B1320" s="48" t="s">
        <v>228</v>
      </c>
      <c r="C1320" s="48" t="s">
        <v>16</v>
      </c>
      <c r="D1320" s="47">
        <v>1405</v>
      </c>
    </row>
    <row r="1321" spans="1:4" x14ac:dyDescent="0.25">
      <c r="A1321" s="48" t="s">
        <v>2821</v>
      </c>
      <c r="B1321" s="48" t="s">
        <v>335</v>
      </c>
      <c r="C1321" s="48" t="s">
        <v>16</v>
      </c>
      <c r="D1321" s="47">
        <v>2114</v>
      </c>
    </row>
    <row r="1322" spans="1:4" x14ac:dyDescent="0.25">
      <c r="A1322" s="48" t="s">
        <v>142</v>
      </c>
      <c r="B1322" s="48" t="s">
        <v>131</v>
      </c>
      <c r="C1322" s="48" t="s">
        <v>16</v>
      </c>
      <c r="D1322" s="47">
        <v>1407</v>
      </c>
    </row>
    <row r="1323" spans="1:4" x14ac:dyDescent="0.25">
      <c r="A1323" s="48" t="s">
        <v>2187</v>
      </c>
      <c r="B1323" s="48" t="s">
        <v>228</v>
      </c>
      <c r="C1323" s="48" t="s">
        <v>16</v>
      </c>
      <c r="D1323" s="47">
        <v>1382</v>
      </c>
    </row>
    <row r="1324" spans="1:4" x14ac:dyDescent="0.25">
      <c r="A1324" s="48" t="s">
        <v>2674</v>
      </c>
      <c r="B1324" s="48" t="s">
        <v>228</v>
      </c>
      <c r="C1324" s="48" t="s">
        <v>16</v>
      </c>
      <c r="D1324" s="47">
        <v>1383</v>
      </c>
    </row>
    <row r="1325" spans="1:4" x14ac:dyDescent="0.25">
      <c r="A1325" s="48" t="s">
        <v>955</v>
      </c>
      <c r="B1325" s="48" t="s">
        <v>284</v>
      </c>
      <c r="C1325" s="48" t="s">
        <v>16</v>
      </c>
      <c r="D1325" s="47">
        <v>1408</v>
      </c>
    </row>
    <row r="1326" spans="1:4" x14ac:dyDescent="0.25">
      <c r="A1326" s="48" t="s">
        <v>2679</v>
      </c>
      <c r="B1326" s="48" t="s">
        <v>122</v>
      </c>
      <c r="C1326" s="48" t="s">
        <v>16</v>
      </c>
      <c r="D1326" s="47">
        <v>1409</v>
      </c>
    </row>
    <row r="1327" spans="1:4" x14ac:dyDescent="0.25">
      <c r="A1327" s="48" t="s">
        <v>4767</v>
      </c>
      <c r="B1327" s="48" t="s">
        <v>538</v>
      </c>
      <c r="C1327" s="48" t="s">
        <v>539</v>
      </c>
      <c r="D1327" s="47">
        <v>3600</v>
      </c>
    </row>
    <row r="1328" spans="1:4" x14ac:dyDescent="0.25">
      <c r="A1328" s="48" t="s">
        <v>3103</v>
      </c>
      <c r="B1328" s="48" t="s">
        <v>387</v>
      </c>
      <c r="C1328" s="48" t="s">
        <v>388</v>
      </c>
      <c r="D1328" s="47">
        <v>3358</v>
      </c>
    </row>
    <row r="1329" spans="1:4" x14ac:dyDescent="0.25">
      <c r="A1329" s="48" t="s">
        <v>1380</v>
      </c>
      <c r="B1329" s="48" t="s">
        <v>170</v>
      </c>
      <c r="C1329" s="48" t="s">
        <v>16</v>
      </c>
      <c r="D1329" s="47">
        <v>1411</v>
      </c>
    </row>
    <row r="1330" spans="1:4" x14ac:dyDescent="0.25">
      <c r="A1330" s="48" t="s">
        <v>2680</v>
      </c>
      <c r="B1330" s="48" t="s">
        <v>237</v>
      </c>
      <c r="C1330" s="48" t="s">
        <v>16</v>
      </c>
      <c r="D1330" s="47">
        <v>1412</v>
      </c>
    </row>
    <row r="1331" spans="1:4" x14ac:dyDescent="0.25">
      <c r="A1331" s="48" t="s">
        <v>2681</v>
      </c>
      <c r="B1331" s="48" t="s">
        <v>263</v>
      </c>
      <c r="C1331" s="48" t="s">
        <v>16</v>
      </c>
      <c r="D1331" s="47">
        <v>1414</v>
      </c>
    </row>
    <row r="1332" spans="1:4" x14ac:dyDescent="0.25">
      <c r="A1332" s="48" t="s">
        <v>1221</v>
      </c>
      <c r="B1332" s="48" t="s">
        <v>106</v>
      </c>
      <c r="C1332" s="48" t="s">
        <v>16</v>
      </c>
      <c r="D1332" s="47">
        <v>1415</v>
      </c>
    </row>
    <row r="1333" spans="1:4" x14ac:dyDescent="0.25">
      <c r="A1333" s="48" t="s">
        <v>5335</v>
      </c>
      <c r="B1333" s="48" t="s">
        <v>387</v>
      </c>
      <c r="C1333" s="48" t="s">
        <v>388</v>
      </c>
      <c r="D1333" s="47">
        <v>3695</v>
      </c>
    </row>
    <row r="1334" spans="1:4" x14ac:dyDescent="0.25">
      <c r="A1334" s="48" t="s">
        <v>2682</v>
      </c>
      <c r="B1334" s="48" t="s">
        <v>122</v>
      </c>
      <c r="C1334" s="48" t="s">
        <v>16</v>
      </c>
      <c r="D1334" s="47">
        <v>1416</v>
      </c>
    </row>
    <row r="1335" spans="1:4" x14ac:dyDescent="0.25">
      <c r="A1335" s="48" t="s">
        <v>4765</v>
      </c>
      <c r="B1335" s="48" t="s">
        <v>538</v>
      </c>
      <c r="C1335" s="48" t="s">
        <v>539</v>
      </c>
      <c r="D1335" s="47">
        <v>3598</v>
      </c>
    </row>
    <row r="1336" spans="1:4" x14ac:dyDescent="0.25">
      <c r="A1336" s="48" t="s">
        <v>2683</v>
      </c>
      <c r="B1336" s="48" t="s">
        <v>93</v>
      </c>
      <c r="C1336" s="48" t="s">
        <v>16</v>
      </c>
      <c r="D1336" s="47">
        <v>1417</v>
      </c>
    </row>
    <row r="1337" spans="1:4" x14ac:dyDescent="0.25">
      <c r="A1337" s="48" t="s">
        <v>135</v>
      </c>
      <c r="B1337" s="48" t="s">
        <v>131</v>
      </c>
      <c r="C1337" s="48" t="s">
        <v>16</v>
      </c>
      <c r="D1337" s="47">
        <v>1639</v>
      </c>
    </row>
    <row r="1338" spans="1:4" x14ac:dyDescent="0.25">
      <c r="A1338" s="48" t="s">
        <v>4694</v>
      </c>
      <c r="B1338" s="48" t="s">
        <v>538</v>
      </c>
      <c r="C1338" s="48" t="s">
        <v>539</v>
      </c>
      <c r="D1338" s="47">
        <v>3526</v>
      </c>
    </row>
    <row r="1339" spans="1:4" x14ac:dyDescent="0.25">
      <c r="A1339" s="48" t="s">
        <v>523</v>
      </c>
      <c r="B1339" s="48" t="s">
        <v>106</v>
      </c>
      <c r="C1339" s="48" t="s">
        <v>16</v>
      </c>
      <c r="D1339" s="47">
        <v>1419</v>
      </c>
    </row>
    <row r="1340" spans="1:4" x14ac:dyDescent="0.25">
      <c r="A1340" s="48" t="s">
        <v>846</v>
      </c>
      <c r="B1340" s="48" t="s">
        <v>273</v>
      </c>
      <c r="C1340" s="48" t="s">
        <v>16</v>
      </c>
      <c r="D1340" s="47">
        <v>1421</v>
      </c>
    </row>
    <row r="1341" spans="1:4" x14ac:dyDescent="0.25">
      <c r="A1341" s="48" t="s">
        <v>4700</v>
      </c>
      <c r="B1341" s="48" t="s">
        <v>538</v>
      </c>
      <c r="C1341" s="48" t="s">
        <v>539</v>
      </c>
      <c r="D1341" s="47">
        <v>3532</v>
      </c>
    </row>
    <row r="1342" spans="1:4" x14ac:dyDescent="0.25">
      <c r="A1342" s="48" t="s">
        <v>1988</v>
      </c>
      <c r="B1342" s="48" t="s">
        <v>93</v>
      </c>
      <c r="C1342" s="48" t="s">
        <v>16</v>
      </c>
      <c r="D1342" s="47">
        <v>1422</v>
      </c>
    </row>
    <row r="1343" spans="1:4" x14ac:dyDescent="0.25">
      <c r="A1343" s="48" t="s">
        <v>669</v>
      </c>
      <c r="B1343" s="48" t="s">
        <v>148</v>
      </c>
      <c r="C1343" s="48" t="s">
        <v>16</v>
      </c>
      <c r="D1343" s="47">
        <v>1423</v>
      </c>
    </row>
    <row r="1344" spans="1:4" x14ac:dyDescent="0.25">
      <c r="A1344" s="48" t="s">
        <v>1083</v>
      </c>
      <c r="B1344" s="48" t="s">
        <v>93</v>
      </c>
      <c r="C1344" s="48" t="s">
        <v>16</v>
      </c>
      <c r="D1344" s="47">
        <v>1425</v>
      </c>
    </row>
    <row r="1345" spans="1:4" x14ac:dyDescent="0.25">
      <c r="A1345" s="48" t="s">
        <v>868</v>
      </c>
      <c r="B1345" s="48" t="s">
        <v>290</v>
      </c>
      <c r="C1345" s="48" t="s">
        <v>16</v>
      </c>
      <c r="D1345" s="47">
        <v>1426</v>
      </c>
    </row>
    <row r="1346" spans="1:4" x14ac:dyDescent="0.25">
      <c r="A1346" s="48" t="s">
        <v>3195</v>
      </c>
      <c r="B1346" s="48" t="s">
        <v>387</v>
      </c>
      <c r="C1346" s="48" t="s">
        <v>388</v>
      </c>
      <c r="D1346" s="47">
        <v>3454</v>
      </c>
    </row>
    <row r="1347" spans="1:4" x14ac:dyDescent="0.25">
      <c r="A1347" s="48" t="s">
        <v>1126</v>
      </c>
      <c r="B1347" s="48" t="s">
        <v>131</v>
      </c>
      <c r="C1347" s="48" t="s">
        <v>16</v>
      </c>
      <c r="D1347" s="47">
        <v>1429</v>
      </c>
    </row>
    <row r="1348" spans="1:4" x14ac:dyDescent="0.25">
      <c r="A1348" s="48" t="s">
        <v>3114</v>
      </c>
      <c r="B1348" s="48" t="s">
        <v>411</v>
      </c>
      <c r="C1348" s="48" t="s">
        <v>412</v>
      </c>
      <c r="D1348" s="47">
        <v>3371</v>
      </c>
    </row>
    <row r="1349" spans="1:4" x14ac:dyDescent="0.25">
      <c r="A1349" s="48" t="s">
        <v>6127</v>
      </c>
      <c r="B1349" s="48" t="s">
        <v>411</v>
      </c>
      <c r="C1349" s="48" t="s">
        <v>412</v>
      </c>
      <c r="D1349" s="47">
        <v>3717</v>
      </c>
    </row>
    <row r="1350" spans="1:4" x14ac:dyDescent="0.25">
      <c r="A1350" s="48" t="s">
        <v>5317</v>
      </c>
      <c r="B1350" s="48" t="s">
        <v>387</v>
      </c>
      <c r="C1350" s="48" t="s">
        <v>388</v>
      </c>
      <c r="D1350" s="47">
        <v>3677</v>
      </c>
    </row>
    <row r="1351" spans="1:4" x14ac:dyDescent="0.25">
      <c r="A1351" s="48" t="s">
        <v>4722</v>
      </c>
      <c r="B1351" s="48" t="s">
        <v>538</v>
      </c>
      <c r="C1351" s="48" t="s">
        <v>539</v>
      </c>
      <c r="D1351" s="47">
        <v>3555</v>
      </c>
    </row>
    <row r="1352" spans="1:4" x14ac:dyDescent="0.25">
      <c r="A1352" s="48" t="s">
        <v>102</v>
      </c>
      <c r="B1352" s="48" t="s">
        <v>93</v>
      </c>
      <c r="C1352" s="48" t="s">
        <v>16</v>
      </c>
      <c r="D1352" s="47">
        <v>1432</v>
      </c>
    </row>
    <row r="1353" spans="1:4" x14ac:dyDescent="0.25">
      <c r="A1353" s="48" t="s">
        <v>2684</v>
      </c>
      <c r="B1353" s="48" t="s">
        <v>284</v>
      </c>
      <c r="C1353" s="48" t="s">
        <v>16</v>
      </c>
      <c r="D1353" s="47">
        <v>1433</v>
      </c>
    </row>
    <row r="1354" spans="1:4" x14ac:dyDescent="0.25">
      <c r="A1354" s="48" t="s">
        <v>117</v>
      </c>
      <c r="B1354" s="48" t="s">
        <v>106</v>
      </c>
      <c r="C1354" s="48" t="s">
        <v>16</v>
      </c>
      <c r="D1354" s="47">
        <v>1434</v>
      </c>
    </row>
    <row r="1355" spans="1:4" x14ac:dyDescent="0.25">
      <c r="A1355" s="48" t="s">
        <v>1791</v>
      </c>
      <c r="B1355" s="48" t="s">
        <v>106</v>
      </c>
      <c r="C1355" s="48" t="s">
        <v>16</v>
      </c>
      <c r="D1355" s="47">
        <v>1435</v>
      </c>
    </row>
    <row r="1356" spans="1:4" x14ac:dyDescent="0.25">
      <c r="A1356" s="48" t="s">
        <v>599</v>
      </c>
      <c r="B1356" s="48" t="s">
        <v>15</v>
      </c>
      <c r="C1356" s="48" t="s">
        <v>16</v>
      </c>
      <c r="D1356" s="47">
        <v>1437</v>
      </c>
    </row>
    <row r="1357" spans="1:4" x14ac:dyDescent="0.25">
      <c r="A1357" s="48" t="s">
        <v>1895</v>
      </c>
      <c r="B1357" s="48" t="s">
        <v>148</v>
      </c>
      <c r="C1357" s="48" t="s">
        <v>16</v>
      </c>
      <c r="D1357" s="47">
        <v>1436</v>
      </c>
    </row>
    <row r="1358" spans="1:4" x14ac:dyDescent="0.25">
      <c r="A1358" s="48" t="s">
        <v>1836</v>
      </c>
      <c r="B1358" s="48" t="s">
        <v>93</v>
      </c>
      <c r="C1358" s="48" t="s">
        <v>16</v>
      </c>
      <c r="D1358" s="47">
        <v>1438</v>
      </c>
    </row>
    <row r="1359" spans="1:4" x14ac:dyDescent="0.25">
      <c r="A1359" s="48" t="s">
        <v>1984</v>
      </c>
      <c r="B1359" s="48" t="s">
        <v>273</v>
      </c>
      <c r="C1359" s="48" t="s">
        <v>16</v>
      </c>
      <c r="D1359" s="47">
        <v>1439</v>
      </c>
    </row>
    <row r="1360" spans="1:4" x14ac:dyDescent="0.25">
      <c r="A1360" s="48" t="s">
        <v>2685</v>
      </c>
      <c r="B1360" s="48" t="s">
        <v>93</v>
      </c>
      <c r="C1360" s="48" t="s">
        <v>16</v>
      </c>
      <c r="D1360" s="47">
        <v>1440</v>
      </c>
    </row>
    <row r="1361" spans="1:4" x14ac:dyDescent="0.25">
      <c r="A1361" s="48" t="s">
        <v>345</v>
      </c>
      <c r="B1361" s="48" t="s">
        <v>228</v>
      </c>
      <c r="C1361" s="48" t="s">
        <v>16</v>
      </c>
      <c r="D1361" s="47">
        <v>1441</v>
      </c>
    </row>
    <row r="1362" spans="1:4" x14ac:dyDescent="0.25">
      <c r="A1362" s="48" t="s">
        <v>639</v>
      </c>
      <c r="B1362" s="48" t="s">
        <v>106</v>
      </c>
      <c r="C1362" s="48" t="s">
        <v>16</v>
      </c>
      <c r="D1362" s="47">
        <v>1442</v>
      </c>
    </row>
    <row r="1363" spans="1:4" x14ac:dyDescent="0.25">
      <c r="A1363" s="48" t="s">
        <v>5307</v>
      </c>
      <c r="B1363" s="48" t="s">
        <v>387</v>
      </c>
      <c r="C1363" s="48" t="s">
        <v>388</v>
      </c>
      <c r="D1363" s="47">
        <v>3667</v>
      </c>
    </row>
    <row r="1364" spans="1:4" x14ac:dyDescent="0.25">
      <c r="A1364" s="48" t="s">
        <v>3063</v>
      </c>
      <c r="B1364" s="48" t="s">
        <v>538</v>
      </c>
      <c r="C1364" s="48" t="s">
        <v>539</v>
      </c>
      <c r="D1364" s="47">
        <v>3314</v>
      </c>
    </row>
    <row r="1365" spans="1:4" x14ac:dyDescent="0.25">
      <c r="A1365" s="48" t="s">
        <v>1254</v>
      </c>
      <c r="B1365" s="48" t="s">
        <v>93</v>
      </c>
      <c r="C1365" s="48" t="s">
        <v>16</v>
      </c>
      <c r="D1365" s="47">
        <v>1443</v>
      </c>
    </row>
    <row r="1366" spans="1:4" x14ac:dyDescent="0.25">
      <c r="A1366" s="48" t="s">
        <v>1247</v>
      </c>
      <c r="B1366" s="48" t="s">
        <v>106</v>
      </c>
      <c r="C1366" s="48" t="s">
        <v>16</v>
      </c>
      <c r="D1366" s="47">
        <v>1444</v>
      </c>
    </row>
    <row r="1367" spans="1:4" x14ac:dyDescent="0.25">
      <c r="A1367" s="48" t="s">
        <v>4679</v>
      </c>
      <c r="B1367" s="48" t="s">
        <v>387</v>
      </c>
      <c r="C1367" s="48" t="s">
        <v>388</v>
      </c>
      <c r="D1367" s="47">
        <v>3511</v>
      </c>
    </row>
    <row r="1368" spans="1:4" x14ac:dyDescent="0.25">
      <c r="A1368" s="48" t="s">
        <v>7788</v>
      </c>
      <c r="B1368" s="48" t="s">
        <v>263</v>
      </c>
      <c r="C1368" s="48" t="s">
        <v>16</v>
      </c>
      <c r="D1368" s="47">
        <v>1445</v>
      </c>
    </row>
    <row r="1369" spans="1:4" x14ac:dyDescent="0.25">
      <c r="A1369" s="48" t="s">
        <v>1324</v>
      </c>
      <c r="B1369" s="48" t="s">
        <v>228</v>
      </c>
      <c r="C1369" s="48" t="s">
        <v>16</v>
      </c>
      <c r="D1369" s="47">
        <v>1446</v>
      </c>
    </row>
    <row r="1370" spans="1:4" x14ac:dyDescent="0.25">
      <c r="A1370" s="48" t="s">
        <v>2246</v>
      </c>
      <c r="B1370" s="48" t="s">
        <v>228</v>
      </c>
      <c r="C1370" s="48" t="s">
        <v>16</v>
      </c>
      <c r="D1370" s="47">
        <v>1447</v>
      </c>
    </row>
    <row r="1371" spans="1:4" x14ac:dyDescent="0.25">
      <c r="A1371" s="48" t="s">
        <v>486</v>
      </c>
      <c r="B1371" s="48" t="s">
        <v>263</v>
      </c>
      <c r="C1371" s="48" t="s">
        <v>16</v>
      </c>
      <c r="D1371" s="47">
        <v>970</v>
      </c>
    </row>
    <row r="1372" spans="1:4" x14ac:dyDescent="0.25">
      <c r="A1372" s="48" t="s">
        <v>1702</v>
      </c>
      <c r="B1372" s="48" t="s">
        <v>237</v>
      </c>
      <c r="C1372" s="48" t="s">
        <v>16</v>
      </c>
      <c r="D1372" s="47">
        <v>1449</v>
      </c>
    </row>
    <row r="1373" spans="1:4" x14ac:dyDescent="0.25">
      <c r="A1373" s="48" t="s">
        <v>1070</v>
      </c>
      <c r="B1373" s="48" t="s">
        <v>170</v>
      </c>
      <c r="C1373" s="48" t="s">
        <v>16</v>
      </c>
      <c r="D1373" s="47">
        <v>1450</v>
      </c>
    </row>
    <row r="1374" spans="1:4" x14ac:dyDescent="0.25">
      <c r="A1374" s="48" t="s">
        <v>3071</v>
      </c>
      <c r="B1374" s="48" t="s">
        <v>387</v>
      </c>
      <c r="C1374" s="48" t="s">
        <v>388</v>
      </c>
      <c r="D1374" s="47">
        <v>3322</v>
      </c>
    </row>
    <row r="1375" spans="1:4" x14ac:dyDescent="0.25">
      <c r="A1375" s="48" t="s">
        <v>1934</v>
      </c>
      <c r="B1375" s="48" t="s">
        <v>439</v>
      </c>
      <c r="C1375" s="48" t="s">
        <v>16</v>
      </c>
      <c r="D1375" s="47">
        <v>1452</v>
      </c>
    </row>
    <row r="1376" spans="1:4" x14ac:dyDescent="0.25">
      <c r="A1376" s="48" t="s">
        <v>2108</v>
      </c>
      <c r="B1376" s="48" t="s">
        <v>335</v>
      </c>
      <c r="C1376" s="48" t="s">
        <v>16</v>
      </c>
      <c r="D1376" s="47">
        <v>1453</v>
      </c>
    </row>
    <row r="1377" spans="1:4" x14ac:dyDescent="0.25">
      <c r="A1377" s="48" t="s">
        <v>1314</v>
      </c>
      <c r="B1377" s="48" t="s">
        <v>228</v>
      </c>
      <c r="C1377" s="48" t="s">
        <v>16</v>
      </c>
      <c r="D1377" s="47">
        <v>1454</v>
      </c>
    </row>
    <row r="1378" spans="1:4" x14ac:dyDescent="0.25">
      <c r="A1378" s="48" t="s">
        <v>2439</v>
      </c>
      <c r="B1378" s="48" t="s">
        <v>335</v>
      </c>
      <c r="C1378" s="48" t="s">
        <v>16</v>
      </c>
      <c r="D1378" s="47">
        <v>334</v>
      </c>
    </row>
    <row r="1379" spans="1:4" x14ac:dyDescent="0.25">
      <c r="A1379" s="48" t="s">
        <v>409</v>
      </c>
      <c r="B1379" s="48" t="s">
        <v>387</v>
      </c>
      <c r="C1379" s="48" t="s">
        <v>388</v>
      </c>
      <c r="D1379" s="47">
        <v>1456</v>
      </c>
    </row>
    <row r="1380" spans="1:4" x14ac:dyDescent="0.25">
      <c r="A1380" s="48" t="s">
        <v>2687</v>
      </c>
      <c r="B1380" s="48" t="s">
        <v>122</v>
      </c>
      <c r="C1380" s="48" t="s">
        <v>16</v>
      </c>
      <c r="D1380" s="47">
        <v>1457</v>
      </c>
    </row>
    <row r="1381" spans="1:4" x14ac:dyDescent="0.25">
      <c r="A1381" s="48" t="s">
        <v>438</v>
      </c>
      <c r="B1381" s="48" t="s">
        <v>439</v>
      </c>
      <c r="C1381" s="48" t="s">
        <v>16</v>
      </c>
      <c r="D1381" s="47">
        <v>1458</v>
      </c>
    </row>
    <row r="1382" spans="1:4" x14ac:dyDescent="0.25">
      <c r="A1382" s="48" t="s">
        <v>2188</v>
      </c>
      <c r="B1382" s="48" t="s">
        <v>228</v>
      </c>
      <c r="C1382" s="48" t="s">
        <v>16</v>
      </c>
      <c r="D1382" s="47">
        <v>1459</v>
      </c>
    </row>
    <row r="1383" spans="1:4" x14ac:dyDescent="0.25">
      <c r="A1383" s="48" t="s">
        <v>1963</v>
      </c>
      <c r="B1383" s="48" t="s">
        <v>439</v>
      </c>
      <c r="C1383" s="48" t="s">
        <v>16</v>
      </c>
      <c r="D1383" s="47">
        <v>1460</v>
      </c>
    </row>
    <row r="1384" spans="1:4" x14ac:dyDescent="0.25">
      <c r="A1384" s="48" t="s">
        <v>2688</v>
      </c>
      <c r="B1384" s="48" t="s">
        <v>228</v>
      </c>
      <c r="C1384" s="48" t="s">
        <v>16</v>
      </c>
      <c r="D1384" s="47">
        <v>1461</v>
      </c>
    </row>
    <row r="1385" spans="1:4" x14ac:dyDescent="0.25">
      <c r="A1385" s="48" t="s">
        <v>1262</v>
      </c>
      <c r="B1385" s="48" t="s">
        <v>335</v>
      </c>
      <c r="C1385" s="48" t="s">
        <v>16</v>
      </c>
      <c r="D1385" s="47">
        <v>1747</v>
      </c>
    </row>
    <row r="1386" spans="1:4" x14ac:dyDescent="0.25">
      <c r="A1386" s="48" t="s">
        <v>1927</v>
      </c>
      <c r="B1386" s="48" t="s">
        <v>170</v>
      </c>
      <c r="C1386" s="48" t="s">
        <v>16</v>
      </c>
      <c r="D1386" s="47">
        <v>1462</v>
      </c>
    </row>
    <row r="1387" spans="1:4" x14ac:dyDescent="0.25">
      <c r="A1387" s="48" t="s">
        <v>2689</v>
      </c>
      <c r="B1387" s="48" t="s">
        <v>335</v>
      </c>
      <c r="C1387" s="48" t="s">
        <v>16</v>
      </c>
      <c r="D1387" s="47">
        <v>1463</v>
      </c>
    </row>
    <row r="1388" spans="1:4" x14ac:dyDescent="0.25">
      <c r="A1388" s="48" t="s">
        <v>1871</v>
      </c>
      <c r="B1388" s="48" t="s">
        <v>387</v>
      </c>
      <c r="C1388" s="48" t="s">
        <v>388</v>
      </c>
      <c r="D1388" s="47">
        <v>3173</v>
      </c>
    </row>
    <row r="1389" spans="1:4" x14ac:dyDescent="0.25">
      <c r="A1389" s="48" t="s">
        <v>3123</v>
      </c>
      <c r="B1389" s="48" t="s">
        <v>387</v>
      </c>
      <c r="C1389" s="48" t="s">
        <v>388</v>
      </c>
      <c r="D1389" s="47">
        <v>3381</v>
      </c>
    </row>
    <row r="1390" spans="1:4" x14ac:dyDescent="0.25">
      <c r="A1390" s="48" t="s">
        <v>2690</v>
      </c>
      <c r="B1390" s="48" t="s">
        <v>228</v>
      </c>
      <c r="C1390" s="48" t="s">
        <v>16</v>
      </c>
      <c r="D1390" s="47">
        <v>1466</v>
      </c>
    </row>
    <row r="1391" spans="1:4" x14ac:dyDescent="0.25">
      <c r="A1391" s="48" t="s">
        <v>3095</v>
      </c>
      <c r="B1391" s="48" t="s">
        <v>387</v>
      </c>
      <c r="C1391" s="48" t="s">
        <v>388</v>
      </c>
      <c r="D1391" s="47">
        <v>3347</v>
      </c>
    </row>
    <row r="1392" spans="1:4" x14ac:dyDescent="0.25">
      <c r="A1392" s="48" t="s">
        <v>1967</v>
      </c>
      <c r="B1392" s="48" t="s">
        <v>387</v>
      </c>
      <c r="C1392" s="48" t="s">
        <v>388</v>
      </c>
      <c r="D1392" s="47">
        <v>3189</v>
      </c>
    </row>
    <row r="1393" spans="1:4" x14ac:dyDescent="0.25">
      <c r="A1393" s="48" t="s">
        <v>1061</v>
      </c>
      <c r="B1393" s="48" t="s">
        <v>411</v>
      </c>
      <c r="C1393" s="48" t="s">
        <v>412</v>
      </c>
      <c r="D1393" s="47">
        <v>3102</v>
      </c>
    </row>
    <row r="1394" spans="1:4" x14ac:dyDescent="0.25">
      <c r="A1394" s="48" t="s">
        <v>4723</v>
      </c>
      <c r="B1394" s="48" t="s">
        <v>538</v>
      </c>
      <c r="C1394" s="48" t="s">
        <v>539</v>
      </c>
      <c r="D1394" s="47">
        <v>3556</v>
      </c>
    </row>
    <row r="1395" spans="1:4" x14ac:dyDescent="0.25">
      <c r="A1395" s="48" t="s">
        <v>4794</v>
      </c>
      <c r="B1395" s="48" t="s">
        <v>538</v>
      </c>
      <c r="C1395" s="48" t="s">
        <v>539</v>
      </c>
      <c r="D1395" s="47">
        <v>3627</v>
      </c>
    </row>
    <row r="1396" spans="1:4" x14ac:dyDescent="0.25">
      <c r="A1396" s="48" t="s">
        <v>1312</v>
      </c>
      <c r="B1396" s="48" t="s">
        <v>15</v>
      </c>
      <c r="C1396" s="48" t="s">
        <v>16</v>
      </c>
      <c r="D1396" s="47">
        <v>1469</v>
      </c>
    </row>
    <row r="1397" spans="1:4" x14ac:dyDescent="0.25">
      <c r="A1397" s="48" t="s">
        <v>2691</v>
      </c>
      <c r="B1397" s="48" t="s">
        <v>15</v>
      </c>
      <c r="C1397" s="48" t="s">
        <v>16</v>
      </c>
      <c r="D1397" s="47">
        <v>1470</v>
      </c>
    </row>
    <row r="1398" spans="1:4" x14ac:dyDescent="0.25">
      <c r="A1398" s="48" t="s">
        <v>1400</v>
      </c>
      <c r="B1398" s="48" t="s">
        <v>387</v>
      </c>
      <c r="C1398" s="48" t="s">
        <v>388</v>
      </c>
      <c r="D1398" s="47">
        <v>3134</v>
      </c>
    </row>
    <row r="1399" spans="1:4" x14ac:dyDescent="0.25">
      <c r="A1399" s="48" t="s">
        <v>1527</v>
      </c>
      <c r="B1399" s="48" t="s">
        <v>93</v>
      </c>
      <c r="C1399" s="48" t="s">
        <v>16</v>
      </c>
      <c r="D1399" s="47">
        <v>1473</v>
      </c>
    </row>
    <row r="1400" spans="1:4" x14ac:dyDescent="0.25">
      <c r="A1400" s="48" t="s">
        <v>3106</v>
      </c>
      <c r="B1400" s="48" t="s">
        <v>387</v>
      </c>
      <c r="C1400" s="48" t="s">
        <v>388</v>
      </c>
      <c r="D1400" s="47">
        <v>3361</v>
      </c>
    </row>
    <row r="1401" spans="1:4" x14ac:dyDescent="0.25">
      <c r="A1401" s="48" t="s">
        <v>1382</v>
      </c>
      <c r="B1401" s="48" t="s">
        <v>15</v>
      </c>
      <c r="C1401" s="48" t="s">
        <v>16</v>
      </c>
      <c r="D1401" s="47">
        <v>1474</v>
      </c>
    </row>
    <row r="1402" spans="1:4" x14ac:dyDescent="0.25">
      <c r="A1402" s="48" t="s">
        <v>1522</v>
      </c>
      <c r="B1402" s="48" t="s">
        <v>93</v>
      </c>
      <c r="C1402" s="48" t="s">
        <v>16</v>
      </c>
      <c r="D1402" s="47">
        <v>1475</v>
      </c>
    </row>
    <row r="1403" spans="1:4" x14ac:dyDescent="0.25">
      <c r="A1403" s="48" t="s">
        <v>867</v>
      </c>
      <c r="B1403" s="48" t="s">
        <v>290</v>
      </c>
      <c r="C1403" s="48" t="s">
        <v>16</v>
      </c>
      <c r="D1403" s="47">
        <v>1932</v>
      </c>
    </row>
    <row r="1404" spans="1:4" x14ac:dyDescent="0.25">
      <c r="A1404" s="48" t="s">
        <v>103</v>
      </c>
      <c r="B1404" s="48" t="s">
        <v>93</v>
      </c>
      <c r="C1404" s="48" t="s">
        <v>16</v>
      </c>
      <c r="D1404" s="47">
        <v>1476</v>
      </c>
    </row>
    <row r="1405" spans="1:4" x14ac:dyDescent="0.25">
      <c r="A1405" s="48" t="s">
        <v>2085</v>
      </c>
      <c r="B1405" s="48" t="s">
        <v>411</v>
      </c>
      <c r="C1405" s="48" t="s">
        <v>412</v>
      </c>
      <c r="D1405" s="47">
        <v>3217</v>
      </c>
    </row>
    <row r="1406" spans="1:4" x14ac:dyDescent="0.25">
      <c r="A1406" s="48" t="s">
        <v>1852</v>
      </c>
      <c r="B1406" s="48" t="s">
        <v>237</v>
      </c>
      <c r="C1406" s="48" t="s">
        <v>16</v>
      </c>
      <c r="D1406" s="47">
        <v>1477</v>
      </c>
    </row>
    <row r="1407" spans="1:4" x14ac:dyDescent="0.25">
      <c r="A1407" s="48" t="s">
        <v>708</v>
      </c>
      <c r="B1407" s="48" t="s">
        <v>15</v>
      </c>
      <c r="C1407" s="48" t="s">
        <v>16</v>
      </c>
      <c r="D1407" s="47">
        <v>1479</v>
      </c>
    </row>
    <row r="1408" spans="1:4" x14ac:dyDescent="0.25">
      <c r="A1408" s="48" t="s">
        <v>5340</v>
      </c>
      <c r="B1408" s="48" t="s">
        <v>370</v>
      </c>
      <c r="C1408" s="48" t="s">
        <v>371</v>
      </c>
      <c r="D1408" s="47">
        <v>3700</v>
      </c>
    </row>
    <row r="1409" spans="1:4" x14ac:dyDescent="0.25">
      <c r="A1409" s="48" t="s">
        <v>3072</v>
      </c>
      <c r="B1409" s="48" t="s">
        <v>387</v>
      </c>
      <c r="C1409" s="48" t="s">
        <v>388</v>
      </c>
      <c r="D1409" s="47">
        <v>3323</v>
      </c>
    </row>
    <row r="1410" spans="1:4" x14ac:dyDescent="0.25">
      <c r="A1410" s="48" t="s">
        <v>1097</v>
      </c>
      <c r="B1410" s="48" t="s">
        <v>170</v>
      </c>
      <c r="C1410" s="48" t="s">
        <v>16</v>
      </c>
      <c r="D1410" s="47">
        <v>1483</v>
      </c>
    </row>
    <row r="1411" spans="1:4" x14ac:dyDescent="0.25">
      <c r="A1411" s="48" t="s">
        <v>2692</v>
      </c>
      <c r="B1411" s="48" t="s">
        <v>170</v>
      </c>
      <c r="C1411" s="48" t="s">
        <v>16</v>
      </c>
      <c r="D1411" s="47">
        <v>1485</v>
      </c>
    </row>
    <row r="1412" spans="1:4" x14ac:dyDescent="0.25">
      <c r="A1412" s="48" t="s">
        <v>511</v>
      </c>
      <c r="B1412" s="48" t="s">
        <v>228</v>
      </c>
      <c r="C1412" s="48" t="s">
        <v>16</v>
      </c>
      <c r="D1412" s="47">
        <v>1486</v>
      </c>
    </row>
    <row r="1413" spans="1:4" x14ac:dyDescent="0.25">
      <c r="A1413" s="48" t="s">
        <v>1723</v>
      </c>
      <c r="B1413" s="48" t="s">
        <v>387</v>
      </c>
      <c r="C1413" s="48" t="s">
        <v>388</v>
      </c>
      <c r="D1413" s="47">
        <v>3157</v>
      </c>
    </row>
    <row r="1414" spans="1:4" x14ac:dyDescent="0.25">
      <c r="A1414" s="48" t="s">
        <v>1973</v>
      </c>
      <c r="B1414" s="48" t="s">
        <v>170</v>
      </c>
      <c r="C1414" s="48" t="s">
        <v>16</v>
      </c>
      <c r="D1414" s="47">
        <v>1489</v>
      </c>
    </row>
    <row r="1415" spans="1:4" x14ac:dyDescent="0.25">
      <c r="A1415" s="48" t="s">
        <v>5797</v>
      </c>
      <c r="B1415" s="48" t="s">
        <v>387</v>
      </c>
      <c r="C1415" s="48" t="s">
        <v>388</v>
      </c>
      <c r="D1415" s="47">
        <v>3709</v>
      </c>
    </row>
    <row r="1416" spans="1:4" x14ac:dyDescent="0.25">
      <c r="A1416" s="48" t="s">
        <v>2186</v>
      </c>
      <c r="B1416" s="48" t="s">
        <v>387</v>
      </c>
      <c r="C1416" s="48" t="s">
        <v>388</v>
      </c>
      <c r="D1416" s="47">
        <v>3231</v>
      </c>
    </row>
    <row r="1417" spans="1:4" x14ac:dyDescent="0.25">
      <c r="A1417" s="48" t="s">
        <v>172</v>
      </c>
      <c r="B1417" s="48" t="s">
        <v>170</v>
      </c>
      <c r="C1417" s="48" t="s">
        <v>16</v>
      </c>
      <c r="D1417" s="47">
        <v>1491</v>
      </c>
    </row>
    <row r="1418" spans="1:4" x14ac:dyDescent="0.25">
      <c r="A1418" s="48" t="s">
        <v>5313</v>
      </c>
      <c r="B1418" s="48" t="s">
        <v>387</v>
      </c>
      <c r="C1418" s="48" t="s">
        <v>388</v>
      </c>
      <c r="D1418" s="47">
        <v>3673</v>
      </c>
    </row>
    <row r="1419" spans="1:4" x14ac:dyDescent="0.25">
      <c r="A1419" s="48" t="s">
        <v>6325</v>
      </c>
      <c r="B1419" s="48" t="s">
        <v>387</v>
      </c>
      <c r="C1419" s="48" t="s">
        <v>388</v>
      </c>
      <c r="D1419" s="47">
        <v>3754</v>
      </c>
    </row>
    <row r="1420" spans="1:4" x14ac:dyDescent="0.25">
      <c r="A1420" s="48" t="s">
        <v>2748</v>
      </c>
      <c r="B1420" s="48" t="s">
        <v>335</v>
      </c>
      <c r="C1420" s="48" t="s">
        <v>16</v>
      </c>
      <c r="D1420" s="47">
        <v>1745</v>
      </c>
    </row>
    <row r="1421" spans="1:4" x14ac:dyDescent="0.25">
      <c r="A1421" s="48" t="s">
        <v>1712</v>
      </c>
      <c r="B1421" s="48" t="s">
        <v>439</v>
      </c>
      <c r="C1421" s="48" t="s">
        <v>16</v>
      </c>
      <c r="D1421" s="47">
        <v>1493</v>
      </c>
    </row>
    <row r="1422" spans="1:4" x14ac:dyDescent="0.25">
      <c r="A1422" s="48" t="s">
        <v>2142</v>
      </c>
      <c r="B1422" s="48" t="s">
        <v>439</v>
      </c>
      <c r="C1422" s="48" t="s">
        <v>16</v>
      </c>
      <c r="D1422" s="47">
        <v>1495</v>
      </c>
    </row>
    <row r="1423" spans="1:4" x14ac:dyDescent="0.25">
      <c r="A1423" s="48" t="s">
        <v>3102</v>
      </c>
      <c r="B1423" s="48" t="s">
        <v>387</v>
      </c>
      <c r="C1423" s="48" t="s">
        <v>388</v>
      </c>
      <c r="D1423" s="47">
        <v>3357</v>
      </c>
    </row>
    <row r="1424" spans="1:4" x14ac:dyDescent="0.25">
      <c r="A1424" s="48" t="s">
        <v>2184</v>
      </c>
      <c r="B1424" s="48" t="s">
        <v>439</v>
      </c>
      <c r="C1424" s="48" t="s">
        <v>16</v>
      </c>
      <c r="D1424" s="47">
        <v>1498</v>
      </c>
    </row>
    <row r="1425" spans="1:4" x14ac:dyDescent="0.25">
      <c r="A1425" s="48" t="s">
        <v>1311</v>
      </c>
      <c r="B1425" s="48" t="s">
        <v>15</v>
      </c>
      <c r="C1425" s="48" t="s">
        <v>16</v>
      </c>
      <c r="D1425" s="47">
        <v>1501</v>
      </c>
    </row>
    <row r="1426" spans="1:4" x14ac:dyDescent="0.25">
      <c r="A1426" s="48" t="s">
        <v>701</v>
      </c>
      <c r="B1426" s="48" t="s">
        <v>237</v>
      </c>
      <c r="C1426" s="48" t="s">
        <v>16</v>
      </c>
      <c r="D1426" s="47">
        <v>1502</v>
      </c>
    </row>
    <row r="1427" spans="1:4" x14ac:dyDescent="0.25">
      <c r="A1427" s="48" t="s">
        <v>1576</v>
      </c>
      <c r="B1427" s="48" t="s">
        <v>237</v>
      </c>
      <c r="C1427" s="48" t="s">
        <v>16</v>
      </c>
      <c r="D1427" s="47">
        <v>1503</v>
      </c>
    </row>
    <row r="1428" spans="1:4" x14ac:dyDescent="0.25">
      <c r="A1428" s="48" t="s">
        <v>2693</v>
      </c>
      <c r="B1428" s="48" t="s">
        <v>15</v>
      </c>
      <c r="C1428" s="48" t="s">
        <v>16</v>
      </c>
      <c r="D1428" s="47">
        <v>1504</v>
      </c>
    </row>
    <row r="1429" spans="1:4" x14ac:dyDescent="0.25">
      <c r="A1429" s="48" t="s">
        <v>991</v>
      </c>
      <c r="B1429" s="48" t="s">
        <v>93</v>
      </c>
      <c r="C1429" s="48" t="s">
        <v>16</v>
      </c>
      <c r="D1429" s="47">
        <v>1505</v>
      </c>
    </row>
    <row r="1430" spans="1:4" x14ac:dyDescent="0.25">
      <c r="A1430" s="48" t="s">
        <v>1968</v>
      </c>
      <c r="B1430" s="48" t="s">
        <v>387</v>
      </c>
      <c r="C1430" s="48" t="s">
        <v>388</v>
      </c>
      <c r="D1430" s="47">
        <v>3190</v>
      </c>
    </row>
    <row r="1431" spans="1:4" x14ac:dyDescent="0.25">
      <c r="A1431" s="48" t="s">
        <v>1428</v>
      </c>
      <c r="B1431" s="48" t="s">
        <v>387</v>
      </c>
      <c r="C1431" s="48" t="s">
        <v>388</v>
      </c>
      <c r="D1431" s="47">
        <v>3137</v>
      </c>
    </row>
    <row r="1432" spans="1:4" x14ac:dyDescent="0.25">
      <c r="A1432" s="48" t="s">
        <v>1874</v>
      </c>
      <c r="B1432" s="48" t="s">
        <v>228</v>
      </c>
      <c r="C1432" s="48" t="s">
        <v>16</v>
      </c>
      <c r="D1432" s="47">
        <v>1506</v>
      </c>
    </row>
    <row r="1433" spans="1:4" x14ac:dyDescent="0.25">
      <c r="A1433" s="48" t="s">
        <v>1435</v>
      </c>
      <c r="B1433" s="48" t="s">
        <v>237</v>
      </c>
      <c r="C1433" s="48" t="s">
        <v>16</v>
      </c>
      <c r="D1433" s="47">
        <v>1507</v>
      </c>
    </row>
    <row r="1434" spans="1:4" x14ac:dyDescent="0.25">
      <c r="A1434" s="48" t="s">
        <v>2694</v>
      </c>
      <c r="B1434" s="48" t="s">
        <v>146</v>
      </c>
      <c r="C1434" s="48" t="s">
        <v>16</v>
      </c>
      <c r="D1434" s="47">
        <v>1508</v>
      </c>
    </row>
    <row r="1435" spans="1:4" x14ac:dyDescent="0.25">
      <c r="A1435" s="48" t="s">
        <v>1728</v>
      </c>
      <c r="B1435" s="48" t="s">
        <v>237</v>
      </c>
      <c r="C1435" s="48" t="s">
        <v>16</v>
      </c>
      <c r="D1435" s="47">
        <v>1509</v>
      </c>
    </row>
    <row r="1436" spans="1:4" x14ac:dyDescent="0.25">
      <c r="A1436" s="48" t="s">
        <v>2695</v>
      </c>
      <c r="B1436" s="48" t="s">
        <v>106</v>
      </c>
      <c r="C1436" s="48" t="s">
        <v>16</v>
      </c>
      <c r="D1436" s="47">
        <v>1511</v>
      </c>
    </row>
    <row r="1437" spans="1:4" x14ac:dyDescent="0.25">
      <c r="A1437" s="48" t="s">
        <v>440</v>
      </c>
      <c r="B1437" s="48" t="s">
        <v>411</v>
      </c>
      <c r="C1437" s="48" t="s">
        <v>412</v>
      </c>
      <c r="D1437" s="47">
        <v>1514</v>
      </c>
    </row>
    <row r="1438" spans="1:4" x14ac:dyDescent="0.25">
      <c r="A1438" s="48" t="s">
        <v>403</v>
      </c>
      <c r="B1438" s="48" t="s">
        <v>106</v>
      </c>
      <c r="C1438" s="48" t="s">
        <v>16</v>
      </c>
      <c r="D1438" s="47">
        <v>1515</v>
      </c>
    </row>
    <row r="1439" spans="1:4" x14ac:dyDescent="0.25">
      <c r="A1439" s="48" t="s">
        <v>5323</v>
      </c>
      <c r="B1439" s="48" t="s">
        <v>387</v>
      </c>
      <c r="C1439" s="48" t="s">
        <v>388</v>
      </c>
      <c r="D1439" s="47">
        <v>3683</v>
      </c>
    </row>
    <row r="1440" spans="1:4" x14ac:dyDescent="0.25">
      <c r="A1440" s="48" t="s">
        <v>748</v>
      </c>
      <c r="B1440" s="48" t="s">
        <v>106</v>
      </c>
      <c r="C1440" s="48" t="s">
        <v>16</v>
      </c>
      <c r="D1440" s="47">
        <v>1516</v>
      </c>
    </row>
    <row r="1441" spans="1:4" x14ac:dyDescent="0.25">
      <c r="A1441" s="48" t="s">
        <v>2274</v>
      </c>
      <c r="B1441" s="48" t="s">
        <v>93</v>
      </c>
      <c r="C1441" s="48" t="s">
        <v>16</v>
      </c>
      <c r="D1441" s="47">
        <v>1517</v>
      </c>
    </row>
    <row r="1442" spans="1:4" x14ac:dyDescent="0.25">
      <c r="A1442" s="48" t="s">
        <v>1719</v>
      </c>
      <c r="B1442" s="48" t="s">
        <v>228</v>
      </c>
      <c r="C1442" s="48" t="s">
        <v>16</v>
      </c>
      <c r="D1442" s="47">
        <v>1518</v>
      </c>
    </row>
    <row r="1443" spans="1:4" x14ac:dyDescent="0.25">
      <c r="A1443" s="48" t="s">
        <v>1936</v>
      </c>
      <c r="B1443" s="48" t="s">
        <v>439</v>
      </c>
      <c r="C1443" s="48" t="s">
        <v>16</v>
      </c>
      <c r="D1443" s="47">
        <v>1519</v>
      </c>
    </row>
    <row r="1444" spans="1:4" x14ac:dyDescent="0.25">
      <c r="A1444" s="48" t="s">
        <v>1332</v>
      </c>
      <c r="B1444" s="48" t="s">
        <v>387</v>
      </c>
      <c r="C1444" s="48" t="s">
        <v>388</v>
      </c>
      <c r="D1444" s="47">
        <v>3123</v>
      </c>
    </row>
    <row r="1445" spans="1:4" x14ac:dyDescent="0.25">
      <c r="A1445" s="48" t="s">
        <v>711</v>
      </c>
      <c r="B1445" s="48" t="s">
        <v>148</v>
      </c>
      <c r="C1445" s="48" t="s">
        <v>16</v>
      </c>
      <c r="D1445" s="47">
        <v>1522</v>
      </c>
    </row>
    <row r="1446" spans="1:4" x14ac:dyDescent="0.25">
      <c r="A1446" s="48" t="s">
        <v>1645</v>
      </c>
      <c r="B1446" s="48" t="s">
        <v>93</v>
      </c>
      <c r="C1446" s="48" t="s">
        <v>16</v>
      </c>
      <c r="D1446" s="47">
        <v>1523</v>
      </c>
    </row>
    <row r="1447" spans="1:4" x14ac:dyDescent="0.25">
      <c r="A1447" s="48" t="s">
        <v>2696</v>
      </c>
      <c r="B1447" s="48" t="s">
        <v>263</v>
      </c>
      <c r="C1447" s="48" t="s">
        <v>16</v>
      </c>
      <c r="D1447" s="47">
        <v>1524</v>
      </c>
    </row>
    <row r="1448" spans="1:4" x14ac:dyDescent="0.25">
      <c r="A1448" s="48" t="s">
        <v>4701</v>
      </c>
      <c r="B1448" s="48" t="s">
        <v>538</v>
      </c>
      <c r="C1448" s="48" t="s">
        <v>539</v>
      </c>
      <c r="D1448" s="47">
        <v>3533</v>
      </c>
    </row>
    <row r="1449" spans="1:4" x14ac:dyDescent="0.25">
      <c r="A1449" s="48" t="s">
        <v>7789</v>
      </c>
      <c r="B1449" s="48" t="s">
        <v>387</v>
      </c>
      <c r="C1449" s="48" t="s">
        <v>388</v>
      </c>
      <c r="D1449" s="47">
        <v>3772</v>
      </c>
    </row>
    <row r="1450" spans="1:4" x14ac:dyDescent="0.25">
      <c r="A1450" s="48" t="s">
        <v>2097</v>
      </c>
      <c r="B1450" s="48" t="s">
        <v>228</v>
      </c>
      <c r="C1450" s="48" t="s">
        <v>16</v>
      </c>
      <c r="D1450" s="47">
        <v>1384</v>
      </c>
    </row>
    <row r="1451" spans="1:4" x14ac:dyDescent="0.25">
      <c r="A1451" s="48" t="s">
        <v>3038</v>
      </c>
      <c r="B1451" s="48" t="s">
        <v>411</v>
      </c>
      <c r="C1451" s="48" t="s">
        <v>412</v>
      </c>
      <c r="D1451" s="47">
        <v>3283</v>
      </c>
    </row>
    <row r="1452" spans="1:4" x14ac:dyDescent="0.25">
      <c r="A1452" s="48" t="s">
        <v>7806</v>
      </c>
      <c r="B1452" s="48" t="s">
        <v>411</v>
      </c>
      <c r="C1452" s="48" t="s">
        <v>412</v>
      </c>
      <c r="D1452" s="47">
        <v>3779</v>
      </c>
    </row>
    <row r="1453" spans="1:4" x14ac:dyDescent="0.25">
      <c r="A1453" s="48" t="s">
        <v>1603</v>
      </c>
      <c r="B1453" s="48" t="s">
        <v>263</v>
      </c>
      <c r="C1453" s="48" t="s">
        <v>16</v>
      </c>
      <c r="D1453" s="47">
        <v>1530</v>
      </c>
    </row>
    <row r="1454" spans="1:4" x14ac:dyDescent="0.25">
      <c r="A1454" s="48" t="s">
        <v>4689</v>
      </c>
      <c r="B1454" s="48" t="s">
        <v>538</v>
      </c>
      <c r="C1454" s="48" t="s">
        <v>539</v>
      </c>
      <c r="D1454" s="47">
        <v>3521</v>
      </c>
    </row>
    <row r="1455" spans="1:4" x14ac:dyDescent="0.25">
      <c r="A1455" s="48" t="s">
        <v>2298</v>
      </c>
      <c r="B1455" s="48" t="s">
        <v>387</v>
      </c>
      <c r="C1455" s="48" t="s">
        <v>388</v>
      </c>
      <c r="D1455" s="47">
        <v>3259</v>
      </c>
    </row>
    <row r="1456" spans="1:4" x14ac:dyDescent="0.25">
      <c r="A1456" s="48" t="s">
        <v>3196</v>
      </c>
      <c r="B1456" s="48" t="s">
        <v>387</v>
      </c>
      <c r="C1456" s="48" t="s">
        <v>388</v>
      </c>
      <c r="D1456" s="47">
        <v>3455</v>
      </c>
    </row>
    <row r="1457" spans="1:4" x14ac:dyDescent="0.25">
      <c r="A1457" s="48" t="s">
        <v>2094</v>
      </c>
      <c r="B1457" s="48" t="s">
        <v>370</v>
      </c>
      <c r="C1457" s="48" t="s">
        <v>371</v>
      </c>
      <c r="D1457" s="47">
        <v>3225</v>
      </c>
    </row>
    <row r="1458" spans="1:4" x14ac:dyDescent="0.25">
      <c r="A1458" s="48" t="s">
        <v>1213</v>
      </c>
      <c r="B1458" s="48" t="s">
        <v>256</v>
      </c>
      <c r="C1458" s="48" t="s">
        <v>16</v>
      </c>
      <c r="D1458" s="47">
        <v>1535</v>
      </c>
    </row>
    <row r="1459" spans="1:4" x14ac:dyDescent="0.25">
      <c r="A1459" s="48" t="s">
        <v>2697</v>
      </c>
      <c r="B1459" s="48" t="s">
        <v>273</v>
      </c>
      <c r="C1459" s="48" t="s">
        <v>16</v>
      </c>
      <c r="D1459" s="47">
        <v>1536</v>
      </c>
    </row>
    <row r="1460" spans="1:4" x14ac:dyDescent="0.25">
      <c r="A1460" s="48" t="s">
        <v>1155</v>
      </c>
      <c r="B1460" s="48" t="s">
        <v>256</v>
      </c>
      <c r="C1460" s="48" t="s">
        <v>16</v>
      </c>
      <c r="D1460" s="47">
        <v>1537</v>
      </c>
    </row>
    <row r="1461" spans="1:4" x14ac:dyDescent="0.25">
      <c r="A1461" s="48" t="s">
        <v>2237</v>
      </c>
      <c r="B1461" s="48" t="s">
        <v>387</v>
      </c>
      <c r="C1461" s="48" t="s">
        <v>388</v>
      </c>
      <c r="D1461" s="47">
        <v>3245</v>
      </c>
    </row>
    <row r="1462" spans="1:4" x14ac:dyDescent="0.25">
      <c r="A1462" s="48" t="s">
        <v>1296</v>
      </c>
      <c r="B1462" s="48" t="s">
        <v>290</v>
      </c>
      <c r="C1462" s="48" t="s">
        <v>16</v>
      </c>
      <c r="D1462" s="47">
        <v>1539</v>
      </c>
    </row>
    <row r="1463" spans="1:4" x14ac:dyDescent="0.25">
      <c r="A1463" s="48" t="s">
        <v>836</v>
      </c>
      <c r="B1463" s="48" t="s">
        <v>273</v>
      </c>
      <c r="C1463" s="48" t="s">
        <v>16</v>
      </c>
      <c r="D1463" s="47">
        <v>1540</v>
      </c>
    </row>
    <row r="1464" spans="1:4" x14ac:dyDescent="0.25">
      <c r="A1464" s="48" t="s">
        <v>2140</v>
      </c>
      <c r="B1464" s="48" t="s">
        <v>228</v>
      </c>
      <c r="C1464" s="48" t="s">
        <v>16</v>
      </c>
      <c r="D1464" s="47">
        <v>1541</v>
      </c>
    </row>
    <row r="1465" spans="1:4" x14ac:dyDescent="0.25">
      <c r="A1465" s="48" t="s">
        <v>4677</v>
      </c>
      <c r="B1465" s="48" t="s">
        <v>387</v>
      </c>
      <c r="C1465" s="48" t="s">
        <v>388</v>
      </c>
      <c r="D1465" s="47">
        <v>3509</v>
      </c>
    </row>
    <row r="1466" spans="1:4" x14ac:dyDescent="0.25">
      <c r="A1466" s="48" t="s">
        <v>1783</v>
      </c>
      <c r="B1466" s="48" t="s">
        <v>387</v>
      </c>
      <c r="C1466" s="48" t="s">
        <v>388</v>
      </c>
      <c r="D1466" s="47">
        <v>3163</v>
      </c>
    </row>
    <row r="1467" spans="1:4" x14ac:dyDescent="0.25">
      <c r="A1467" s="48" t="s">
        <v>2698</v>
      </c>
      <c r="B1467" s="48" t="s">
        <v>228</v>
      </c>
      <c r="C1467" s="48" t="s">
        <v>16</v>
      </c>
      <c r="D1467" s="47">
        <v>1542</v>
      </c>
    </row>
    <row r="1468" spans="1:4" x14ac:dyDescent="0.25">
      <c r="A1468" s="48" t="s">
        <v>6302</v>
      </c>
      <c r="B1468" s="48" t="s">
        <v>387</v>
      </c>
      <c r="C1468" s="48" t="s">
        <v>388</v>
      </c>
      <c r="D1468" s="47">
        <v>3730</v>
      </c>
    </row>
    <row r="1469" spans="1:4" x14ac:dyDescent="0.25">
      <c r="A1469" s="48" t="s">
        <v>1157</v>
      </c>
      <c r="B1469" s="48" t="s">
        <v>370</v>
      </c>
      <c r="C1469" s="48" t="s">
        <v>371</v>
      </c>
      <c r="D1469" s="47">
        <v>3113</v>
      </c>
    </row>
    <row r="1470" spans="1:4" x14ac:dyDescent="0.25">
      <c r="A1470" s="48" t="s">
        <v>4742</v>
      </c>
      <c r="B1470" s="48" t="s">
        <v>538</v>
      </c>
      <c r="C1470" s="48" t="s">
        <v>539</v>
      </c>
      <c r="D1470" s="47">
        <v>3575</v>
      </c>
    </row>
    <row r="1471" spans="1:4" x14ac:dyDescent="0.25">
      <c r="A1471" s="48" t="s">
        <v>584</v>
      </c>
      <c r="B1471" s="48" t="s">
        <v>263</v>
      </c>
      <c r="C1471" s="48" t="s">
        <v>16</v>
      </c>
      <c r="D1471" s="47">
        <v>1544</v>
      </c>
    </row>
    <row r="1472" spans="1:4" x14ac:dyDescent="0.25">
      <c r="A1472" s="48" t="s">
        <v>166</v>
      </c>
      <c r="B1472" s="48" t="s">
        <v>131</v>
      </c>
      <c r="C1472" s="48" t="s">
        <v>16</v>
      </c>
      <c r="D1472" s="47">
        <v>1546</v>
      </c>
    </row>
    <row r="1473" spans="1:4" x14ac:dyDescent="0.25">
      <c r="A1473" s="48" t="s">
        <v>280</v>
      </c>
      <c r="B1473" s="48" t="s">
        <v>273</v>
      </c>
      <c r="C1473" s="48" t="s">
        <v>16</v>
      </c>
      <c r="D1473" s="47">
        <v>1547</v>
      </c>
    </row>
    <row r="1474" spans="1:4" x14ac:dyDescent="0.25">
      <c r="A1474" s="48" t="s">
        <v>923</v>
      </c>
      <c r="B1474" s="48" t="s">
        <v>370</v>
      </c>
      <c r="C1474" s="48" t="s">
        <v>371</v>
      </c>
      <c r="D1474" s="47">
        <v>3086</v>
      </c>
    </row>
    <row r="1475" spans="1:4" x14ac:dyDescent="0.25">
      <c r="A1475" s="48" t="s">
        <v>2699</v>
      </c>
      <c r="B1475" s="48" t="s">
        <v>93</v>
      </c>
      <c r="C1475" s="48" t="s">
        <v>16</v>
      </c>
      <c r="D1475" s="47">
        <v>1549</v>
      </c>
    </row>
    <row r="1476" spans="1:4" x14ac:dyDescent="0.25">
      <c r="A1476" s="48" t="s">
        <v>2700</v>
      </c>
      <c r="B1476" s="48" t="s">
        <v>228</v>
      </c>
      <c r="C1476" s="48" t="s">
        <v>16</v>
      </c>
      <c r="D1476" s="47">
        <v>1550</v>
      </c>
    </row>
    <row r="1477" spans="1:4" x14ac:dyDescent="0.25">
      <c r="A1477" s="48" t="s">
        <v>2701</v>
      </c>
      <c r="B1477" s="48" t="s">
        <v>93</v>
      </c>
      <c r="C1477" s="48" t="s">
        <v>16</v>
      </c>
      <c r="D1477" s="47">
        <v>1552</v>
      </c>
    </row>
    <row r="1478" spans="1:4" x14ac:dyDescent="0.25">
      <c r="A1478" s="48" t="s">
        <v>3180</v>
      </c>
      <c r="B1478" s="48" t="s">
        <v>387</v>
      </c>
      <c r="C1478" s="48" t="s">
        <v>388</v>
      </c>
      <c r="D1478" s="47">
        <v>3439</v>
      </c>
    </row>
    <row r="1479" spans="1:4" x14ac:dyDescent="0.25">
      <c r="A1479" s="48" t="s">
        <v>2702</v>
      </c>
      <c r="B1479" s="48" t="s">
        <v>228</v>
      </c>
      <c r="C1479" s="48" t="s">
        <v>16</v>
      </c>
      <c r="D1479" s="47">
        <v>1554</v>
      </c>
    </row>
    <row r="1480" spans="1:4" x14ac:dyDescent="0.25">
      <c r="A1480" s="48" t="s">
        <v>1873</v>
      </c>
      <c r="B1480" s="48" t="s">
        <v>387</v>
      </c>
      <c r="C1480" s="48" t="s">
        <v>388</v>
      </c>
      <c r="D1480" s="47">
        <v>3175</v>
      </c>
    </row>
    <row r="1481" spans="1:4" x14ac:dyDescent="0.25">
      <c r="A1481" s="48" t="s">
        <v>4729</v>
      </c>
      <c r="B1481" s="48" t="s">
        <v>538</v>
      </c>
      <c r="C1481" s="48" t="s">
        <v>539</v>
      </c>
      <c r="D1481" s="47">
        <v>3562</v>
      </c>
    </row>
    <row r="1482" spans="1:4" x14ac:dyDescent="0.25">
      <c r="A1482" s="48" t="s">
        <v>2703</v>
      </c>
      <c r="B1482" s="48" t="s">
        <v>148</v>
      </c>
      <c r="C1482" s="48" t="s">
        <v>16</v>
      </c>
      <c r="D1482" s="47">
        <v>1558</v>
      </c>
    </row>
    <row r="1483" spans="1:4" x14ac:dyDescent="0.25">
      <c r="A1483" s="48" t="s">
        <v>575</v>
      </c>
      <c r="B1483" s="48" t="s">
        <v>263</v>
      </c>
      <c r="C1483" s="48" t="s">
        <v>16</v>
      </c>
      <c r="D1483" s="47">
        <v>1560</v>
      </c>
    </row>
    <row r="1484" spans="1:4" x14ac:dyDescent="0.25">
      <c r="A1484" s="48" t="s">
        <v>3026</v>
      </c>
      <c r="B1484" s="48" t="s">
        <v>387</v>
      </c>
      <c r="C1484" s="48" t="s">
        <v>388</v>
      </c>
      <c r="D1484" s="47">
        <v>3270</v>
      </c>
    </row>
    <row r="1485" spans="1:4" x14ac:dyDescent="0.25">
      <c r="A1485" s="48" t="s">
        <v>2704</v>
      </c>
      <c r="B1485" s="48" t="s">
        <v>228</v>
      </c>
      <c r="C1485" s="48" t="s">
        <v>16</v>
      </c>
      <c r="D1485" s="47">
        <v>1562</v>
      </c>
    </row>
    <row r="1486" spans="1:4" x14ac:dyDescent="0.25">
      <c r="A1486" s="48" t="s">
        <v>3089</v>
      </c>
      <c r="B1486" s="48" t="s">
        <v>387</v>
      </c>
      <c r="C1486" s="48" t="s">
        <v>388</v>
      </c>
      <c r="D1486" s="47">
        <v>3341</v>
      </c>
    </row>
    <row r="1487" spans="1:4" x14ac:dyDescent="0.25">
      <c r="A1487" s="48" t="s">
        <v>2705</v>
      </c>
      <c r="B1487" s="48" t="s">
        <v>335</v>
      </c>
      <c r="C1487" s="48" t="s">
        <v>16</v>
      </c>
      <c r="D1487" s="47">
        <v>1563</v>
      </c>
    </row>
    <row r="1488" spans="1:4" x14ac:dyDescent="0.25">
      <c r="A1488" s="48" t="s">
        <v>234</v>
      </c>
      <c r="B1488" s="48" t="s">
        <v>228</v>
      </c>
      <c r="C1488" s="48" t="s">
        <v>16</v>
      </c>
      <c r="D1488" s="47">
        <v>1564</v>
      </c>
    </row>
    <row r="1489" spans="1:4" x14ac:dyDescent="0.25">
      <c r="A1489" s="48" t="s">
        <v>2706</v>
      </c>
      <c r="B1489" s="48" t="s">
        <v>263</v>
      </c>
      <c r="C1489" s="48" t="s">
        <v>16</v>
      </c>
      <c r="D1489" s="47">
        <v>1566</v>
      </c>
    </row>
    <row r="1490" spans="1:4" x14ac:dyDescent="0.25">
      <c r="A1490" s="48" t="s">
        <v>4287</v>
      </c>
      <c r="B1490" s="48" t="s">
        <v>131</v>
      </c>
      <c r="C1490" s="48" t="s">
        <v>16</v>
      </c>
      <c r="D1490" s="47">
        <v>2880</v>
      </c>
    </row>
    <row r="1491" spans="1:4" x14ac:dyDescent="0.25">
      <c r="A1491" s="48" t="s">
        <v>1223</v>
      </c>
      <c r="B1491" s="48" t="s">
        <v>379</v>
      </c>
      <c r="C1491" s="48" t="s">
        <v>16</v>
      </c>
      <c r="D1491" s="47">
        <v>1567</v>
      </c>
    </row>
    <row r="1492" spans="1:4" x14ac:dyDescent="0.25">
      <c r="A1492" s="48" t="s">
        <v>1143</v>
      </c>
      <c r="B1492" s="48" t="s">
        <v>15</v>
      </c>
      <c r="C1492" s="48" t="s">
        <v>16</v>
      </c>
      <c r="D1492" s="47">
        <v>1568</v>
      </c>
    </row>
    <row r="1493" spans="1:4" x14ac:dyDescent="0.25">
      <c r="A1493" s="48" t="s">
        <v>2707</v>
      </c>
      <c r="B1493" s="48" t="s">
        <v>106</v>
      </c>
      <c r="C1493" s="48" t="s">
        <v>16</v>
      </c>
      <c r="D1493" s="47">
        <v>1569</v>
      </c>
    </row>
    <row r="1494" spans="1:4" x14ac:dyDescent="0.25">
      <c r="A1494" s="48" t="s">
        <v>1928</v>
      </c>
      <c r="B1494" s="48" t="s">
        <v>93</v>
      </c>
      <c r="C1494" s="48" t="s">
        <v>16</v>
      </c>
      <c r="D1494" s="47">
        <v>1571</v>
      </c>
    </row>
    <row r="1495" spans="1:4" x14ac:dyDescent="0.25">
      <c r="A1495" s="48" t="s">
        <v>2708</v>
      </c>
      <c r="B1495" s="48" t="s">
        <v>228</v>
      </c>
      <c r="C1495" s="48" t="s">
        <v>16</v>
      </c>
      <c r="D1495" s="47">
        <v>1572</v>
      </c>
    </row>
    <row r="1496" spans="1:4" x14ac:dyDescent="0.25">
      <c r="A1496" s="48" t="s">
        <v>4279</v>
      </c>
      <c r="B1496" s="48" t="s">
        <v>273</v>
      </c>
      <c r="C1496" s="48" t="s">
        <v>16</v>
      </c>
      <c r="D1496" s="47">
        <v>1839</v>
      </c>
    </row>
    <row r="1497" spans="1:4" x14ac:dyDescent="0.25">
      <c r="A1497" s="48" t="s">
        <v>2709</v>
      </c>
      <c r="B1497" s="48" t="s">
        <v>228</v>
      </c>
      <c r="C1497" s="48" t="s">
        <v>16</v>
      </c>
      <c r="D1497" s="47">
        <v>1575</v>
      </c>
    </row>
    <row r="1498" spans="1:4" x14ac:dyDescent="0.25">
      <c r="A1498" s="48" t="s">
        <v>3042</v>
      </c>
      <c r="B1498" s="48" t="s">
        <v>538</v>
      </c>
      <c r="C1498" s="48" t="s">
        <v>539</v>
      </c>
      <c r="D1498" s="47">
        <v>3290</v>
      </c>
    </row>
    <row r="1499" spans="1:4" x14ac:dyDescent="0.25">
      <c r="A1499" s="48" t="s">
        <v>1745</v>
      </c>
      <c r="B1499" s="48" t="s">
        <v>273</v>
      </c>
      <c r="C1499" s="48" t="s">
        <v>16</v>
      </c>
      <c r="D1499" s="47">
        <v>1577</v>
      </c>
    </row>
    <row r="1500" spans="1:4" x14ac:dyDescent="0.25">
      <c r="A1500" s="48" t="s">
        <v>2710</v>
      </c>
      <c r="B1500" s="48" t="s">
        <v>273</v>
      </c>
      <c r="C1500" s="48" t="s">
        <v>16</v>
      </c>
      <c r="D1500" s="47">
        <v>1578</v>
      </c>
    </row>
    <row r="1501" spans="1:4" x14ac:dyDescent="0.25">
      <c r="A1501" s="48" t="s">
        <v>2128</v>
      </c>
      <c r="B1501" s="48" t="s">
        <v>175</v>
      </c>
      <c r="C1501" s="48" t="s">
        <v>16</v>
      </c>
      <c r="D1501" s="47">
        <v>1580</v>
      </c>
    </row>
    <row r="1502" spans="1:4" x14ac:dyDescent="0.25">
      <c r="A1502" s="48" t="s">
        <v>2202</v>
      </c>
      <c r="B1502" s="48" t="s">
        <v>146</v>
      </c>
      <c r="C1502" s="48" t="s">
        <v>16</v>
      </c>
      <c r="D1502" s="47">
        <v>1581</v>
      </c>
    </row>
    <row r="1503" spans="1:4" x14ac:dyDescent="0.25">
      <c r="A1503" s="48" t="s">
        <v>2134</v>
      </c>
      <c r="B1503" s="48" t="s">
        <v>228</v>
      </c>
      <c r="C1503" s="48" t="s">
        <v>16</v>
      </c>
      <c r="D1503" s="47">
        <v>1582</v>
      </c>
    </row>
    <row r="1504" spans="1:4" x14ac:dyDescent="0.25">
      <c r="A1504" s="48" t="s">
        <v>2105</v>
      </c>
      <c r="B1504" s="48" t="s">
        <v>93</v>
      </c>
      <c r="C1504" s="48" t="s">
        <v>16</v>
      </c>
      <c r="D1504" s="47">
        <v>1583</v>
      </c>
    </row>
    <row r="1505" spans="1:4" x14ac:dyDescent="0.25">
      <c r="A1505" s="48" t="s">
        <v>5983</v>
      </c>
      <c r="B1505" s="48" t="s">
        <v>387</v>
      </c>
      <c r="C1505" s="48" t="s">
        <v>388</v>
      </c>
      <c r="D1505" s="47">
        <v>3711</v>
      </c>
    </row>
    <row r="1506" spans="1:4" x14ac:dyDescent="0.25">
      <c r="A1506" s="48" t="s">
        <v>2711</v>
      </c>
      <c r="B1506" s="48" t="s">
        <v>93</v>
      </c>
      <c r="C1506" s="48" t="s">
        <v>16</v>
      </c>
      <c r="D1506" s="47">
        <v>1584</v>
      </c>
    </row>
    <row r="1507" spans="1:4" x14ac:dyDescent="0.25">
      <c r="A1507" s="48" t="s">
        <v>2712</v>
      </c>
      <c r="B1507" s="48" t="s">
        <v>57</v>
      </c>
      <c r="C1507" s="48" t="s">
        <v>16</v>
      </c>
      <c r="D1507" s="47">
        <v>1585</v>
      </c>
    </row>
    <row r="1508" spans="1:4" x14ac:dyDescent="0.25">
      <c r="A1508" s="48" t="s">
        <v>141</v>
      </c>
      <c r="B1508" s="48" t="s">
        <v>131</v>
      </c>
      <c r="C1508" s="48" t="s">
        <v>16</v>
      </c>
      <c r="D1508" s="47">
        <v>1587</v>
      </c>
    </row>
    <row r="1509" spans="1:4" x14ac:dyDescent="0.25">
      <c r="A1509" s="48" t="s">
        <v>947</v>
      </c>
      <c r="B1509" s="48" t="s">
        <v>175</v>
      </c>
      <c r="C1509" s="48" t="s">
        <v>16</v>
      </c>
      <c r="D1509" s="47">
        <v>1588</v>
      </c>
    </row>
    <row r="1510" spans="1:4" x14ac:dyDescent="0.25">
      <c r="A1510" s="48" t="s">
        <v>756</v>
      </c>
      <c r="B1510" s="48" t="s">
        <v>93</v>
      </c>
      <c r="C1510" s="48" t="s">
        <v>16</v>
      </c>
      <c r="D1510" s="47">
        <v>1589</v>
      </c>
    </row>
    <row r="1511" spans="1:4" x14ac:dyDescent="0.25">
      <c r="A1511" s="48" t="s">
        <v>2713</v>
      </c>
      <c r="B1511" s="48" t="s">
        <v>93</v>
      </c>
      <c r="C1511" s="48" t="s">
        <v>16</v>
      </c>
      <c r="D1511" s="47">
        <v>1590</v>
      </c>
    </row>
    <row r="1512" spans="1:4" x14ac:dyDescent="0.25">
      <c r="A1512" s="48" t="s">
        <v>7790</v>
      </c>
      <c r="B1512" s="48" t="s">
        <v>387</v>
      </c>
      <c r="C1512" s="48" t="s">
        <v>388</v>
      </c>
      <c r="D1512" s="47">
        <v>3770</v>
      </c>
    </row>
    <row r="1513" spans="1:4" x14ac:dyDescent="0.25">
      <c r="A1513" s="48" t="s">
        <v>5312</v>
      </c>
      <c r="B1513" s="48" t="s">
        <v>411</v>
      </c>
      <c r="C1513" s="48" t="s">
        <v>412</v>
      </c>
      <c r="D1513" s="47">
        <v>3672</v>
      </c>
    </row>
    <row r="1514" spans="1:4" x14ac:dyDescent="0.25">
      <c r="A1514" s="48" t="s">
        <v>1518</v>
      </c>
      <c r="B1514" s="48" t="s">
        <v>538</v>
      </c>
      <c r="C1514" s="48" t="s">
        <v>539</v>
      </c>
      <c r="D1514" s="47">
        <v>3291</v>
      </c>
    </row>
    <row r="1515" spans="1:4" x14ac:dyDescent="0.25">
      <c r="A1515" s="48" t="s">
        <v>4430</v>
      </c>
      <c r="B1515" s="48" t="s">
        <v>411</v>
      </c>
      <c r="C1515" s="48" t="s">
        <v>412</v>
      </c>
      <c r="D1515" s="47">
        <v>3501</v>
      </c>
    </row>
    <row r="1516" spans="1:4" x14ac:dyDescent="0.25">
      <c r="A1516" s="48" t="s">
        <v>2714</v>
      </c>
      <c r="B1516" s="48" t="s">
        <v>93</v>
      </c>
      <c r="C1516" s="48" t="s">
        <v>16</v>
      </c>
      <c r="D1516" s="47">
        <v>1591</v>
      </c>
    </row>
    <row r="1517" spans="1:4" x14ac:dyDescent="0.25">
      <c r="A1517" s="48" t="s">
        <v>1315</v>
      </c>
      <c r="B1517" s="48" t="s">
        <v>131</v>
      </c>
      <c r="C1517" s="48" t="s">
        <v>16</v>
      </c>
      <c r="D1517" s="47">
        <v>1592</v>
      </c>
    </row>
    <row r="1518" spans="1:4" x14ac:dyDescent="0.25">
      <c r="A1518" s="48" t="s">
        <v>612</v>
      </c>
      <c r="B1518" s="48" t="s">
        <v>15</v>
      </c>
      <c r="C1518" s="48" t="s">
        <v>16</v>
      </c>
      <c r="D1518" s="47">
        <v>1594</v>
      </c>
    </row>
    <row r="1519" spans="1:4" x14ac:dyDescent="0.25">
      <c r="A1519" s="48" t="s">
        <v>1252</v>
      </c>
      <c r="B1519" s="48" t="s">
        <v>15</v>
      </c>
      <c r="C1519" s="48" t="s">
        <v>16</v>
      </c>
      <c r="D1519" s="47">
        <v>1595</v>
      </c>
    </row>
    <row r="1520" spans="1:4" x14ac:dyDescent="0.25">
      <c r="A1520" s="48" t="s">
        <v>297</v>
      </c>
      <c r="B1520" s="48" t="s">
        <v>263</v>
      </c>
      <c r="C1520" s="48" t="s">
        <v>16</v>
      </c>
      <c r="D1520" s="47">
        <v>1596</v>
      </c>
    </row>
    <row r="1521" spans="1:4" x14ac:dyDescent="0.25">
      <c r="A1521" s="48" t="s">
        <v>2715</v>
      </c>
      <c r="B1521" s="48" t="s">
        <v>263</v>
      </c>
      <c r="C1521" s="48" t="s">
        <v>16</v>
      </c>
      <c r="D1521" s="47">
        <v>1597</v>
      </c>
    </row>
    <row r="1522" spans="1:4" x14ac:dyDescent="0.25">
      <c r="A1522" s="48" t="s">
        <v>132</v>
      </c>
      <c r="B1522" s="48" t="s">
        <v>131</v>
      </c>
      <c r="C1522" s="48" t="s">
        <v>16</v>
      </c>
      <c r="D1522" s="47">
        <v>1599</v>
      </c>
    </row>
    <row r="1523" spans="1:4" x14ac:dyDescent="0.25">
      <c r="A1523" s="48" t="s">
        <v>857</v>
      </c>
      <c r="B1523" s="48" t="s">
        <v>106</v>
      </c>
      <c r="C1523" s="48" t="s">
        <v>16</v>
      </c>
      <c r="D1523" s="47">
        <v>1601</v>
      </c>
    </row>
    <row r="1524" spans="1:4" x14ac:dyDescent="0.25">
      <c r="A1524" s="48" t="s">
        <v>415</v>
      </c>
      <c r="B1524" s="48" t="s">
        <v>131</v>
      </c>
      <c r="C1524" s="48" t="s">
        <v>16</v>
      </c>
      <c r="D1524" s="47">
        <v>1603</v>
      </c>
    </row>
    <row r="1525" spans="1:4" x14ac:dyDescent="0.25">
      <c r="A1525" s="48" t="s">
        <v>3139</v>
      </c>
      <c r="B1525" s="48" t="s">
        <v>411</v>
      </c>
      <c r="C1525" s="48" t="s">
        <v>412</v>
      </c>
      <c r="D1525" s="47">
        <v>3398</v>
      </c>
    </row>
    <row r="1526" spans="1:4" x14ac:dyDescent="0.25">
      <c r="A1526" s="48" t="s">
        <v>4424</v>
      </c>
      <c r="B1526" s="48" t="s">
        <v>411</v>
      </c>
      <c r="C1526" s="48" t="s">
        <v>412</v>
      </c>
      <c r="D1526" s="47">
        <v>3292</v>
      </c>
    </row>
    <row r="1527" spans="1:4" x14ac:dyDescent="0.25">
      <c r="A1527" s="48" t="s">
        <v>2716</v>
      </c>
      <c r="B1527" s="48" t="s">
        <v>175</v>
      </c>
      <c r="C1527" s="48" t="s">
        <v>16</v>
      </c>
      <c r="D1527" s="47">
        <v>1607</v>
      </c>
    </row>
    <row r="1528" spans="1:4" x14ac:dyDescent="0.25">
      <c r="A1528" s="48" t="s">
        <v>800</v>
      </c>
      <c r="B1528" s="48" t="s">
        <v>290</v>
      </c>
      <c r="C1528" s="48" t="s">
        <v>16</v>
      </c>
      <c r="D1528" s="47">
        <v>1609</v>
      </c>
    </row>
    <row r="1529" spans="1:4" x14ac:dyDescent="0.25">
      <c r="A1529" s="48" t="s">
        <v>564</v>
      </c>
      <c r="B1529" s="48" t="s">
        <v>15</v>
      </c>
      <c r="C1529" s="48" t="s">
        <v>16</v>
      </c>
      <c r="D1529" s="47">
        <v>1610</v>
      </c>
    </row>
    <row r="1530" spans="1:4" x14ac:dyDescent="0.25">
      <c r="A1530" s="48" t="s">
        <v>441</v>
      </c>
      <c r="B1530" s="48" t="s">
        <v>411</v>
      </c>
      <c r="C1530" s="48" t="s">
        <v>412</v>
      </c>
      <c r="D1530" s="47">
        <v>1611</v>
      </c>
    </row>
    <row r="1531" spans="1:4" x14ac:dyDescent="0.25">
      <c r="A1531" s="48" t="s">
        <v>3054</v>
      </c>
      <c r="B1531" s="48" t="s">
        <v>387</v>
      </c>
      <c r="C1531" s="48" t="s">
        <v>388</v>
      </c>
      <c r="D1531" s="47">
        <v>3304</v>
      </c>
    </row>
    <row r="1532" spans="1:4" x14ac:dyDescent="0.25">
      <c r="A1532" s="48" t="s">
        <v>2315</v>
      </c>
      <c r="B1532" s="48" t="s">
        <v>148</v>
      </c>
      <c r="C1532" s="48" t="s">
        <v>16</v>
      </c>
      <c r="D1532" s="47">
        <v>1612</v>
      </c>
    </row>
    <row r="1533" spans="1:4" x14ac:dyDescent="0.25">
      <c r="A1533" s="48" t="s">
        <v>2717</v>
      </c>
      <c r="B1533" s="48" t="s">
        <v>263</v>
      </c>
      <c r="C1533" s="48" t="s">
        <v>16</v>
      </c>
      <c r="D1533" s="47">
        <v>1614</v>
      </c>
    </row>
    <row r="1534" spans="1:4" x14ac:dyDescent="0.25">
      <c r="A1534" s="48" t="s">
        <v>2334</v>
      </c>
      <c r="B1534" s="48" t="s">
        <v>228</v>
      </c>
      <c r="C1534" s="48" t="s">
        <v>16</v>
      </c>
      <c r="D1534" s="47">
        <v>1615</v>
      </c>
    </row>
    <row r="1535" spans="1:4" x14ac:dyDescent="0.25">
      <c r="A1535" s="48" t="s">
        <v>2349</v>
      </c>
      <c r="B1535" s="48" t="s">
        <v>146</v>
      </c>
      <c r="C1535" s="48" t="s">
        <v>16</v>
      </c>
      <c r="D1535" s="47">
        <v>1617</v>
      </c>
    </row>
    <row r="1536" spans="1:4" x14ac:dyDescent="0.25">
      <c r="A1536" s="48" t="s">
        <v>1720</v>
      </c>
      <c r="B1536" s="48" t="s">
        <v>228</v>
      </c>
      <c r="C1536" s="48" t="s">
        <v>16</v>
      </c>
      <c r="D1536" s="47">
        <v>1618</v>
      </c>
    </row>
    <row r="1537" spans="1:4" x14ac:dyDescent="0.25">
      <c r="A1537" s="48" t="s">
        <v>2239</v>
      </c>
      <c r="B1537" s="48" t="s">
        <v>387</v>
      </c>
      <c r="C1537" s="48" t="s">
        <v>388</v>
      </c>
      <c r="D1537" s="47">
        <v>3247</v>
      </c>
    </row>
    <row r="1538" spans="1:4" x14ac:dyDescent="0.25">
      <c r="A1538" s="48" t="s">
        <v>2211</v>
      </c>
      <c r="B1538" s="48" t="s">
        <v>411</v>
      </c>
      <c r="C1538" s="48" t="s">
        <v>412</v>
      </c>
      <c r="D1538" s="47">
        <v>3239</v>
      </c>
    </row>
    <row r="1539" spans="1:4" x14ac:dyDescent="0.25">
      <c r="A1539" s="48" t="s">
        <v>3097</v>
      </c>
      <c r="B1539" s="48" t="s">
        <v>387</v>
      </c>
      <c r="C1539" s="48" t="s">
        <v>388</v>
      </c>
      <c r="D1539" s="47">
        <v>3349</v>
      </c>
    </row>
    <row r="1540" spans="1:4" x14ac:dyDescent="0.25">
      <c r="A1540" s="48" t="s">
        <v>2718</v>
      </c>
      <c r="B1540" s="48" t="s">
        <v>335</v>
      </c>
      <c r="C1540" s="48" t="s">
        <v>16</v>
      </c>
      <c r="D1540" s="47">
        <v>1620</v>
      </c>
    </row>
    <row r="1541" spans="1:4" x14ac:dyDescent="0.25">
      <c r="A1541" s="48" t="s">
        <v>2719</v>
      </c>
      <c r="B1541" s="48" t="s">
        <v>335</v>
      </c>
      <c r="C1541" s="48" t="s">
        <v>16</v>
      </c>
      <c r="D1541" s="47">
        <v>1625</v>
      </c>
    </row>
    <row r="1542" spans="1:4" x14ac:dyDescent="0.25">
      <c r="A1542" s="48" t="s">
        <v>2720</v>
      </c>
      <c r="B1542" s="48" t="s">
        <v>290</v>
      </c>
      <c r="C1542" s="48" t="s">
        <v>16</v>
      </c>
      <c r="D1542" s="47">
        <v>1626</v>
      </c>
    </row>
    <row r="1543" spans="1:4" x14ac:dyDescent="0.25">
      <c r="A1543" s="48" t="s">
        <v>1274</v>
      </c>
      <c r="B1543" s="48" t="s">
        <v>148</v>
      </c>
      <c r="C1543" s="48" t="s">
        <v>16</v>
      </c>
      <c r="D1543" s="47">
        <v>1627</v>
      </c>
    </row>
    <row r="1544" spans="1:4" x14ac:dyDescent="0.25">
      <c r="A1544" s="48" t="s">
        <v>1279</v>
      </c>
      <c r="B1544" s="48" t="s">
        <v>237</v>
      </c>
      <c r="C1544" s="48" t="s">
        <v>16</v>
      </c>
      <c r="D1544" s="47">
        <v>1629</v>
      </c>
    </row>
    <row r="1545" spans="1:4" x14ac:dyDescent="0.25">
      <c r="A1545" s="48" t="s">
        <v>1280</v>
      </c>
      <c r="B1545" s="48" t="s">
        <v>237</v>
      </c>
      <c r="C1545" s="48" t="s">
        <v>16</v>
      </c>
      <c r="D1545" s="47">
        <v>1630</v>
      </c>
    </row>
    <row r="1546" spans="1:4" x14ac:dyDescent="0.25">
      <c r="A1546" s="48" t="s">
        <v>741</v>
      </c>
      <c r="B1546" s="48" t="s">
        <v>148</v>
      </c>
      <c r="C1546" s="48" t="s">
        <v>16</v>
      </c>
      <c r="D1546" s="47">
        <v>1633</v>
      </c>
    </row>
    <row r="1547" spans="1:4" x14ac:dyDescent="0.25">
      <c r="A1547" s="48" t="s">
        <v>2721</v>
      </c>
      <c r="B1547" s="48" t="s">
        <v>131</v>
      </c>
      <c r="C1547" s="48" t="s">
        <v>16</v>
      </c>
      <c r="D1547" s="47">
        <v>1635</v>
      </c>
    </row>
    <row r="1548" spans="1:4" x14ac:dyDescent="0.25">
      <c r="A1548" s="48" t="s">
        <v>2272</v>
      </c>
      <c r="B1548" s="48" t="s">
        <v>411</v>
      </c>
      <c r="C1548" s="48" t="s">
        <v>412</v>
      </c>
      <c r="D1548" s="47">
        <v>3249</v>
      </c>
    </row>
    <row r="1549" spans="1:4" x14ac:dyDescent="0.25">
      <c r="A1549" s="48" t="s">
        <v>1607</v>
      </c>
      <c r="B1549" s="48" t="s">
        <v>263</v>
      </c>
      <c r="C1549" s="48" t="s">
        <v>16</v>
      </c>
      <c r="D1549" s="47">
        <v>1636</v>
      </c>
    </row>
    <row r="1550" spans="1:4" x14ac:dyDescent="0.25">
      <c r="A1550" s="48" t="s">
        <v>2293</v>
      </c>
      <c r="B1550" s="48" t="s">
        <v>237</v>
      </c>
      <c r="C1550" s="48" t="s">
        <v>16</v>
      </c>
      <c r="D1550" s="47">
        <v>1637</v>
      </c>
    </row>
    <row r="1551" spans="1:4" x14ac:dyDescent="0.25">
      <c r="A1551" s="48" t="s">
        <v>2722</v>
      </c>
      <c r="B1551" s="48" t="s">
        <v>335</v>
      </c>
      <c r="C1551" s="48" t="s">
        <v>16</v>
      </c>
      <c r="D1551" s="47">
        <v>1638</v>
      </c>
    </row>
    <row r="1552" spans="1:4" x14ac:dyDescent="0.25">
      <c r="A1552" s="48" t="s">
        <v>2723</v>
      </c>
      <c r="B1552" s="48" t="s">
        <v>228</v>
      </c>
      <c r="C1552" s="48" t="s">
        <v>16</v>
      </c>
      <c r="D1552" s="47">
        <v>1640</v>
      </c>
    </row>
    <row r="1553" spans="1:4" x14ac:dyDescent="0.25">
      <c r="A1553" s="48" t="s">
        <v>2724</v>
      </c>
      <c r="B1553" s="48" t="s">
        <v>335</v>
      </c>
      <c r="C1553" s="48" t="s">
        <v>16</v>
      </c>
      <c r="D1553" s="47">
        <v>1642</v>
      </c>
    </row>
    <row r="1554" spans="1:4" x14ac:dyDescent="0.25">
      <c r="A1554" s="48" t="s">
        <v>1654</v>
      </c>
      <c r="B1554" s="48" t="s">
        <v>93</v>
      </c>
      <c r="C1554" s="48" t="s">
        <v>16</v>
      </c>
      <c r="D1554" s="47">
        <v>1644</v>
      </c>
    </row>
    <row r="1555" spans="1:4" x14ac:dyDescent="0.25">
      <c r="A1555" s="48" t="s">
        <v>2725</v>
      </c>
      <c r="B1555" s="48" t="s">
        <v>93</v>
      </c>
      <c r="C1555" s="48" t="s">
        <v>16</v>
      </c>
      <c r="D1555" s="47">
        <v>1645</v>
      </c>
    </row>
    <row r="1556" spans="1:4" x14ac:dyDescent="0.25">
      <c r="A1556" s="48" t="s">
        <v>274</v>
      </c>
      <c r="B1556" s="48" t="s">
        <v>273</v>
      </c>
      <c r="C1556" s="48" t="s">
        <v>16</v>
      </c>
      <c r="D1556" s="47">
        <v>1647</v>
      </c>
    </row>
    <row r="1557" spans="1:4" x14ac:dyDescent="0.25">
      <c r="A1557" s="48" t="s">
        <v>740</v>
      </c>
      <c r="B1557" s="48" t="s">
        <v>290</v>
      </c>
      <c r="C1557" s="48" t="s">
        <v>16</v>
      </c>
      <c r="D1557" s="47">
        <v>1648</v>
      </c>
    </row>
    <row r="1558" spans="1:4" x14ac:dyDescent="0.25">
      <c r="A1558" s="48" t="s">
        <v>1544</v>
      </c>
      <c r="B1558" s="48" t="s">
        <v>228</v>
      </c>
      <c r="C1558" s="48" t="s">
        <v>16</v>
      </c>
      <c r="D1558" s="47">
        <v>1649</v>
      </c>
    </row>
    <row r="1559" spans="1:4" x14ac:dyDescent="0.25">
      <c r="A1559" s="48" t="s">
        <v>972</v>
      </c>
      <c r="B1559" s="48" t="s">
        <v>175</v>
      </c>
      <c r="C1559" s="48" t="s">
        <v>16</v>
      </c>
      <c r="D1559" s="47">
        <v>1650</v>
      </c>
    </row>
    <row r="1560" spans="1:4" x14ac:dyDescent="0.25">
      <c r="A1560" s="48" t="s">
        <v>213</v>
      </c>
      <c r="B1560" s="48" t="s">
        <v>148</v>
      </c>
      <c r="C1560" s="48" t="s">
        <v>16</v>
      </c>
      <c r="D1560" s="47">
        <v>1652</v>
      </c>
    </row>
    <row r="1561" spans="1:4" x14ac:dyDescent="0.25">
      <c r="A1561" s="48" t="s">
        <v>2248</v>
      </c>
      <c r="B1561" s="48" t="s">
        <v>228</v>
      </c>
      <c r="C1561" s="48" t="s">
        <v>16</v>
      </c>
      <c r="D1561" s="47">
        <v>1653</v>
      </c>
    </row>
    <row r="1562" spans="1:4" x14ac:dyDescent="0.25">
      <c r="A1562" s="48" t="s">
        <v>1303</v>
      </c>
      <c r="B1562" s="48" t="s">
        <v>692</v>
      </c>
      <c r="C1562" s="48" t="s">
        <v>693</v>
      </c>
      <c r="D1562" s="47">
        <v>3121</v>
      </c>
    </row>
    <row r="1563" spans="1:4" x14ac:dyDescent="0.25">
      <c r="A1563" s="48" t="s">
        <v>3073</v>
      </c>
      <c r="B1563" s="48" t="s">
        <v>387</v>
      </c>
      <c r="C1563" s="48" t="s">
        <v>388</v>
      </c>
      <c r="D1563" s="47">
        <v>3324</v>
      </c>
    </row>
    <row r="1564" spans="1:4" x14ac:dyDescent="0.25">
      <c r="A1564" s="48" t="s">
        <v>2007</v>
      </c>
      <c r="B1564" s="48" t="s">
        <v>131</v>
      </c>
      <c r="C1564" s="48" t="s">
        <v>16</v>
      </c>
      <c r="D1564" s="47">
        <v>1656</v>
      </c>
    </row>
    <row r="1565" spans="1:4" x14ac:dyDescent="0.25">
      <c r="A1565" s="48" t="s">
        <v>1989</v>
      </c>
      <c r="B1565" s="48" t="s">
        <v>175</v>
      </c>
      <c r="C1565" s="48" t="s">
        <v>16</v>
      </c>
      <c r="D1565" s="47">
        <v>1658</v>
      </c>
    </row>
    <row r="1566" spans="1:4" x14ac:dyDescent="0.25">
      <c r="A1566" s="48" t="s">
        <v>2726</v>
      </c>
      <c r="B1566" s="48" t="s">
        <v>93</v>
      </c>
      <c r="C1566" s="48" t="s">
        <v>16</v>
      </c>
      <c r="D1566" s="47">
        <v>1659</v>
      </c>
    </row>
    <row r="1567" spans="1:4" x14ac:dyDescent="0.25">
      <c r="A1567" s="48" t="s">
        <v>2727</v>
      </c>
      <c r="B1567" s="48" t="s">
        <v>175</v>
      </c>
      <c r="C1567" s="48" t="s">
        <v>16</v>
      </c>
      <c r="D1567" s="47">
        <v>1660</v>
      </c>
    </row>
    <row r="1568" spans="1:4" x14ac:dyDescent="0.25">
      <c r="A1568" s="48" t="s">
        <v>1389</v>
      </c>
      <c r="B1568" s="48" t="s">
        <v>93</v>
      </c>
      <c r="C1568" s="48" t="s">
        <v>16</v>
      </c>
      <c r="D1568" s="47">
        <v>1661</v>
      </c>
    </row>
    <row r="1569" spans="1:4" x14ac:dyDescent="0.25">
      <c r="A1569" s="48" t="s">
        <v>365</v>
      </c>
      <c r="B1569" s="48" t="s">
        <v>148</v>
      </c>
      <c r="C1569" s="48" t="s">
        <v>16</v>
      </c>
      <c r="D1569" s="47">
        <v>1662</v>
      </c>
    </row>
    <row r="1570" spans="1:4" x14ac:dyDescent="0.25">
      <c r="A1570" s="48" t="s">
        <v>896</v>
      </c>
      <c r="B1570" s="48" t="s">
        <v>387</v>
      </c>
      <c r="C1570" s="48" t="s">
        <v>388</v>
      </c>
      <c r="D1570" s="47">
        <v>3082</v>
      </c>
    </row>
    <row r="1571" spans="1:4" x14ac:dyDescent="0.25">
      <c r="A1571" s="48" t="s">
        <v>687</v>
      </c>
      <c r="B1571" s="48" t="s">
        <v>122</v>
      </c>
      <c r="C1571" s="48" t="s">
        <v>16</v>
      </c>
      <c r="D1571" s="47">
        <v>1663</v>
      </c>
    </row>
    <row r="1572" spans="1:4" x14ac:dyDescent="0.25">
      <c r="A1572" s="48" t="s">
        <v>3134</v>
      </c>
      <c r="B1572" s="48" t="s">
        <v>538</v>
      </c>
      <c r="C1572" s="48" t="s">
        <v>539</v>
      </c>
      <c r="D1572" s="47">
        <v>3393</v>
      </c>
    </row>
    <row r="1573" spans="1:4" x14ac:dyDescent="0.25">
      <c r="A1573" s="48" t="s">
        <v>2728</v>
      </c>
      <c r="B1573" s="48" t="s">
        <v>93</v>
      </c>
      <c r="C1573" s="48" t="s">
        <v>16</v>
      </c>
      <c r="D1573" s="47">
        <v>1664</v>
      </c>
    </row>
    <row r="1574" spans="1:4" x14ac:dyDescent="0.25">
      <c r="A1574" s="48" t="s">
        <v>621</v>
      </c>
      <c r="B1574" s="48" t="s">
        <v>93</v>
      </c>
      <c r="C1574" s="48" t="s">
        <v>16</v>
      </c>
      <c r="D1574" s="47">
        <v>1665</v>
      </c>
    </row>
    <row r="1575" spans="1:4" x14ac:dyDescent="0.25">
      <c r="A1575" s="48" t="s">
        <v>328</v>
      </c>
      <c r="B1575" s="48" t="s">
        <v>15</v>
      </c>
      <c r="C1575" s="48" t="s">
        <v>16</v>
      </c>
      <c r="D1575" s="47">
        <v>1666</v>
      </c>
    </row>
    <row r="1576" spans="1:4" x14ac:dyDescent="0.25">
      <c r="A1576" s="48" t="s">
        <v>2729</v>
      </c>
      <c r="B1576" s="48" t="s">
        <v>93</v>
      </c>
      <c r="C1576" s="48" t="s">
        <v>16</v>
      </c>
      <c r="D1576" s="47">
        <v>1668</v>
      </c>
    </row>
    <row r="1577" spans="1:4" x14ac:dyDescent="0.25">
      <c r="A1577" s="48" t="s">
        <v>585</v>
      </c>
      <c r="B1577" s="48" t="s">
        <v>263</v>
      </c>
      <c r="C1577" s="48" t="s">
        <v>16</v>
      </c>
      <c r="D1577" s="47">
        <v>1669</v>
      </c>
    </row>
    <row r="1578" spans="1:4" x14ac:dyDescent="0.25">
      <c r="A1578" s="48" t="s">
        <v>4709</v>
      </c>
      <c r="B1578" s="48" t="s">
        <v>538</v>
      </c>
      <c r="C1578" s="48" t="s">
        <v>539</v>
      </c>
      <c r="D1578" s="47">
        <v>3541</v>
      </c>
    </row>
    <row r="1579" spans="1:4" x14ac:dyDescent="0.25">
      <c r="A1579" s="48" t="s">
        <v>1134</v>
      </c>
      <c r="B1579" s="48" t="s">
        <v>15</v>
      </c>
      <c r="C1579" s="48" t="s">
        <v>16</v>
      </c>
      <c r="D1579" s="47">
        <v>1670</v>
      </c>
    </row>
    <row r="1580" spans="1:4" x14ac:dyDescent="0.25">
      <c r="A1580" s="48" t="s">
        <v>2730</v>
      </c>
      <c r="B1580" s="48" t="s">
        <v>15</v>
      </c>
      <c r="C1580" s="48" t="s">
        <v>16</v>
      </c>
      <c r="D1580" s="47">
        <v>1671</v>
      </c>
    </row>
    <row r="1581" spans="1:4" x14ac:dyDescent="0.25">
      <c r="A1581" s="48" t="s">
        <v>1578</v>
      </c>
      <c r="B1581" s="48" t="s">
        <v>411</v>
      </c>
      <c r="C1581" s="48" t="s">
        <v>412</v>
      </c>
      <c r="D1581" s="47">
        <v>3151</v>
      </c>
    </row>
    <row r="1582" spans="1:4" x14ac:dyDescent="0.25">
      <c r="A1582" s="48" t="s">
        <v>253</v>
      </c>
      <c r="B1582" s="48" t="s">
        <v>146</v>
      </c>
      <c r="C1582" s="48" t="s">
        <v>16</v>
      </c>
      <c r="D1582" s="47">
        <v>1672</v>
      </c>
    </row>
    <row r="1583" spans="1:4" x14ac:dyDescent="0.25">
      <c r="A1583" s="48" t="s">
        <v>1372</v>
      </c>
      <c r="B1583" s="48" t="s">
        <v>273</v>
      </c>
      <c r="C1583" s="48" t="s">
        <v>16</v>
      </c>
      <c r="D1583" s="47">
        <v>1673</v>
      </c>
    </row>
    <row r="1584" spans="1:4" x14ac:dyDescent="0.25">
      <c r="A1584" s="48" t="s">
        <v>1801</v>
      </c>
      <c r="B1584" s="48" t="s">
        <v>411</v>
      </c>
      <c r="C1584" s="48" t="s">
        <v>412</v>
      </c>
      <c r="D1584" s="47">
        <v>3168</v>
      </c>
    </row>
    <row r="1585" spans="1:4" x14ac:dyDescent="0.25">
      <c r="A1585" s="48" t="s">
        <v>305</v>
      </c>
      <c r="B1585" s="48" t="s">
        <v>263</v>
      </c>
      <c r="C1585" s="48" t="s">
        <v>16</v>
      </c>
      <c r="D1585" s="47">
        <v>1675</v>
      </c>
    </row>
    <row r="1586" spans="1:4" x14ac:dyDescent="0.25">
      <c r="A1586" s="48" t="s">
        <v>5333</v>
      </c>
      <c r="B1586" s="48" t="s">
        <v>387</v>
      </c>
      <c r="C1586" s="48" t="s">
        <v>388</v>
      </c>
      <c r="D1586" s="47">
        <v>3693</v>
      </c>
    </row>
    <row r="1587" spans="1:4" x14ac:dyDescent="0.25">
      <c r="A1587" s="48" t="s">
        <v>2731</v>
      </c>
      <c r="B1587" s="48" t="s">
        <v>335</v>
      </c>
      <c r="C1587" s="48" t="s">
        <v>16</v>
      </c>
      <c r="D1587" s="47">
        <v>1676</v>
      </c>
    </row>
    <row r="1588" spans="1:4" x14ac:dyDescent="0.25">
      <c r="A1588" s="48" t="s">
        <v>2732</v>
      </c>
      <c r="B1588" s="48" t="s">
        <v>15</v>
      </c>
      <c r="C1588" s="48" t="s">
        <v>16</v>
      </c>
      <c r="D1588" s="47">
        <v>1677</v>
      </c>
    </row>
    <row r="1589" spans="1:4" x14ac:dyDescent="0.25">
      <c r="A1589" s="48" t="s">
        <v>527</v>
      </c>
      <c r="B1589" s="48" t="s">
        <v>178</v>
      </c>
      <c r="C1589" s="48" t="s">
        <v>16</v>
      </c>
      <c r="D1589" s="47">
        <v>1678</v>
      </c>
    </row>
    <row r="1590" spans="1:4" x14ac:dyDescent="0.25">
      <c r="A1590" s="48" t="s">
        <v>1119</v>
      </c>
      <c r="B1590" s="48" t="s">
        <v>175</v>
      </c>
      <c r="C1590" s="48" t="s">
        <v>16</v>
      </c>
      <c r="D1590" s="47">
        <v>1679</v>
      </c>
    </row>
    <row r="1591" spans="1:4" x14ac:dyDescent="0.25">
      <c r="A1591" s="48" t="s">
        <v>1402</v>
      </c>
      <c r="B1591" s="48" t="s">
        <v>15</v>
      </c>
      <c r="C1591" s="48" t="s">
        <v>16</v>
      </c>
      <c r="D1591" s="47">
        <v>1681</v>
      </c>
    </row>
    <row r="1592" spans="1:4" x14ac:dyDescent="0.25">
      <c r="A1592" s="48" t="s">
        <v>298</v>
      </c>
      <c r="B1592" s="48" t="s">
        <v>263</v>
      </c>
      <c r="C1592" s="48" t="s">
        <v>16</v>
      </c>
      <c r="D1592" s="47">
        <v>1682</v>
      </c>
    </row>
    <row r="1593" spans="1:4" x14ac:dyDescent="0.25">
      <c r="A1593" s="48" t="s">
        <v>3153</v>
      </c>
      <c r="B1593" s="48" t="s">
        <v>411</v>
      </c>
      <c r="C1593" s="48" t="s">
        <v>412</v>
      </c>
      <c r="D1593" s="47">
        <v>3412</v>
      </c>
    </row>
    <row r="1594" spans="1:4" x14ac:dyDescent="0.25">
      <c r="A1594" s="48" t="s">
        <v>255</v>
      </c>
      <c r="B1594" s="48" t="s">
        <v>256</v>
      </c>
      <c r="C1594" s="48" t="s">
        <v>16</v>
      </c>
      <c r="D1594" s="47">
        <v>1684</v>
      </c>
    </row>
    <row r="1595" spans="1:4" x14ac:dyDescent="0.25">
      <c r="A1595" s="48" t="s">
        <v>173</v>
      </c>
      <c r="B1595" s="48" t="s">
        <v>170</v>
      </c>
      <c r="C1595" s="48" t="s">
        <v>16</v>
      </c>
      <c r="D1595" s="47">
        <v>1685</v>
      </c>
    </row>
    <row r="1596" spans="1:4" x14ac:dyDescent="0.25">
      <c r="A1596" s="48" t="s">
        <v>2733</v>
      </c>
      <c r="B1596" s="48" t="s">
        <v>93</v>
      </c>
      <c r="C1596" s="48" t="s">
        <v>16</v>
      </c>
      <c r="D1596" s="47">
        <v>1686</v>
      </c>
    </row>
    <row r="1597" spans="1:4" x14ac:dyDescent="0.25">
      <c r="A1597" s="48" t="s">
        <v>165</v>
      </c>
      <c r="B1597" s="48" t="s">
        <v>131</v>
      </c>
      <c r="C1597" s="48" t="s">
        <v>16</v>
      </c>
      <c r="D1597" s="47">
        <v>1687</v>
      </c>
    </row>
    <row r="1598" spans="1:4" x14ac:dyDescent="0.25">
      <c r="A1598" s="48" t="s">
        <v>833</v>
      </c>
      <c r="B1598" s="48" t="s">
        <v>273</v>
      </c>
      <c r="C1598" s="48" t="s">
        <v>16</v>
      </c>
      <c r="D1598" s="47">
        <v>1688</v>
      </c>
    </row>
    <row r="1599" spans="1:4" x14ac:dyDescent="0.25">
      <c r="A1599" s="48" t="s">
        <v>2018</v>
      </c>
      <c r="B1599" s="48" t="s">
        <v>387</v>
      </c>
      <c r="C1599" s="48" t="s">
        <v>388</v>
      </c>
      <c r="D1599" s="47">
        <v>3201</v>
      </c>
    </row>
    <row r="1600" spans="1:4" x14ac:dyDescent="0.25">
      <c r="A1600" s="48" t="s">
        <v>48</v>
      </c>
      <c r="B1600" s="48" t="s">
        <v>15</v>
      </c>
      <c r="C1600" s="48" t="s">
        <v>16</v>
      </c>
      <c r="D1600" s="47">
        <v>1247</v>
      </c>
    </row>
    <row r="1601" spans="1:4" x14ac:dyDescent="0.25">
      <c r="A1601" s="48" t="s">
        <v>401</v>
      </c>
      <c r="B1601" s="48" t="s">
        <v>170</v>
      </c>
      <c r="C1601" s="48" t="s">
        <v>16</v>
      </c>
      <c r="D1601" s="47">
        <v>1691</v>
      </c>
    </row>
    <row r="1602" spans="1:4" x14ac:dyDescent="0.25">
      <c r="A1602" s="48" t="s">
        <v>671</v>
      </c>
      <c r="B1602" s="48" t="s">
        <v>148</v>
      </c>
      <c r="C1602" s="48" t="s">
        <v>16</v>
      </c>
      <c r="D1602" s="47">
        <v>1694</v>
      </c>
    </row>
    <row r="1603" spans="1:4" x14ac:dyDescent="0.25">
      <c r="A1603" s="48" t="s">
        <v>2734</v>
      </c>
      <c r="B1603" s="48" t="s">
        <v>273</v>
      </c>
      <c r="C1603" s="48" t="s">
        <v>16</v>
      </c>
      <c r="D1603" s="47">
        <v>1695</v>
      </c>
    </row>
    <row r="1604" spans="1:4" x14ac:dyDescent="0.25">
      <c r="A1604" s="48" t="s">
        <v>2735</v>
      </c>
      <c r="B1604" s="48" t="s">
        <v>228</v>
      </c>
      <c r="C1604" s="48" t="s">
        <v>16</v>
      </c>
      <c r="D1604" s="47">
        <v>1696</v>
      </c>
    </row>
    <row r="1605" spans="1:4" x14ac:dyDescent="0.25">
      <c r="A1605" s="48" t="s">
        <v>2736</v>
      </c>
      <c r="B1605" s="48" t="s">
        <v>335</v>
      </c>
      <c r="C1605" s="48" t="s">
        <v>16</v>
      </c>
      <c r="D1605" s="47">
        <v>1698</v>
      </c>
    </row>
    <row r="1606" spans="1:4" x14ac:dyDescent="0.25">
      <c r="A1606" s="48" t="s">
        <v>1398</v>
      </c>
      <c r="B1606" s="48" t="s">
        <v>122</v>
      </c>
      <c r="C1606" s="48" t="s">
        <v>16</v>
      </c>
      <c r="D1606" s="47">
        <v>1699</v>
      </c>
    </row>
    <row r="1607" spans="1:4" x14ac:dyDescent="0.25">
      <c r="A1607" s="48" t="s">
        <v>2737</v>
      </c>
      <c r="B1607" s="48" t="s">
        <v>335</v>
      </c>
      <c r="C1607" s="48" t="s">
        <v>16</v>
      </c>
      <c r="D1607" s="47">
        <v>1701</v>
      </c>
    </row>
    <row r="1608" spans="1:4" x14ac:dyDescent="0.25">
      <c r="A1608" s="48" t="s">
        <v>1421</v>
      </c>
      <c r="B1608" s="48" t="s">
        <v>411</v>
      </c>
      <c r="C1608" s="48" t="s">
        <v>412</v>
      </c>
      <c r="D1608" s="47">
        <v>3136</v>
      </c>
    </row>
    <row r="1609" spans="1:4" x14ac:dyDescent="0.25">
      <c r="A1609" s="48" t="s">
        <v>2738</v>
      </c>
      <c r="B1609" s="48" t="s">
        <v>263</v>
      </c>
      <c r="C1609" s="48" t="s">
        <v>16</v>
      </c>
      <c r="D1609" s="47">
        <v>1703</v>
      </c>
    </row>
    <row r="1610" spans="1:4" x14ac:dyDescent="0.25">
      <c r="A1610" s="48" t="s">
        <v>3156</v>
      </c>
      <c r="B1610" s="48" t="s">
        <v>411</v>
      </c>
      <c r="C1610" s="48" t="s">
        <v>412</v>
      </c>
      <c r="D1610" s="47">
        <v>3415</v>
      </c>
    </row>
    <row r="1611" spans="1:4" x14ac:dyDescent="0.25">
      <c r="A1611" s="48" t="s">
        <v>2739</v>
      </c>
      <c r="B1611" s="48" t="s">
        <v>228</v>
      </c>
      <c r="C1611" s="48" t="s">
        <v>16</v>
      </c>
      <c r="D1611" s="47">
        <v>1707</v>
      </c>
    </row>
    <row r="1612" spans="1:4" x14ac:dyDescent="0.25">
      <c r="A1612" s="48" t="s">
        <v>2740</v>
      </c>
      <c r="B1612" s="48" t="s">
        <v>263</v>
      </c>
      <c r="C1612" s="48" t="s">
        <v>16</v>
      </c>
      <c r="D1612" s="47">
        <v>1708</v>
      </c>
    </row>
    <row r="1613" spans="1:4" x14ac:dyDescent="0.25">
      <c r="A1613" s="48" t="s">
        <v>3104</v>
      </c>
      <c r="B1613" s="48" t="s">
        <v>387</v>
      </c>
      <c r="C1613" s="48" t="s">
        <v>388</v>
      </c>
      <c r="D1613" s="47">
        <v>3359</v>
      </c>
    </row>
    <row r="1614" spans="1:4" x14ac:dyDescent="0.25">
      <c r="A1614" s="48" t="s">
        <v>4775</v>
      </c>
      <c r="B1614" s="48" t="s">
        <v>538</v>
      </c>
      <c r="C1614" s="48" t="s">
        <v>539</v>
      </c>
      <c r="D1614" s="47">
        <v>3608</v>
      </c>
    </row>
    <row r="1615" spans="1:4" x14ac:dyDescent="0.25">
      <c r="A1615" s="48" t="s">
        <v>4271</v>
      </c>
      <c r="B1615" s="48" t="s">
        <v>439</v>
      </c>
      <c r="C1615" s="48" t="s">
        <v>16</v>
      </c>
      <c r="D1615" s="47">
        <v>299</v>
      </c>
    </row>
    <row r="1616" spans="1:4" x14ac:dyDescent="0.25">
      <c r="A1616" s="48" t="s">
        <v>1605</v>
      </c>
      <c r="B1616" s="48" t="s">
        <v>263</v>
      </c>
      <c r="C1616" s="48" t="s">
        <v>16</v>
      </c>
      <c r="D1616" s="47">
        <v>1709</v>
      </c>
    </row>
    <row r="1617" spans="1:4" x14ac:dyDescent="0.25">
      <c r="A1617" s="48" t="s">
        <v>2741</v>
      </c>
      <c r="B1617" s="48" t="s">
        <v>93</v>
      </c>
      <c r="C1617" s="48" t="s">
        <v>16</v>
      </c>
      <c r="D1617" s="47">
        <v>1710</v>
      </c>
    </row>
    <row r="1618" spans="1:4" x14ac:dyDescent="0.25">
      <c r="A1618" s="48" t="s">
        <v>2742</v>
      </c>
      <c r="B1618" s="48" t="s">
        <v>335</v>
      </c>
      <c r="C1618" s="48" t="s">
        <v>16</v>
      </c>
      <c r="D1618" s="47">
        <v>1711</v>
      </c>
    </row>
    <row r="1619" spans="1:4" x14ac:dyDescent="0.25">
      <c r="A1619" s="48" t="s">
        <v>2743</v>
      </c>
      <c r="B1619" s="48" t="s">
        <v>228</v>
      </c>
      <c r="C1619" s="48" t="s">
        <v>16</v>
      </c>
      <c r="D1619" s="47">
        <v>1712</v>
      </c>
    </row>
    <row r="1620" spans="1:4" x14ac:dyDescent="0.25">
      <c r="A1620" s="48" t="s">
        <v>4724</v>
      </c>
      <c r="B1620" s="48" t="s">
        <v>538</v>
      </c>
      <c r="C1620" s="48" t="s">
        <v>539</v>
      </c>
      <c r="D1620" s="47">
        <v>3557</v>
      </c>
    </row>
    <row r="1621" spans="1:4" x14ac:dyDescent="0.25">
      <c r="A1621" s="48" t="s">
        <v>4822</v>
      </c>
      <c r="B1621" s="48" t="s">
        <v>387</v>
      </c>
      <c r="C1621" s="48" t="s">
        <v>388</v>
      </c>
      <c r="D1621" s="47">
        <v>3655</v>
      </c>
    </row>
    <row r="1622" spans="1:4" x14ac:dyDescent="0.25">
      <c r="A1622" s="48" t="s">
        <v>4692</v>
      </c>
      <c r="B1622" s="48" t="s">
        <v>538</v>
      </c>
      <c r="C1622" s="48" t="s">
        <v>539</v>
      </c>
      <c r="D1622" s="47">
        <v>3524</v>
      </c>
    </row>
    <row r="1623" spans="1:4" x14ac:dyDescent="0.25">
      <c r="A1623" s="48" t="s">
        <v>1536</v>
      </c>
      <c r="B1623" s="48" t="s">
        <v>15</v>
      </c>
      <c r="C1623" s="48" t="s">
        <v>16</v>
      </c>
      <c r="D1623" s="47">
        <v>1716</v>
      </c>
    </row>
    <row r="1624" spans="1:4" x14ac:dyDescent="0.25">
      <c r="A1624" s="48" t="s">
        <v>2249</v>
      </c>
      <c r="B1624" s="48" t="s">
        <v>228</v>
      </c>
      <c r="C1624" s="48" t="s">
        <v>16</v>
      </c>
      <c r="D1624" s="47">
        <v>1717</v>
      </c>
    </row>
    <row r="1625" spans="1:4" x14ac:dyDescent="0.25">
      <c r="A1625" s="48" t="s">
        <v>2103</v>
      </c>
      <c r="B1625" s="48" t="s">
        <v>228</v>
      </c>
      <c r="C1625" s="48" t="s">
        <v>16</v>
      </c>
      <c r="D1625" s="47">
        <v>1720</v>
      </c>
    </row>
    <row r="1626" spans="1:4" x14ac:dyDescent="0.25">
      <c r="A1626" s="48" t="s">
        <v>2744</v>
      </c>
      <c r="B1626" s="48" t="s">
        <v>228</v>
      </c>
      <c r="C1626" s="48" t="s">
        <v>16</v>
      </c>
      <c r="D1626" s="47">
        <v>1723</v>
      </c>
    </row>
    <row r="1627" spans="1:4" x14ac:dyDescent="0.25">
      <c r="A1627" s="48" t="s">
        <v>2209</v>
      </c>
      <c r="B1627" s="48" t="s">
        <v>411</v>
      </c>
      <c r="C1627" s="48" t="s">
        <v>412</v>
      </c>
      <c r="D1627" s="47">
        <v>3237</v>
      </c>
    </row>
    <row r="1628" spans="1:4" x14ac:dyDescent="0.25">
      <c r="A1628" s="48" t="s">
        <v>336</v>
      </c>
      <c r="B1628" s="48" t="s">
        <v>148</v>
      </c>
      <c r="C1628" s="48" t="s">
        <v>16</v>
      </c>
      <c r="D1628" s="47">
        <v>1725</v>
      </c>
    </row>
    <row r="1629" spans="1:4" x14ac:dyDescent="0.25">
      <c r="A1629" s="48" t="s">
        <v>1030</v>
      </c>
      <c r="B1629" s="48" t="s">
        <v>387</v>
      </c>
      <c r="C1629" s="48" t="s">
        <v>388</v>
      </c>
      <c r="D1629" s="47">
        <v>3097</v>
      </c>
    </row>
    <row r="1630" spans="1:4" x14ac:dyDescent="0.25">
      <c r="A1630" s="48" t="s">
        <v>7807</v>
      </c>
      <c r="B1630" s="48" t="s">
        <v>411</v>
      </c>
      <c r="C1630" s="48" t="s">
        <v>412</v>
      </c>
      <c r="D1630" s="47">
        <v>3780</v>
      </c>
    </row>
    <row r="1631" spans="1:4" x14ac:dyDescent="0.25">
      <c r="A1631" s="48" t="s">
        <v>2747</v>
      </c>
      <c r="B1631" s="48" t="s">
        <v>335</v>
      </c>
      <c r="C1631" s="48" t="s">
        <v>16</v>
      </c>
      <c r="D1631" s="47">
        <v>1732</v>
      </c>
    </row>
    <row r="1632" spans="1:4" x14ac:dyDescent="0.25">
      <c r="A1632" s="48" t="s">
        <v>2250</v>
      </c>
      <c r="B1632" s="48" t="s">
        <v>228</v>
      </c>
      <c r="C1632" s="48" t="s">
        <v>16</v>
      </c>
      <c r="D1632" s="47">
        <v>1734</v>
      </c>
    </row>
    <row r="1633" spans="1:4" x14ac:dyDescent="0.25">
      <c r="A1633" s="48" t="s">
        <v>4273</v>
      </c>
      <c r="B1633" s="48" t="s">
        <v>228</v>
      </c>
      <c r="C1633" s="48" t="s">
        <v>16</v>
      </c>
      <c r="D1633" s="47">
        <v>516</v>
      </c>
    </row>
    <row r="1634" spans="1:4" x14ac:dyDescent="0.25">
      <c r="A1634" s="48" t="s">
        <v>4426</v>
      </c>
      <c r="B1634" s="48" t="s">
        <v>387</v>
      </c>
      <c r="C1634" s="48" t="s">
        <v>388</v>
      </c>
      <c r="D1634" s="47">
        <v>3497</v>
      </c>
    </row>
    <row r="1635" spans="1:4" x14ac:dyDescent="0.25">
      <c r="A1635" s="48" t="s">
        <v>512</v>
      </c>
      <c r="B1635" s="48" t="s">
        <v>228</v>
      </c>
      <c r="C1635" s="48" t="s">
        <v>16</v>
      </c>
      <c r="D1635" s="47">
        <v>1740</v>
      </c>
    </row>
    <row r="1636" spans="1:4" x14ac:dyDescent="0.25">
      <c r="A1636" s="48" t="s">
        <v>6326</v>
      </c>
      <c r="B1636" s="48" t="s">
        <v>387</v>
      </c>
      <c r="C1636" s="48" t="s">
        <v>388</v>
      </c>
      <c r="D1636" s="47">
        <v>3755</v>
      </c>
    </row>
    <row r="1637" spans="1:4" x14ac:dyDescent="0.25">
      <c r="A1637" s="48" t="s">
        <v>2215</v>
      </c>
      <c r="B1637" s="48" t="s">
        <v>411</v>
      </c>
      <c r="C1637" s="48" t="s">
        <v>412</v>
      </c>
      <c r="D1637" s="47">
        <v>3241</v>
      </c>
    </row>
    <row r="1638" spans="1:4" x14ac:dyDescent="0.25">
      <c r="A1638" s="48" t="s">
        <v>677</v>
      </c>
      <c r="B1638" s="48" t="s">
        <v>263</v>
      </c>
      <c r="C1638" s="48" t="s">
        <v>16</v>
      </c>
      <c r="D1638" s="47">
        <v>458</v>
      </c>
    </row>
    <row r="1639" spans="1:4" x14ac:dyDescent="0.25">
      <c r="A1639" s="48" t="s">
        <v>2280</v>
      </c>
      <c r="B1639" s="48" t="s">
        <v>411</v>
      </c>
      <c r="C1639" s="48" t="s">
        <v>412</v>
      </c>
      <c r="D1639" s="47">
        <v>3256</v>
      </c>
    </row>
    <row r="1640" spans="1:4" x14ac:dyDescent="0.25">
      <c r="A1640" s="48" t="s">
        <v>3142</v>
      </c>
      <c r="B1640" s="48" t="s">
        <v>411</v>
      </c>
      <c r="C1640" s="48" t="s">
        <v>412</v>
      </c>
      <c r="D1640" s="47">
        <v>3401</v>
      </c>
    </row>
    <row r="1641" spans="1:4" x14ac:dyDescent="0.25">
      <c r="A1641" s="48" t="s">
        <v>2749</v>
      </c>
      <c r="B1641" s="48" t="s">
        <v>335</v>
      </c>
      <c r="C1641" s="48" t="s">
        <v>16</v>
      </c>
      <c r="D1641" s="47">
        <v>1746</v>
      </c>
    </row>
    <row r="1642" spans="1:4" x14ac:dyDescent="0.25">
      <c r="A1642" s="48" t="s">
        <v>1071</v>
      </c>
      <c r="B1642" s="48" t="s">
        <v>170</v>
      </c>
      <c r="C1642" s="48" t="s">
        <v>16</v>
      </c>
      <c r="D1642" s="47">
        <v>1748</v>
      </c>
    </row>
    <row r="1643" spans="1:4" x14ac:dyDescent="0.25">
      <c r="A1643" s="48" t="s">
        <v>3197</v>
      </c>
      <c r="B1643" s="48" t="s">
        <v>387</v>
      </c>
      <c r="C1643" s="48" t="s">
        <v>388</v>
      </c>
      <c r="D1643" s="47">
        <v>3456</v>
      </c>
    </row>
    <row r="1644" spans="1:4" x14ac:dyDescent="0.25">
      <c r="A1644" s="48" t="s">
        <v>3198</v>
      </c>
      <c r="B1644" s="48" t="s">
        <v>387</v>
      </c>
      <c r="C1644" s="48" t="s">
        <v>388</v>
      </c>
      <c r="D1644" s="47">
        <v>3457</v>
      </c>
    </row>
    <row r="1645" spans="1:4" x14ac:dyDescent="0.25">
      <c r="A1645" s="48" t="s">
        <v>461</v>
      </c>
      <c r="B1645" s="48" t="s">
        <v>15</v>
      </c>
      <c r="C1645" s="48" t="s">
        <v>16</v>
      </c>
      <c r="D1645" s="47">
        <v>1750</v>
      </c>
    </row>
    <row r="1646" spans="1:4" x14ac:dyDescent="0.25">
      <c r="A1646" s="48" t="s">
        <v>2170</v>
      </c>
      <c r="B1646" s="48" t="s">
        <v>237</v>
      </c>
      <c r="C1646" s="48" t="s">
        <v>16</v>
      </c>
      <c r="D1646" s="47">
        <v>1751</v>
      </c>
    </row>
    <row r="1647" spans="1:4" x14ac:dyDescent="0.25">
      <c r="A1647" s="48" t="s">
        <v>2763</v>
      </c>
      <c r="B1647" s="48" t="s">
        <v>228</v>
      </c>
      <c r="C1647" s="48" t="s">
        <v>16</v>
      </c>
      <c r="D1647" s="47">
        <v>1832</v>
      </c>
    </row>
    <row r="1648" spans="1:4" x14ac:dyDescent="0.25">
      <c r="A1648" s="48" t="s">
        <v>4433</v>
      </c>
      <c r="B1648" s="48" t="s">
        <v>387</v>
      </c>
      <c r="C1648" s="48" t="s">
        <v>388</v>
      </c>
      <c r="D1648" s="47">
        <v>3504</v>
      </c>
    </row>
    <row r="1649" spans="1:4" x14ac:dyDescent="0.25">
      <c r="A1649" s="48" t="s">
        <v>2102</v>
      </c>
      <c r="B1649" s="48" t="s">
        <v>228</v>
      </c>
      <c r="C1649" s="48" t="s">
        <v>16</v>
      </c>
      <c r="D1649" s="47">
        <v>1728</v>
      </c>
    </row>
    <row r="1650" spans="1:4" x14ac:dyDescent="0.25">
      <c r="A1650" s="48" t="s">
        <v>1932</v>
      </c>
      <c r="B1650" s="48" t="s">
        <v>387</v>
      </c>
      <c r="C1650" s="48" t="s">
        <v>388</v>
      </c>
      <c r="D1650" s="47">
        <v>3181</v>
      </c>
    </row>
    <row r="1651" spans="1:4" x14ac:dyDescent="0.25">
      <c r="A1651" s="48" t="s">
        <v>1542</v>
      </c>
      <c r="B1651" s="48" t="s">
        <v>237</v>
      </c>
      <c r="C1651" s="48" t="s">
        <v>16</v>
      </c>
      <c r="D1651" s="47">
        <v>1831</v>
      </c>
    </row>
    <row r="1652" spans="1:4" x14ac:dyDescent="0.25">
      <c r="A1652" s="48" t="s">
        <v>2750</v>
      </c>
      <c r="B1652" s="48" t="s">
        <v>228</v>
      </c>
      <c r="C1652" s="48" t="s">
        <v>16</v>
      </c>
      <c r="D1652" s="47">
        <v>1756</v>
      </c>
    </row>
    <row r="1653" spans="1:4" x14ac:dyDescent="0.25">
      <c r="A1653" s="48" t="s">
        <v>1043</v>
      </c>
      <c r="B1653" s="48" t="s">
        <v>228</v>
      </c>
      <c r="C1653" s="48" t="s">
        <v>16</v>
      </c>
      <c r="D1653" s="47">
        <v>1757</v>
      </c>
    </row>
    <row r="1654" spans="1:4" x14ac:dyDescent="0.25">
      <c r="A1654" s="48" t="s">
        <v>2251</v>
      </c>
      <c r="B1654" s="48" t="s">
        <v>228</v>
      </c>
      <c r="C1654" s="48" t="s">
        <v>16</v>
      </c>
      <c r="D1654" s="47">
        <v>1758</v>
      </c>
    </row>
    <row r="1655" spans="1:4" x14ac:dyDescent="0.25">
      <c r="A1655" s="48" t="s">
        <v>2252</v>
      </c>
      <c r="B1655" s="48" t="s">
        <v>228</v>
      </c>
      <c r="C1655" s="48" t="s">
        <v>16</v>
      </c>
      <c r="D1655" s="47">
        <v>1729</v>
      </c>
    </row>
    <row r="1656" spans="1:4" x14ac:dyDescent="0.25">
      <c r="A1656" s="48" t="s">
        <v>2745</v>
      </c>
      <c r="B1656" s="48" t="s">
        <v>93</v>
      </c>
      <c r="C1656" s="48" t="s">
        <v>16</v>
      </c>
      <c r="D1656" s="47">
        <v>1730</v>
      </c>
    </row>
    <row r="1657" spans="1:4" x14ac:dyDescent="0.25">
      <c r="A1657" s="48" t="s">
        <v>5294</v>
      </c>
      <c r="B1657" s="48" t="s">
        <v>335</v>
      </c>
      <c r="C1657" s="48" t="s">
        <v>16</v>
      </c>
      <c r="D1657" s="47">
        <v>173</v>
      </c>
    </row>
    <row r="1658" spans="1:4" x14ac:dyDescent="0.25">
      <c r="A1658" s="48" t="s">
        <v>262</v>
      </c>
      <c r="B1658" s="48" t="s">
        <v>370</v>
      </c>
      <c r="C1658" s="48" t="s">
        <v>371</v>
      </c>
      <c r="D1658" s="47">
        <v>3474</v>
      </c>
    </row>
    <row r="1659" spans="1:4" x14ac:dyDescent="0.25">
      <c r="A1659" s="48" t="s">
        <v>5328</v>
      </c>
      <c r="B1659" s="48" t="s">
        <v>387</v>
      </c>
      <c r="C1659" s="48" t="s">
        <v>388</v>
      </c>
      <c r="D1659" s="47">
        <v>3688</v>
      </c>
    </row>
    <row r="1660" spans="1:4" x14ac:dyDescent="0.25">
      <c r="A1660" s="48" t="s">
        <v>1129</v>
      </c>
      <c r="B1660" s="48" t="s">
        <v>15</v>
      </c>
      <c r="C1660" s="48" t="s">
        <v>16</v>
      </c>
      <c r="D1660" s="47">
        <v>1760</v>
      </c>
    </row>
    <row r="1661" spans="1:4" x14ac:dyDescent="0.25">
      <c r="A1661" s="48" t="s">
        <v>987</v>
      </c>
      <c r="B1661" s="48" t="s">
        <v>93</v>
      </c>
      <c r="C1661" s="48" t="s">
        <v>16</v>
      </c>
      <c r="D1661" s="47">
        <v>1761</v>
      </c>
    </row>
    <row r="1662" spans="1:4" x14ac:dyDescent="0.25">
      <c r="A1662" s="48" t="s">
        <v>3211</v>
      </c>
      <c r="B1662" s="48" t="s">
        <v>411</v>
      </c>
      <c r="C1662" s="48" t="s">
        <v>412</v>
      </c>
      <c r="D1662" s="47">
        <v>3477</v>
      </c>
    </row>
    <row r="1663" spans="1:4" x14ac:dyDescent="0.25">
      <c r="A1663" s="48" t="s">
        <v>1093</v>
      </c>
      <c r="B1663" s="48" t="s">
        <v>263</v>
      </c>
      <c r="C1663" s="48" t="s">
        <v>16</v>
      </c>
      <c r="D1663" s="47">
        <v>1762</v>
      </c>
    </row>
    <row r="1664" spans="1:4" x14ac:dyDescent="0.25">
      <c r="A1664" s="48" t="s">
        <v>2158</v>
      </c>
      <c r="B1664" s="48" t="s">
        <v>263</v>
      </c>
      <c r="C1664" s="48" t="s">
        <v>16</v>
      </c>
      <c r="D1664" s="47">
        <v>1764</v>
      </c>
    </row>
    <row r="1665" spans="1:4" x14ac:dyDescent="0.25">
      <c r="A1665" s="48" t="s">
        <v>1259</v>
      </c>
      <c r="B1665" s="48" t="s">
        <v>237</v>
      </c>
      <c r="C1665" s="48" t="s">
        <v>16</v>
      </c>
      <c r="D1665" s="47">
        <v>1765</v>
      </c>
    </row>
    <row r="1666" spans="1:4" x14ac:dyDescent="0.25">
      <c r="A1666" s="48" t="s">
        <v>1063</v>
      </c>
      <c r="B1666" s="48" t="s">
        <v>228</v>
      </c>
      <c r="C1666" s="48" t="s">
        <v>16</v>
      </c>
      <c r="D1666" s="47">
        <v>1767</v>
      </c>
    </row>
    <row r="1667" spans="1:4" x14ac:dyDescent="0.25">
      <c r="A1667" s="48" t="s">
        <v>990</v>
      </c>
      <c r="B1667" s="48" t="s">
        <v>93</v>
      </c>
      <c r="C1667" s="48" t="s">
        <v>16</v>
      </c>
      <c r="D1667" s="47">
        <v>1768</v>
      </c>
    </row>
    <row r="1668" spans="1:4" x14ac:dyDescent="0.25">
      <c r="A1668" s="48" t="s">
        <v>826</v>
      </c>
      <c r="B1668" s="48" t="s">
        <v>15</v>
      </c>
      <c r="C1668" s="48" t="s">
        <v>16</v>
      </c>
      <c r="D1668" s="47">
        <v>1769</v>
      </c>
    </row>
    <row r="1669" spans="1:4" x14ac:dyDescent="0.25">
      <c r="A1669" s="48" t="s">
        <v>2751</v>
      </c>
      <c r="B1669" s="48" t="s">
        <v>335</v>
      </c>
      <c r="C1669" s="48" t="s">
        <v>16</v>
      </c>
      <c r="D1669" s="47">
        <v>1771</v>
      </c>
    </row>
    <row r="1670" spans="1:4" x14ac:dyDescent="0.25">
      <c r="A1670" s="48" t="s">
        <v>2752</v>
      </c>
      <c r="B1670" s="48" t="s">
        <v>228</v>
      </c>
      <c r="C1670" s="48" t="s">
        <v>16</v>
      </c>
      <c r="D1670" s="47">
        <v>1772</v>
      </c>
    </row>
    <row r="1671" spans="1:4" x14ac:dyDescent="0.25">
      <c r="A1671" s="48" t="s">
        <v>1562</v>
      </c>
      <c r="B1671" s="48" t="s">
        <v>284</v>
      </c>
      <c r="C1671" s="48" t="s">
        <v>16</v>
      </c>
      <c r="D1671" s="47">
        <v>1773</v>
      </c>
    </row>
    <row r="1672" spans="1:4" x14ac:dyDescent="0.25">
      <c r="A1672" s="48" t="s">
        <v>1877</v>
      </c>
      <c r="B1672" s="48" t="s">
        <v>146</v>
      </c>
      <c r="C1672" s="48" t="s">
        <v>16</v>
      </c>
      <c r="D1672" s="47">
        <v>1774</v>
      </c>
    </row>
    <row r="1673" spans="1:4" x14ac:dyDescent="0.25">
      <c r="A1673" s="48" t="s">
        <v>2208</v>
      </c>
      <c r="B1673" s="48" t="s">
        <v>411</v>
      </c>
      <c r="C1673" s="48" t="s">
        <v>412</v>
      </c>
      <c r="D1673" s="47">
        <v>3236</v>
      </c>
    </row>
    <row r="1674" spans="1:4" x14ac:dyDescent="0.25">
      <c r="A1674" s="48" t="s">
        <v>6327</v>
      </c>
      <c r="B1674" s="48" t="s">
        <v>387</v>
      </c>
      <c r="C1674" s="48" t="s">
        <v>388</v>
      </c>
      <c r="D1674" s="47">
        <v>3756</v>
      </c>
    </row>
    <row r="1675" spans="1:4" x14ac:dyDescent="0.25">
      <c r="A1675" s="48" t="s">
        <v>243</v>
      </c>
      <c r="B1675" s="48" t="s">
        <v>146</v>
      </c>
      <c r="C1675" s="48" t="s">
        <v>16</v>
      </c>
      <c r="D1675" s="47">
        <v>1776</v>
      </c>
    </row>
    <row r="1676" spans="1:4" x14ac:dyDescent="0.25">
      <c r="A1676" s="48" t="s">
        <v>5332</v>
      </c>
      <c r="B1676" s="48" t="s">
        <v>387</v>
      </c>
      <c r="C1676" s="48" t="s">
        <v>388</v>
      </c>
      <c r="D1676" s="47">
        <v>3692</v>
      </c>
    </row>
    <row r="1677" spans="1:4" x14ac:dyDescent="0.25">
      <c r="A1677" s="48" t="s">
        <v>1039</v>
      </c>
      <c r="B1677" s="48" t="s">
        <v>228</v>
      </c>
      <c r="C1677" s="48" t="s">
        <v>16</v>
      </c>
      <c r="D1677" s="47">
        <v>1782</v>
      </c>
    </row>
    <row r="1678" spans="1:4" x14ac:dyDescent="0.25">
      <c r="A1678" s="48" t="s">
        <v>2020</v>
      </c>
      <c r="B1678" s="48" t="s">
        <v>387</v>
      </c>
      <c r="C1678" s="48" t="s">
        <v>388</v>
      </c>
      <c r="D1678" s="47">
        <v>3203</v>
      </c>
    </row>
    <row r="1679" spans="1:4" x14ac:dyDescent="0.25">
      <c r="A1679" s="48" t="s">
        <v>3184</v>
      </c>
      <c r="B1679" s="48" t="s">
        <v>387</v>
      </c>
      <c r="C1679" s="48" t="s">
        <v>388</v>
      </c>
      <c r="D1679" s="47">
        <v>3443</v>
      </c>
    </row>
    <row r="1680" spans="1:4" x14ac:dyDescent="0.25">
      <c r="A1680" s="48" t="s">
        <v>1354</v>
      </c>
      <c r="B1680" s="48" t="s">
        <v>93</v>
      </c>
      <c r="C1680" s="48" t="s">
        <v>16</v>
      </c>
      <c r="D1680" s="47">
        <v>1783</v>
      </c>
    </row>
    <row r="1681" spans="1:4" x14ac:dyDescent="0.25">
      <c r="A1681" s="48" t="s">
        <v>169</v>
      </c>
      <c r="B1681" s="48" t="s">
        <v>170</v>
      </c>
      <c r="C1681" s="48" t="s">
        <v>16</v>
      </c>
      <c r="D1681" s="47">
        <v>1784</v>
      </c>
    </row>
    <row r="1682" spans="1:4" x14ac:dyDescent="0.25">
      <c r="A1682" s="48" t="s">
        <v>6301</v>
      </c>
      <c r="B1682" s="48" t="s">
        <v>387</v>
      </c>
      <c r="C1682" s="48" t="s">
        <v>388</v>
      </c>
      <c r="D1682" s="47">
        <v>3729</v>
      </c>
    </row>
    <row r="1683" spans="1:4" x14ac:dyDescent="0.25">
      <c r="A1683" s="48" t="s">
        <v>74</v>
      </c>
      <c r="B1683" s="48" t="s">
        <v>15</v>
      </c>
      <c r="C1683" s="48" t="s">
        <v>16</v>
      </c>
      <c r="D1683" s="47">
        <v>1787</v>
      </c>
    </row>
    <row r="1684" spans="1:4" x14ac:dyDescent="0.25">
      <c r="A1684" s="48" t="s">
        <v>325</v>
      </c>
      <c r="B1684" s="48" t="s">
        <v>15</v>
      </c>
      <c r="C1684" s="48" t="s">
        <v>16</v>
      </c>
      <c r="D1684" s="47">
        <v>1788</v>
      </c>
    </row>
    <row r="1685" spans="1:4" x14ac:dyDescent="0.25">
      <c r="A1685" s="48" t="s">
        <v>1451</v>
      </c>
      <c r="B1685" s="48" t="s">
        <v>93</v>
      </c>
      <c r="C1685" s="48" t="s">
        <v>16</v>
      </c>
      <c r="D1685" s="47">
        <v>1790</v>
      </c>
    </row>
    <row r="1686" spans="1:4" x14ac:dyDescent="0.25">
      <c r="A1686" s="48" t="s">
        <v>3115</v>
      </c>
      <c r="B1686" s="48" t="s">
        <v>370</v>
      </c>
      <c r="C1686" s="48" t="s">
        <v>371</v>
      </c>
      <c r="D1686" s="47">
        <v>3373</v>
      </c>
    </row>
    <row r="1687" spans="1:4" x14ac:dyDescent="0.25">
      <c r="A1687" s="48" t="s">
        <v>3085</v>
      </c>
      <c r="B1687" s="48" t="s">
        <v>387</v>
      </c>
      <c r="C1687" s="48" t="s">
        <v>388</v>
      </c>
      <c r="D1687" s="47">
        <v>3337</v>
      </c>
    </row>
    <row r="1688" spans="1:4" x14ac:dyDescent="0.25">
      <c r="A1688" s="48" t="s">
        <v>625</v>
      </c>
      <c r="B1688" s="48" t="s">
        <v>290</v>
      </c>
      <c r="C1688" s="48" t="s">
        <v>16</v>
      </c>
      <c r="D1688" s="47">
        <v>1798</v>
      </c>
    </row>
    <row r="1689" spans="1:4" x14ac:dyDescent="0.25">
      <c r="A1689" s="48" t="s">
        <v>1340</v>
      </c>
      <c r="B1689" s="48" t="s">
        <v>370</v>
      </c>
      <c r="C1689" s="48" t="s">
        <v>371</v>
      </c>
      <c r="D1689" s="47">
        <v>3124</v>
      </c>
    </row>
    <row r="1690" spans="1:4" x14ac:dyDescent="0.25">
      <c r="A1690" s="48" t="s">
        <v>596</v>
      </c>
      <c r="B1690" s="48" t="s">
        <v>15</v>
      </c>
      <c r="C1690" s="48" t="s">
        <v>16</v>
      </c>
      <c r="D1690" s="47">
        <v>1799</v>
      </c>
    </row>
    <row r="1691" spans="1:4" x14ac:dyDescent="0.25">
      <c r="A1691" s="48" t="s">
        <v>275</v>
      </c>
      <c r="B1691" s="48" t="s">
        <v>273</v>
      </c>
      <c r="C1691" s="48" t="s">
        <v>16</v>
      </c>
      <c r="D1691" s="47">
        <v>1800</v>
      </c>
    </row>
    <row r="1692" spans="1:4" x14ac:dyDescent="0.25">
      <c r="A1692" s="48" t="s">
        <v>2754</v>
      </c>
      <c r="B1692" s="48" t="s">
        <v>15</v>
      </c>
      <c r="C1692" s="48" t="s">
        <v>16</v>
      </c>
      <c r="D1692" s="47">
        <v>1801</v>
      </c>
    </row>
    <row r="1693" spans="1:4" x14ac:dyDescent="0.25">
      <c r="A1693" s="48" t="s">
        <v>2755</v>
      </c>
      <c r="B1693" s="48" t="s">
        <v>93</v>
      </c>
      <c r="C1693" s="48" t="s">
        <v>16</v>
      </c>
      <c r="D1693" s="47">
        <v>1802</v>
      </c>
    </row>
    <row r="1694" spans="1:4" x14ac:dyDescent="0.25">
      <c r="A1694" s="48" t="s">
        <v>108</v>
      </c>
      <c r="B1694" s="48" t="s">
        <v>106</v>
      </c>
      <c r="C1694" s="48" t="s">
        <v>16</v>
      </c>
      <c r="D1694" s="47">
        <v>1803</v>
      </c>
    </row>
    <row r="1695" spans="1:4" x14ac:dyDescent="0.25">
      <c r="A1695" s="48" t="s">
        <v>2756</v>
      </c>
      <c r="B1695" s="48" t="s">
        <v>93</v>
      </c>
      <c r="C1695" s="48" t="s">
        <v>16</v>
      </c>
      <c r="D1695" s="47">
        <v>1804</v>
      </c>
    </row>
    <row r="1696" spans="1:4" x14ac:dyDescent="0.25">
      <c r="A1696" s="48" t="s">
        <v>1373</v>
      </c>
      <c r="B1696" s="48" t="s">
        <v>15</v>
      </c>
      <c r="C1696" s="48" t="s">
        <v>16</v>
      </c>
      <c r="D1696" s="47">
        <v>1806</v>
      </c>
    </row>
    <row r="1697" spans="1:4" x14ac:dyDescent="0.25">
      <c r="A1697" s="48" t="s">
        <v>2757</v>
      </c>
      <c r="B1697" s="48" t="s">
        <v>290</v>
      </c>
      <c r="C1697" s="48" t="s">
        <v>16</v>
      </c>
      <c r="D1697" s="47">
        <v>1807</v>
      </c>
    </row>
    <row r="1698" spans="1:4" x14ac:dyDescent="0.25">
      <c r="A1698" s="48" t="s">
        <v>2329</v>
      </c>
      <c r="B1698" s="48" t="s">
        <v>93</v>
      </c>
      <c r="C1698" s="48" t="s">
        <v>16</v>
      </c>
      <c r="D1698" s="47">
        <v>1809</v>
      </c>
    </row>
    <row r="1699" spans="1:4" x14ac:dyDescent="0.25">
      <c r="A1699" s="48" t="s">
        <v>1467</v>
      </c>
      <c r="B1699" s="48" t="s">
        <v>290</v>
      </c>
      <c r="C1699" s="48" t="s">
        <v>16</v>
      </c>
      <c r="D1699" s="47">
        <v>288</v>
      </c>
    </row>
    <row r="1700" spans="1:4" x14ac:dyDescent="0.25">
      <c r="A1700" s="48" t="s">
        <v>2758</v>
      </c>
      <c r="B1700" s="48" t="s">
        <v>335</v>
      </c>
      <c r="C1700" s="48" t="s">
        <v>16</v>
      </c>
      <c r="D1700" s="47">
        <v>1811</v>
      </c>
    </row>
    <row r="1701" spans="1:4" x14ac:dyDescent="0.25">
      <c r="A1701" s="48" t="s">
        <v>7311</v>
      </c>
      <c r="B1701" s="48" t="s">
        <v>131</v>
      </c>
      <c r="C1701" s="48" t="s">
        <v>16</v>
      </c>
      <c r="D1701" s="47">
        <v>478</v>
      </c>
    </row>
    <row r="1702" spans="1:4" x14ac:dyDescent="0.25">
      <c r="A1702" s="48" t="s">
        <v>2759</v>
      </c>
      <c r="B1702" s="48" t="s">
        <v>93</v>
      </c>
      <c r="C1702" s="48" t="s">
        <v>16</v>
      </c>
      <c r="D1702" s="47">
        <v>1812</v>
      </c>
    </row>
    <row r="1703" spans="1:4" x14ac:dyDescent="0.25">
      <c r="A1703" s="48" t="s">
        <v>241</v>
      </c>
      <c r="B1703" s="48" t="s">
        <v>146</v>
      </c>
      <c r="C1703" s="48" t="s">
        <v>16</v>
      </c>
      <c r="D1703" s="47">
        <v>1813</v>
      </c>
    </row>
    <row r="1704" spans="1:4" x14ac:dyDescent="0.25">
      <c r="A1704" s="48" t="s">
        <v>1074</v>
      </c>
      <c r="B1704" s="48" t="s">
        <v>284</v>
      </c>
      <c r="C1704" s="48" t="s">
        <v>16</v>
      </c>
      <c r="D1704" s="47">
        <v>1814</v>
      </c>
    </row>
    <row r="1705" spans="1:4" x14ac:dyDescent="0.25">
      <c r="A1705" s="48" t="s">
        <v>2760</v>
      </c>
      <c r="B1705" s="48" t="s">
        <v>263</v>
      </c>
      <c r="C1705" s="48" t="s">
        <v>16</v>
      </c>
      <c r="D1705" s="47">
        <v>1816</v>
      </c>
    </row>
    <row r="1706" spans="1:4" x14ac:dyDescent="0.25">
      <c r="A1706" s="48" t="s">
        <v>86</v>
      </c>
      <c r="B1706" s="48" t="s">
        <v>15</v>
      </c>
      <c r="C1706" s="48" t="s">
        <v>16</v>
      </c>
      <c r="D1706" s="47">
        <v>1817</v>
      </c>
    </row>
    <row r="1707" spans="1:4" x14ac:dyDescent="0.25">
      <c r="A1707" s="48" t="s">
        <v>1524</v>
      </c>
      <c r="B1707" s="48" t="s">
        <v>15</v>
      </c>
      <c r="C1707" s="48" t="s">
        <v>16</v>
      </c>
      <c r="D1707" s="47">
        <v>1818</v>
      </c>
    </row>
    <row r="1708" spans="1:4" x14ac:dyDescent="0.25">
      <c r="A1708" s="48" t="s">
        <v>2079</v>
      </c>
      <c r="B1708" s="48" t="s">
        <v>93</v>
      </c>
      <c r="C1708" s="48" t="s">
        <v>16</v>
      </c>
      <c r="D1708" s="47">
        <v>1819</v>
      </c>
    </row>
    <row r="1709" spans="1:4" x14ac:dyDescent="0.25">
      <c r="A1709" s="48" t="s">
        <v>1975</v>
      </c>
      <c r="B1709" s="48" t="s">
        <v>170</v>
      </c>
      <c r="C1709" s="48" t="s">
        <v>16</v>
      </c>
      <c r="D1709" s="47">
        <v>1820</v>
      </c>
    </row>
    <row r="1710" spans="1:4" x14ac:dyDescent="0.25">
      <c r="A1710" s="48" t="s">
        <v>2761</v>
      </c>
      <c r="B1710" s="48" t="s">
        <v>335</v>
      </c>
      <c r="C1710" s="48" t="s">
        <v>16</v>
      </c>
      <c r="D1710" s="47">
        <v>1822</v>
      </c>
    </row>
    <row r="1711" spans="1:4" x14ac:dyDescent="0.25">
      <c r="A1711" s="48" t="s">
        <v>4796</v>
      </c>
      <c r="B1711" s="48" t="s">
        <v>538</v>
      </c>
      <c r="C1711" s="48" t="s">
        <v>539</v>
      </c>
      <c r="D1711" s="47">
        <v>3629</v>
      </c>
    </row>
    <row r="1712" spans="1:4" x14ac:dyDescent="0.25">
      <c r="A1712" s="48" t="s">
        <v>3034</v>
      </c>
      <c r="B1712" s="48" t="s">
        <v>387</v>
      </c>
      <c r="C1712" s="48" t="s">
        <v>388</v>
      </c>
      <c r="D1712" s="47">
        <v>3278</v>
      </c>
    </row>
    <row r="1713" spans="1:4" x14ac:dyDescent="0.25">
      <c r="A1713" s="48" t="s">
        <v>1938</v>
      </c>
      <c r="B1713" s="48" t="s">
        <v>228</v>
      </c>
      <c r="C1713" s="48" t="s">
        <v>16</v>
      </c>
      <c r="D1713" s="47">
        <v>1825</v>
      </c>
    </row>
    <row r="1714" spans="1:4" x14ac:dyDescent="0.25">
      <c r="A1714" s="48" t="s">
        <v>107</v>
      </c>
      <c r="B1714" s="48" t="s">
        <v>106</v>
      </c>
      <c r="C1714" s="48" t="s">
        <v>16</v>
      </c>
      <c r="D1714" s="47">
        <v>1827</v>
      </c>
    </row>
    <row r="1715" spans="1:4" x14ac:dyDescent="0.25">
      <c r="A1715" s="48" t="s">
        <v>2762</v>
      </c>
      <c r="B1715" s="48" t="s">
        <v>263</v>
      </c>
      <c r="C1715" s="48" t="s">
        <v>16</v>
      </c>
      <c r="D1715" s="47">
        <v>1828</v>
      </c>
    </row>
    <row r="1716" spans="1:4" x14ac:dyDescent="0.25">
      <c r="A1716" s="48" t="s">
        <v>4785</v>
      </c>
      <c r="B1716" s="48" t="s">
        <v>538</v>
      </c>
      <c r="C1716" s="48" t="s">
        <v>539</v>
      </c>
      <c r="D1716" s="47">
        <v>3618</v>
      </c>
    </row>
    <row r="1717" spans="1:4" x14ac:dyDescent="0.25">
      <c r="A1717" s="48" t="s">
        <v>1207</v>
      </c>
      <c r="B1717" s="48" t="s">
        <v>237</v>
      </c>
      <c r="C1717" s="48" t="s">
        <v>16</v>
      </c>
      <c r="D1717" s="47">
        <v>1830</v>
      </c>
    </row>
    <row r="1718" spans="1:4" x14ac:dyDescent="0.25">
      <c r="A1718" s="48" t="s">
        <v>3023</v>
      </c>
      <c r="B1718" s="48" t="s">
        <v>538</v>
      </c>
      <c r="C1718" s="48" t="s">
        <v>539</v>
      </c>
      <c r="D1718" s="47">
        <v>3146</v>
      </c>
    </row>
    <row r="1719" spans="1:4" x14ac:dyDescent="0.25">
      <c r="A1719" s="48" t="s">
        <v>2764</v>
      </c>
      <c r="B1719" s="48" t="s">
        <v>175</v>
      </c>
      <c r="C1719" s="48" t="s">
        <v>16</v>
      </c>
      <c r="D1719" s="47">
        <v>1833</v>
      </c>
    </row>
    <row r="1720" spans="1:4" x14ac:dyDescent="0.25">
      <c r="A1720" s="48" t="s">
        <v>1007</v>
      </c>
      <c r="B1720" s="48" t="s">
        <v>146</v>
      </c>
      <c r="C1720" s="48" t="s">
        <v>16</v>
      </c>
      <c r="D1720" s="47">
        <v>380</v>
      </c>
    </row>
    <row r="1721" spans="1:4" x14ac:dyDescent="0.25">
      <c r="A1721" s="48" t="s">
        <v>417</v>
      </c>
      <c r="B1721" s="48" t="s">
        <v>148</v>
      </c>
      <c r="C1721" s="48" t="s">
        <v>16</v>
      </c>
      <c r="D1721" s="47">
        <v>1834</v>
      </c>
    </row>
    <row r="1722" spans="1:4" x14ac:dyDescent="0.25">
      <c r="A1722" s="48" t="s">
        <v>1433</v>
      </c>
      <c r="B1722" s="48" t="s">
        <v>148</v>
      </c>
      <c r="C1722" s="48" t="s">
        <v>16</v>
      </c>
      <c r="D1722" s="47">
        <v>1835</v>
      </c>
    </row>
    <row r="1723" spans="1:4" x14ac:dyDescent="0.25">
      <c r="A1723" s="48" t="s">
        <v>2765</v>
      </c>
      <c r="B1723" s="48" t="s">
        <v>263</v>
      </c>
      <c r="C1723" s="48" t="s">
        <v>16</v>
      </c>
      <c r="D1723" s="47">
        <v>1836</v>
      </c>
    </row>
    <row r="1724" spans="1:4" x14ac:dyDescent="0.25">
      <c r="A1724" s="48" t="s">
        <v>2322</v>
      </c>
      <c r="B1724" s="48" t="s">
        <v>237</v>
      </c>
      <c r="C1724" s="48" t="s">
        <v>16</v>
      </c>
      <c r="D1724" s="47">
        <v>1838</v>
      </c>
    </row>
    <row r="1725" spans="1:4" x14ac:dyDescent="0.25">
      <c r="A1725" s="48" t="s">
        <v>4738</v>
      </c>
      <c r="B1725" s="48" t="s">
        <v>538</v>
      </c>
      <c r="C1725" s="48" t="s">
        <v>539</v>
      </c>
      <c r="D1725" s="47">
        <v>3571</v>
      </c>
    </row>
    <row r="1726" spans="1:4" x14ac:dyDescent="0.25">
      <c r="A1726" s="48" t="s">
        <v>111</v>
      </c>
      <c r="B1726" s="48" t="s">
        <v>106</v>
      </c>
      <c r="C1726" s="48" t="s">
        <v>16</v>
      </c>
      <c r="D1726" s="47">
        <v>1840</v>
      </c>
    </row>
    <row r="1727" spans="1:4" x14ac:dyDescent="0.25">
      <c r="A1727" s="48" t="s">
        <v>3112</v>
      </c>
      <c r="B1727" s="48" t="s">
        <v>370</v>
      </c>
      <c r="C1727" s="48" t="s">
        <v>371</v>
      </c>
      <c r="D1727" s="47">
        <v>3367</v>
      </c>
    </row>
    <row r="1728" spans="1:4" x14ac:dyDescent="0.25">
      <c r="A1728" s="48" t="s">
        <v>4795</v>
      </c>
      <c r="B1728" s="48" t="s">
        <v>538</v>
      </c>
      <c r="C1728" s="48" t="s">
        <v>539</v>
      </c>
      <c r="D1728" s="47">
        <v>3628</v>
      </c>
    </row>
    <row r="1729" spans="1:4" x14ac:dyDescent="0.25">
      <c r="A1729" s="48" t="s">
        <v>4280</v>
      </c>
      <c r="B1729" s="48" t="s">
        <v>146</v>
      </c>
      <c r="C1729" s="48" t="s">
        <v>16</v>
      </c>
      <c r="D1729" s="47">
        <v>1841</v>
      </c>
    </row>
    <row r="1730" spans="1:4" x14ac:dyDescent="0.25">
      <c r="A1730" s="48" t="s">
        <v>1479</v>
      </c>
      <c r="B1730" s="48" t="s">
        <v>439</v>
      </c>
      <c r="C1730" s="48" t="s">
        <v>16</v>
      </c>
      <c r="D1730" s="47">
        <v>1843</v>
      </c>
    </row>
    <row r="1731" spans="1:4" x14ac:dyDescent="0.25">
      <c r="A1731" s="48" t="s">
        <v>369</v>
      </c>
      <c r="B1731" s="48" t="s">
        <v>370</v>
      </c>
      <c r="C1731" s="48" t="s">
        <v>371</v>
      </c>
      <c r="D1731" s="47">
        <v>2582</v>
      </c>
    </row>
    <row r="1732" spans="1:4" x14ac:dyDescent="0.25">
      <c r="A1732" s="48" t="s">
        <v>464</v>
      </c>
      <c r="B1732" s="48" t="s">
        <v>273</v>
      </c>
      <c r="C1732" s="48" t="s">
        <v>16</v>
      </c>
      <c r="D1732" s="47">
        <v>1845</v>
      </c>
    </row>
    <row r="1733" spans="1:4" x14ac:dyDescent="0.25">
      <c r="A1733" s="48" t="s">
        <v>2766</v>
      </c>
      <c r="B1733" s="48" t="s">
        <v>93</v>
      </c>
      <c r="C1733" s="48" t="s">
        <v>16</v>
      </c>
      <c r="D1733" s="47">
        <v>1846</v>
      </c>
    </row>
    <row r="1734" spans="1:4" x14ac:dyDescent="0.25">
      <c r="A1734" s="48" t="s">
        <v>2767</v>
      </c>
      <c r="B1734" s="48" t="s">
        <v>15</v>
      </c>
      <c r="C1734" s="48" t="s">
        <v>16</v>
      </c>
      <c r="D1734" s="47">
        <v>1847</v>
      </c>
    </row>
    <row r="1735" spans="1:4" x14ac:dyDescent="0.25">
      <c r="A1735" s="48" t="s">
        <v>2768</v>
      </c>
      <c r="B1735" s="48" t="s">
        <v>175</v>
      </c>
      <c r="C1735" s="48" t="s">
        <v>16</v>
      </c>
      <c r="D1735" s="47">
        <v>1848</v>
      </c>
    </row>
    <row r="1736" spans="1:4" x14ac:dyDescent="0.25">
      <c r="A1736" s="48" t="s">
        <v>4815</v>
      </c>
      <c r="B1736" s="48" t="s">
        <v>370</v>
      </c>
      <c r="C1736" s="48" t="s">
        <v>371</v>
      </c>
      <c r="D1736" s="47">
        <v>3648</v>
      </c>
    </row>
    <row r="1737" spans="1:4" x14ac:dyDescent="0.25">
      <c r="A1737" s="48" t="s">
        <v>4816</v>
      </c>
      <c r="B1737" s="48" t="s">
        <v>370</v>
      </c>
      <c r="C1737" s="48" t="s">
        <v>371</v>
      </c>
      <c r="D1737" s="47">
        <v>3649</v>
      </c>
    </row>
    <row r="1738" spans="1:4" x14ac:dyDescent="0.25">
      <c r="A1738" s="48" t="s">
        <v>4817</v>
      </c>
      <c r="B1738" s="48" t="s">
        <v>370</v>
      </c>
      <c r="C1738" s="48" t="s">
        <v>371</v>
      </c>
      <c r="D1738" s="47">
        <v>3650</v>
      </c>
    </row>
    <row r="1739" spans="1:4" x14ac:dyDescent="0.25">
      <c r="A1739" s="48" t="s">
        <v>4812</v>
      </c>
      <c r="B1739" s="48" t="s">
        <v>387</v>
      </c>
      <c r="C1739" s="48" t="s">
        <v>388</v>
      </c>
      <c r="D1739" s="47">
        <v>3645</v>
      </c>
    </row>
    <row r="1740" spans="1:4" x14ac:dyDescent="0.25">
      <c r="A1740" s="48" t="s">
        <v>4813</v>
      </c>
      <c r="B1740" s="48" t="s">
        <v>387</v>
      </c>
      <c r="C1740" s="48" t="s">
        <v>388</v>
      </c>
      <c r="D1740" s="47">
        <v>3646</v>
      </c>
    </row>
    <row r="1741" spans="1:4" x14ac:dyDescent="0.25">
      <c r="A1741" s="48" t="s">
        <v>4814</v>
      </c>
      <c r="B1741" s="48" t="s">
        <v>387</v>
      </c>
      <c r="C1741" s="48" t="s">
        <v>388</v>
      </c>
      <c r="D1741" s="47">
        <v>3647</v>
      </c>
    </row>
    <row r="1742" spans="1:4" x14ac:dyDescent="0.25">
      <c r="A1742" s="48" t="s">
        <v>4818</v>
      </c>
      <c r="B1742" s="48" t="s">
        <v>411</v>
      </c>
      <c r="C1742" s="48" t="s">
        <v>412</v>
      </c>
      <c r="D1742" s="47">
        <v>3651</v>
      </c>
    </row>
    <row r="1743" spans="1:4" x14ac:dyDescent="0.25">
      <c r="A1743" s="48" t="s">
        <v>4819</v>
      </c>
      <c r="B1743" s="48" t="s">
        <v>411</v>
      </c>
      <c r="C1743" s="48" t="s">
        <v>412</v>
      </c>
      <c r="D1743" s="47">
        <v>3652</v>
      </c>
    </row>
    <row r="1744" spans="1:4" x14ac:dyDescent="0.25">
      <c r="A1744" s="48" t="s">
        <v>4820</v>
      </c>
      <c r="B1744" s="48" t="s">
        <v>411</v>
      </c>
      <c r="C1744" s="48" t="s">
        <v>412</v>
      </c>
      <c r="D1744" s="47">
        <v>3653</v>
      </c>
    </row>
    <row r="1745" spans="1:4" x14ac:dyDescent="0.25">
      <c r="A1745" s="48" t="s">
        <v>862</v>
      </c>
      <c r="B1745" s="48" t="s">
        <v>256</v>
      </c>
      <c r="C1745" s="48" t="s">
        <v>16</v>
      </c>
      <c r="D1745" s="47">
        <v>1849</v>
      </c>
    </row>
    <row r="1746" spans="1:4" x14ac:dyDescent="0.25">
      <c r="A1746" s="48" t="s">
        <v>367</v>
      </c>
      <c r="B1746" s="48" t="s">
        <v>178</v>
      </c>
      <c r="C1746" s="48" t="s">
        <v>16</v>
      </c>
      <c r="D1746" s="47">
        <v>1850</v>
      </c>
    </row>
    <row r="1747" spans="1:4" x14ac:dyDescent="0.25">
      <c r="A1747" s="48" t="s">
        <v>3080</v>
      </c>
      <c r="B1747" s="48" t="s">
        <v>370</v>
      </c>
      <c r="C1747" s="48" t="s">
        <v>371</v>
      </c>
      <c r="D1747" s="47">
        <v>3332</v>
      </c>
    </row>
    <row r="1748" spans="1:4" x14ac:dyDescent="0.25">
      <c r="A1748" s="48" t="s">
        <v>356</v>
      </c>
      <c r="B1748" s="48" t="s">
        <v>290</v>
      </c>
      <c r="C1748" s="48" t="s">
        <v>16</v>
      </c>
      <c r="D1748" s="47">
        <v>1940</v>
      </c>
    </row>
    <row r="1749" spans="1:4" x14ac:dyDescent="0.25">
      <c r="A1749" s="48" t="s">
        <v>943</v>
      </c>
      <c r="B1749" s="48" t="s">
        <v>256</v>
      </c>
      <c r="C1749" s="48" t="s">
        <v>16</v>
      </c>
      <c r="D1749" s="47">
        <v>1852</v>
      </c>
    </row>
    <row r="1750" spans="1:4" x14ac:dyDescent="0.25">
      <c r="A1750" s="48" t="s">
        <v>2769</v>
      </c>
      <c r="B1750" s="48" t="s">
        <v>335</v>
      </c>
      <c r="C1750" s="48" t="s">
        <v>16</v>
      </c>
      <c r="D1750" s="47">
        <v>1854</v>
      </c>
    </row>
    <row r="1751" spans="1:4" x14ac:dyDescent="0.25">
      <c r="A1751" s="48" t="s">
        <v>984</v>
      </c>
      <c r="B1751" s="48" t="s">
        <v>93</v>
      </c>
      <c r="C1751" s="48" t="s">
        <v>16</v>
      </c>
      <c r="D1751" s="47">
        <v>1856</v>
      </c>
    </row>
    <row r="1752" spans="1:4" x14ac:dyDescent="0.25">
      <c r="A1752" s="48" t="s">
        <v>481</v>
      </c>
      <c r="B1752" s="48" t="s">
        <v>93</v>
      </c>
      <c r="C1752" s="48" t="s">
        <v>16</v>
      </c>
      <c r="D1752" s="47">
        <v>1858</v>
      </c>
    </row>
    <row r="1753" spans="1:4" x14ac:dyDescent="0.25">
      <c r="A1753" s="48" t="s">
        <v>2770</v>
      </c>
      <c r="B1753" s="48" t="s">
        <v>273</v>
      </c>
      <c r="C1753" s="48" t="s">
        <v>16</v>
      </c>
      <c r="D1753" s="47">
        <v>1859</v>
      </c>
    </row>
    <row r="1754" spans="1:4" x14ac:dyDescent="0.25">
      <c r="A1754" s="48" t="s">
        <v>2198</v>
      </c>
      <c r="B1754" s="48" t="s">
        <v>146</v>
      </c>
      <c r="C1754" s="48" t="s">
        <v>16</v>
      </c>
      <c r="D1754" s="47">
        <v>1860</v>
      </c>
    </row>
    <row r="1755" spans="1:4" x14ac:dyDescent="0.25">
      <c r="A1755" s="48" t="s">
        <v>2771</v>
      </c>
      <c r="B1755" s="48" t="s">
        <v>106</v>
      </c>
      <c r="C1755" s="48" t="s">
        <v>16</v>
      </c>
      <c r="D1755" s="47">
        <v>1861</v>
      </c>
    </row>
    <row r="1756" spans="1:4" x14ac:dyDescent="0.25">
      <c r="A1756" s="48" t="s">
        <v>1404</v>
      </c>
      <c r="B1756" s="48" t="s">
        <v>237</v>
      </c>
      <c r="C1756" s="48" t="s">
        <v>16</v>
      </c>
      <c r="D1756" s="47">
        <v>1863</v>
      </c>
    </row>
    <row r="1757" spans="1:4" x14ac:dyDescent="0.25">
      <c r="A1757" s="48" t="s">
        <v>2166</v>
      </c>
      <c r="B1757" s="48" t="s">
        <v>148</v>
      </c>
      <c r="C1757" s="48" t="s">
        <v>16</v>
      </c>
      <c r="D1757" s="47">
        <v>1864</v>
      </c>
    </row>
    <row r="1758" spans="1:4" x14ac:dyDescent="0.25">
      <c r="A1758" s="48" t="s">
        <v>2772</v>
      </c>
      <c r="B1758" s="48" t="s">
        <v>273</v>
      </c>
      <c r="C1758" s="48" t="s">
        <v>16</v>
      </c>
      <c r="D1758" s="47">
        <v>1865</v>
      </c>
    </row>
    <row r="1759" spans="1:4" x14ac:dyDescent="0.25">
      <c r="A1759" s="48" t="s">
        <v>624</v>
      </c>
      <c r="B1759" s="48" t="s">
        <v>148</v>
      </c>
      <c r="C1759" s="48" t="s">
        <v>16</v>
      </c>
      <c r="D1759" s="47">
        <v>1866</v>
      </c>
    </row>
    <row r="1760" spans="1:4" x14ac:dyDescent="0.25">
      <c r="A1760" s="48" t="s">
        <v>1881</v>
      </c>
      <c r="B1760" s="48" t="s">
        <v>146</v>
      </c>
      <c r="C1760" s="48" t="s">
        <v>16</v>
      </c>
      <c r="D1760" s="47">
        <v>1867</v>
      </c>
    </row>
    <row r="1761" spans="1:4" x14ac:dyDescent="0.25">
      <c r="A1761" s="48" t="s">
        <v>2028</v>
      </c>
      <c r="B1761" s="48" t="s">
        <v>93</v>
      </c>
      <c r="C1761" s="48" t="s">
        <v>16</v>
      </c>
      <c r="D1761" s="47">
        <v>1868</v>
      </c>
    </row>
    <row r="1762" spans="1:4" x14ac:dyDescent="0.25">
      <c r="A1762" s="48" t="s">
        <v>2773</v>
      </c>
      <c r="B1762" s="48" t="s">
        <v>15</v>
      </c>
      <c r="C1762" s="48" t="s">
        <v>16</v>
      </c>
      <c r="D1762" s="47">
        <v>1869</v>
      </c>
    </row>
    <row r="1763" spans="1:4" x14ac:dyDescent="0.25">
      <c r="A1763" s="48" t="s">
        <v>2774</v>
      </c>
      <c r="B1763" s="48" t="s">
        <v>93</v>
      </c>
      <c r="C1763" s="48" t="s">
        <v>16</v>
      </c>
      <c r="D1763" s="47">
        <v>1870</v>
      </c>
    </row>
    <row r="1764" spans="1:4" x14ac:dyDescent="0.25">
      <c r="A1764" s="48" t="s">
        <v>2775</v>
      </c>
      <c r="B1764" s="48" t="s">
        <v>93</v>
      </c>
      <c r="C1764" s="48" t="s">
        <v>16</v>
      </c>
      <c r="D1764" s="47">
        <v>1872</v>
      </c>
    </row>
    <row r="1765" spans="1:4" x14ac:dyDescent="0.25">
      <c r="A1765" s="48" t="s">
        <v>2356</v>
      </c>
      <c r="B1765" s="48" t="s">
        <v>93</v>
      </c>
      <c r="C1765" s="48" t="s">
        <v>16</v>
      </c>
      <c r="D1765" s="47">
        <v>1874</v>
      </c>
    </row>
    <row r="1766" spans="1:4" x14ac:dyDescent="0.25">
      <c r="A1766" s="48" t="s">
        <v>1523</v>
      </c>
      <c r="B1766" s="48" t="s">
        <v>15</v>
      </c>
      <c r="C1766" s="48" t="s">
        <v>16</v>
      </c>
      <c r="D1766" s="47">
        <v>1876</v>
      </c>
    </row>
    <row r="1767" spans="1:4" x14ac:dyDescent="0.25">
      <c r="A1767" s="48" t="s">
        <v>2313</v>
      </c>
      <c r="B1767" s="48" t="s">
        <v>148</v>
      </c>
      <c r="C1767" s="48" t="s">
        <v>16</v>
      </c>
      <c r="D1767" s="47">
        <v>1880</v>
      </c>
    </row>
    <row r="1768" spans="1:4" x14ac:dyDescent="0.25">
      <c r="A1768" s="48" t="s">
        <v>2776</v>
      </c>
      <c r="B1768" s="48" t="s">
        <v>15</v>
      </c>
      <c r="C1768" s="48" t="s">
        <v>16</v>
      </c>
      <c r="D1768" s="47">
        <v>1882</v>
      </c>
    </row>
    <row r="1769" spans="1:4" x14ac:dyDescent="0.25">
      <c r="A1769" s="48" t="s">
        <v>7313</v>
      </c>
      <c r="B1769" s="48" t="s">
        <v>237</v>
      </c>
      <c r="C1769" s="48" t="s">
        <v>16</v>
      </c>
      <c r="D1769" s="47">
        <v>2799</v>
      </c>
    </row>
    <row r="1770" spans="1:4" x14ac:dyDescent="0.25">
      <c r="A1770" s="48" t="s">
        <v>1313</v>
      </c>
      <c r="B1770" s="48" t="s">
        <v>93</v>
      </c>
      <c r="C1770" s="48" t="s">
        <v>16</v>
      </c>
      <c r="D1770" s="47">
        <v>1885</v>
      </c>
    </row>
    <row r="1771" spans="1:4" x14ac:dyDescent="0.25">
      <c r="A1771" s="48" t="s">
        <v>3185</v>
      </c>
      <c r="B1771" s="48" t="s">
        <v>387</v>
      </c>
      <c r="C1771" s="48" t="s">
        <v>388</v>
      </c>
      <c r="D1771" s="47">
        <v>3444</v>
      </c>
    </row>
    <row r="1772" spans="1:4" x14ac:dyDescent="0.25">
      <c r="A1772" s="48" t="s">
        <v>3055</v>
      </c>
      <c r="B1772" s="48" t="s">
        <v>387</v>
      </c>
      <c r="C1772" s="48" t="s">
        <v>388</v>
      </c>
      <c r="D1772" s="47">
        <v>3305</v>
      </c>
    </row>
    <row r="1773" spans="1:4" x14ac:dyDescent="0.25">
      <c r="A1773" s="48" t="s">
        <v>2777</v>
      </c>
      <c r="B1773" s="48" t="s">
        <v>175</v>
      </c>
      <c r="C1773" s="48" t="s">
        <v>16</v>
      </c>
      <c r="D1773" s="47">
        <v>1889</v>
      </c>
    </row>
    <row r="1774" spans="1:4" x14ac:dyDescent="0.25">
      <c r="A1774" s="48" t="s">
        <v>2778</v>
      </c>
      <c r="B1774" s="48" t="s">
        <v>263</v>
      </c>
      <c r="C1774" s="48" t="s">
        <v>16</v>
      </c>
      <c r="D1774" s="47">
        <v>1890</v>
      </c>
    </row>
    <row r="1775" spans="1:4" x14ac:dyDescent="0.25">
      <c r="A1775" s="48" t="s">
        <v>2261</v>
      </c>
      <c r="B1775" s="48" t="s">
        <v>228</v>
      </c>
      <c r="C1775" s="48" t="s">
        <v>16</v>
      </c>
      <c r="D1775" s="47">
        <v>1891</v>
      </c>
    </row>
    <row r="1776" spans="1:4" x14ac:dyDescent="0.25">
      <c r="A1776" s="48" t="s">
        <v>2779</v>
      </c>
      <c r="B1776" s="48" t="s">
        <v>263</v>
      </c>
      <c r="C1776" s="48" t="s">
        <v>16</v>
      </c>
      <c r="D1776" s="47">
        <v>1892</v>
      </c>
    </row>
    <row r="1777" spans="1:4" x14ac:dyDescent="0.25">
      <c r="A1777" s="48" t="s">
        <v>3027</v>
      </c>
      <c r="B1777" s="48" t="s">
        <v>387</v>
      </c>
      <c r="C1777" s="48" t="s">
        <v>388</v>
      </c>
      <c r="D1777" s="47">
        <v>3271</v>
      </c>
    </row>
    <row r="1778" spans="1:4" x14ac:dyDescent="0.25">
      <c r="A1778" s="48" t="s">
        <v>1516</v>
      </c>
      <c r="B1778" s="48" t="s">
        <v>228</v>
      </c>
      <c r="C1778" s="48" t="s">
        <v>16</v>
      </c>
      <c r="D1778" s="47">
        <v>1893</v>
      </c>
    </row>
    <row r="1779" spans="1:4" x14ac:dyDescent="0.25">
      <c r="A1779" s="48" t="s">
        <v>1940</v>
      </c>
      <c r="B1779" s="48" t="s">
        <v>273</v>
      </c>
      <c r="C1779" s="48" t="s">
        <v>16</v>
      </c>
      <c r="D1779" s="47">
        <v>1895</v>
      </c>
    </row>
    <row r="1780" spans="1:4" x14ac:dyDescent="0.25">
      <c r="A1780" s="48" t="s">
        <v>644</v>
      </c>
      <c r="B1780" s="48" t="s">
        <v>273</v>
      </c>
      <c r="C1780" s="48" t="s">
        <v>16</v>
      </c>
      <c r="D1780" s="47">
        <v>1897</v>
      </c>
    </row>
    <row r="1781" spans="1:4" x14ac:dyDescent="0.25">
      <c r="A1781" s="48" t="s">
        <v>712</v>
      </c>
      <c r="B1781" s="48" t="s">
        <v>148</v>
      </c>
      <c r="C1781" s="48" t="s">
        <v>16</v>
      </c>
      <c r="D1781" s="47">
        <v>1898</v>
      </c>
    </row>
    <row r="1782" spans="1:4" x14ac:dyDescent="0.25">
      <c r="A1782" s="48" t="s">
        <v>750</v>
      </c>
      <c r="B1782" s="48" t="s">
        <v>106</v>
      </c>
      <c r="C1782" s="48" t="s">
        <v>16</v>
      </c>
      <c r="D1782" s="47">
        <v>1900</v>
      </c>
    </row>
    <row r="1783" spans="1:4" x14ac:dyDescent="0.25">
      <c r="A1783" s="48" t="s">
        <v>2780</v>
      </c>
      <c r="B1783" s="48" t="s">
        <v>335</v>
      </c>
      <c r="C1783" s="48" t="s">
        <v>16</v>
      </c>
      <c r="D1783" s="47">
        <v>1901</v>
      </c>
    </row>
    <row r="1784" spans="1:4" x14ac:dyDescent="0.25">
      <c r="A1784" s="48" t="s">
        <v>4730</v>
      </c>
      <c r="B1784" s="48" t="s">
        <v>538</v>
      </c>
      <c r="C1784" s="48" t="s">
        <v>539</v>
      </c>
      <c r="D1784" s="47">
        <v>3563</v>
      </c>
    </row>
    <row r="1785" spans="1:4" x14ac:dyDescent="0.25">
      <c r="A1785" s="48" t="s">
        <v>1846</v>
      </c>
      <c r="B1785" s="48" t="s">
        <v>228</v>
      </c>
      <c r="C1785" s="48" t="s">
        <v>16</v>
      </c>
      <c r="D1785" s="47">
        <v>1902</v>
      </c>
    </row>
    <row r="1786" spans="1:4" x14ac:dyDescent="0.25">
      <c r="A1786" s="48" t="s">
        <v>1123</v>
      </c>
      <c r="B1786" s="48" t="s">
        <v>178</v>
      </c>
      <c r="C1786" s="48" t="s">
        <v>16</v>
      </c>
      <c r="D1786" s="47">
        <v>1903</v>
      </c>
    </row>
    <row r="1787" spans="1:4" x14ac:dyDescent="0.25">
      <c r="A1787" s="48" t="s">
        <v>2781</v>
      </c>
      <c r="B1787" s="48" t="s">
        <v>93</v>
      </c>
      <c r="C1787" s="48" t="s">
        <v>16</v>
      </c>
      <c r="D1787" s="47">
        <v>1904</v>
      </c>
    </row>
    <row r="1788" spans="1:4" x14ac:dyDescent="0.25">
      <c r="A1788" s="48" t="s">
        <v>492</v>
      </c>
      <c r="B1788" s="48" t="s">
        <v>93</v>
      </c>
      <c r="C1788" s="48" t="s">
        <v>16</v>
      </c>
      <c r="D1788" s="47">
        <v>1905</v>
      </c>
    </row>
    <row r="1789" spans="1:4" x14ac:dyDescent="0.25">
      <c r="A1789" s="48" t="s">
        <v>1379</v>
      </c>
      <c r="B1789" s="48" t="s">
        <v>273</v>
      </c>
      <c r="C1789" s="48" t="s">
        <v>16</v>
      </c>
      <c r="D1789" s="47">
        <v>1907</v>
      </c>
    </row>
    <row r="1790" spans="1:4" x14ac:dyDescent="0.25">
      <c r="A1790" s="48" t="s">
        <v>1880</v>
      </c>
      <c r="B1790" s="48" t="s">
        <v>146</v>
      </c>
      <c r="C1790" s="48" t="s">
        <v>16</v>
      </c>
      <c r="D1790" s="47">
        <v>1908</v>
      </c>
    </row>
    <row r="1791" spans="1:4" x14ac:dyDescent="0.25">
      <c r="A1791" s="48" t="s">
        <v>2782</v>
      </c>
      <c r="B1791" s="48" t="s">
        <v>93</v>
      </c>
      <c r="C1791" s="48" t="s">
        <v>16</v>
      </c>
      <c r="D1791" s="47">
        <v>1909</v>
      </c>
    </row>
    <row r="1792" spans="1:4" x14ac:dyDescent="0.25">
      <c r="A1792" s="48" t="s">
        <v>1691</v>
      </c>
      <c r="B1792" s="48" t="s">
        <v>93</v>
      </c>
      <c r="C1792" s="48" t="s">
        <v>16</v>
      </c>
      <c r="D1792" s="47">
        <v>1911</v>
      </c>
    </row>
    <row r="1793" spans="1:4" x14ac:dyDescent="0.25">
      <c r="A1793" s="48" t="s">
        <v>1648</v>
      </c>
      <c r="B1793" s="48" t="s">
        <v>106</v>
      </c>
      <c r="C1793" s="48" t="s">
        <v>16</v>
      </c>
      <c r="D1793" s="47">
        <v>1912</v>
      </c>
    </row>
    <row r="1794" spans="1:4" x14ac:dyDescent="0.25">
      <c r="A1794" s="48" t="s">
        <v>964</v>
      </c>
      <c r="B1794" s="48" t="s">
        <v>376</v>
      </c>
      <c r="C1794" s="48" t="s">
        <v>16</v>
      </c>
      <c r="D1794" s="47">
        <v>1913</v>
      </c>
    </row>
    <row r="1795" spans="1:4" x14ac:dyDescent="0.25">
      <c r="A1795" s="48" t="s">
        <v>817</v>
      </c>
      <c r="B1795" s="48" t="s">
        <v>273</v>
      </c>
      <c r="C1795" s="48" t="s">
        <v>16</v>
      </c>
      <c r="D1795" s="47">
        <v>1914</v>
      </c>
    </row>
    <row r="1796" spans="1:4" x14ac:dyDescent="0.25">
      <c r="A1796" s="48" t="s">
        <v>934</v>
      </c>
      <c r="B1796" s="48" t="s">
        <v>350</v>
      </c>
      <c r="C1796" s="48" t="s">
        <v>16</v>
      </c>
      <c r="D1796" s="47">
        <v>1915</v>
      </c>
    </row>
    <row r="1797" spans="1:4" x14ac:dyDescent="0.25">
      <c r="A1797" s="48" t="s">
        <v>205</v>
      </c>
      <c r="B1797" s="48" t="s">
        <v>148</v>
      </c>
      <c r="C1797" s="48" t="s">
        <v>16</v>
      </c>
      <c r="D1797" s="47">
        <v>1917</v>
      </c>
    </row>
    <row r="1798" spans="1:4" x14ac:dyDescent="0.25">
      <c r="A1798" s="48" t="s">
        <v>2061</v>
      </c>
      <c r="B1798" s="48" t="s">
        <v>237</v>
      </c>
      <c r="C1798" s="48" t="s">
        <v>16</v>
      </c>
      <c r="D1798" s="47">
        <v>1918</v>
      </c>
    </row>
    <row r="1799" spans="1:4" x14ac:dyDescent="0.25">
      <c r="A1799" s="48" t="s">
        <v>2205</v>
      </c>
      <c r="B1799" s="48" t="s">
        <v>148</v>
      </c>
      <c r="C1799" s="48" t="s">
        <v>16</v>
      </c>
      <c r="D1799" s="47">
        <v>1919</v>
      </c>
    </row>
    <row r="1800" spans="1:4" x14ac:dyDescent="0.25">
      <c r="A1800" s="48" t="s">
        <v>2783</v>
      </c>
      <c r="B1800" s="48" t="s">
        <v>15</v>
      </c>
      <c r="C1800" s="48" t="s">
        <v>16</v>
      </c>
      <c r="D1800" s="47">
        <v>1920</v>
      </c>
    </row>
    <row r="1801" spans="1:4" x14ac:dyDescent="0.25">
      <c r="A1801" s="48" t="s">
        <v>2784</v>
      </c>
      <c r="B1801" s="48" t="s">
        <v>273</v>
      </c>
      <c r="C1801" s="48" t="s">
        <v>16</v>
      </c>
      <c r="D1801" s="47">
        <v>1923</v>
      </c>
    </row>
    <row r="1802" spans="1:4" x14ac:dyDescent="0.25">
      <c r="A1802" s="48" t="s">
        <v>422</v>
      </c>
      <c r="B1802" s="48" t="s">
        <v>148</v>
      </c>
      <c r="C1802" s="48" t="s">
        <v>16</v>
      </c>
      <c r="D1802" s="47">
        <v>1925</v>
      </c>
    </row>
    <row r="1803" spans="1:4" x14ac:dyDescent="0.25">
      <c r="A1803" s="48" t="s">
        <v>1359</v>
      </c>
      <c r="B1803" s="48" t="s">
        <v>237</v>
      </c>
      <c r="C1803" s="48" t="s">
        <v>16</v>
      </c>
      <c r="D1803" s="47">
        <v>1959</v>
      </c>
    </row>
    <row r="1804" spans="1:4" x14ac:dyDescent="0.25">
      <c r="A1804" s="48" t="s">
        <v>2785</v>
      </c>
      <c r="B1804" s="48" t="s">
        <v>273</v>
      </c>
      <c r="C1804" s="48" t="s">
        <v>16</v>
      </c>
      <c r="D1804" s="47">
        <v>1926</v>
      </c>
    </row>
    <row r="1805" spans="1:4" x14ac:dyDescent="0.25">
      <c r="A1805" s="48" t="s">
        <v>1316</v>
      </c>
      <c r="B1805" s="48" t="s">
        <v>256</v>
      </c>
      <c r="C1805" s="48" t="s">
        <v>16</v>
      </c>
      <c r="D1805" s="47">
        <v>1927</v>
      </c>
    </row>
    <row r="1806" spans="1:4" x14ac:dyDescent="0.25">
      <c r="A1806" s="48" t="s">
        <v>465</v>
      </c>
      <c r="B1806" s="48" t="s">
        <v>15</v>
      </c>
      <c r="C1806" s="48" t="s">
        <v>16</v>
      </c>
      <c r="D1806" s="47">
        <v>1929</v>
      </c>
    </row>
    <row r="1807" spans="1:4" x14ac:dyDescent="0.25">
      <c r="A1807" s="48" t="s">
        <v>2786</v>
      </c>
      <c r="B1807" s="48" t="s">
        <v>93</v>
      </c>
      <c r="C1807" s="48" t="s">
        <v>16</v>
      </c>
      <c r="D1807" s="47">
        <v>1931</v>
      </c>
    </row>
    <row r="1808" spans="1:4" x14ac:dyDescent="0.25">
      <c r="A1808" s="48" t="s">
        <v>1644</v>
      </c>
      <c r="B1808" s="48" t="s">
        <v>93</v>
      </c>
      <c r="C1808" s="48" t="s">
        <v>16</v>
      </c>
      <c r="D1808" s="47">
        <v>1933</v>
      </c>
    </row>
    <row r="1809" spans="1:4" x14ac:dyDescent="0.25">
      <c r="A1809" s="48" t="s">
        <v>381</v>
      </c>
      <c r="B1809" s="48" t="s">
        <v>284</v>
      </c>
      <c r="C1809" s="48" t="s">
        <v>16</v>
      </c>
      <c r="D1809" s="47">
        <v>1934</v>
      </c>
    </row>
    <row r="1810" spans="1:4" x14ac:dyDescent="0.25">
      <c r="A1810" s="48" t="s">
        <v>969</v>
      </c>
      <c r="B1810" s="48" t="s">
        <v>175</v>
      </c>
      <c r="C1810" s="48" t="s">
        <v>16</v>
      </c>
      <c r="D1810" s="47">
        <v>1935</v>
      </c>
    </row>
    <row r="1811" spans="1:4" x14ac:dyDescent="0.25">
      <c r="A1811" s="48" t="s">
        <v>722</v>
      </c>
      <c r="B1811" s="48" t="s">
        <v>15</v>
      </c>
      <c r="C1811" s="48" t="s">
        <v>16</v>
      </c>
      <c r="D1811" s="47">
        <v>1936</v>
      </c>
    </row>
    <row r="1812" spans="1:4" x14ac:dyDescent="0.25">
      <c r="A1812" s="48" t="s">
        <v>2787</v>
      </c>
      <c r="B1812" s="48" t="s">
        <v>93</v>
      </c>
      <c r="C1812" s="48" t="s">
        <v>16</v>
      </c>
      <c r="D1812" s="47">
        <v>1937</v>
      </c>
    </row>
    <row r="1813" spans="1:4" x14ac:dyDescent="0.25">
      <c r="A1813" s="48" t="s">
        <v>4290</v>
      </c>
      <c r="B1813" s="48" t="s">
        <v>387</v>
      </c>
      <c r="C1813" s="48" t="s">
        <v>388</v>
      </c>
      <c r="D1813" s="47">
        <v>3495</v>
      </c>
    </row>
    <row r="1814" spans="1:4" x14ac:dyDescent="0.25">
      <c r="A1814" s="48" t="s">
        <v>84</v>
      </c>
      <c r="B1814" s="48" t="s">
        <v>15</v>
      </c>
      <c r="C1814" s="48" t="s">
        <v>16</v>
      </c>
      <c r="D1814" s="47">
        <v>1938</v>
      </c>
    </row>
    <row r="1815" spans="1:4" x14ac:dyDescent="0.25">
      <c r="A1815" s="48" t="s">
        <v>1362</v>
      </c>
      <c r="B1815" s="48" t="s">
        <v>15</v>
      </c>
      <c r="C1815" s="48" t="s">
        <v>16</v>
      </c>
      <c r="D1815" s="47">
        <v>1939</v>
      </c>
    </row>
    <row r="1816" spans="1:4" x14ac:dyDescent="0.25">
      <c r="A1816" s="48" t="s">
        <v>6311</v>
      </c>
      <c r="B1816" s="48" t="s">
        <v>370</v>
      </c>
      <c r="C1816" s="48" t="s">
        <v>371</v>
      </c>
      <c r="D1816" s="47">
        <v>3740</v>
      </c>
    </row>
    <row r="1817" spans="1:4" x14ac:dyDescent="0.25">
      <c r="A1817" s="48" t="s">
        <v>2268</v>
      </c>
      <c r="B1817" s="48" t="s">
        <v>93</v>
      </c>
      <c r="C1817" s="48" t="s">
        <v>16</v>
      </c>
      <c r="D1817" s="47">
        <v>1945</v>
      </c>
    </row>
    <row r="1818" spans="1:4" x14ac:dyDescent="0.25">
      <c r="A1818" s="48" t="s">
        <v>715</v>
      </c>
      <c r="B1818" s="48" t="s">
        <v>148</v>
      </c>
      <c r="C1818" s="48" t="s">
        <v>16</v>
      </c>
      <c r="D1818" s="47">
        <v>1946</v>
      </c>
    </row>
    <row r="1819" spans="1:4" x14ac:dyDescent="0.25">
      <c r="A1819" s="48" t="s">
        <v>916</v>
      </c>
      <c r="B1819" s="48" t="s">
        <v>146</v>
      </c>
      <c r="C1819" s="48" t="s">
        <v>16</v>
      </c>
      <c r="D1819" s="47">
        <v>1947</v>
      </c>
    </row>
    <row r="1820" spans="1:4" x14ac:dyDescent="0.25">
      <c r="A1820" s="48" t="s">
        <v>2788</v>
      </c>
      <c r="B1820" s="48" t="s">
        <v>15</v>
      </c>
      <c r="C1820" s="48" t="s">
        <v>16</v>
      </c>
      <c r="D1820" s="47">
        <v>1948</v>
      </c>
    </row>
    <row r="1821" spans="1:4" x14ac:dyDescent="0.25">
      <c r="A1821" s="48" t="s">
        <v>1695</v>
      </c>
      <c r="B1821" s="48" t="s">
        <v>15</v>
      </c>
      <c r="C1821" s="48" t="s">
        <v>16</v>
      </c>
      <c r="D1821" s="47">
        <v>1949</v>
      </c>
    </row>
    <row r="1822" spans="1:4" x14ac:dyDescent="0.25">
      <c r="A1822" s="48" t="s">
        <v>5297</v>
      </c>
      <c r="B1822" s="48" t="s">
        <v>131</v>
      </c>
      <c r="C1822" s="48" t="s">
        <v>16</v>
      </c>
      <c r="D1822" s="47">
        <v>1950</v>
      </c>
    </row>
    <row r="1823" spans="1:4" x14ac:dyDescent="0.25">
      <c r="A1823" s="48" t="s">
        <v>668</v>
      </c>
      <c r="B1823" s="48" t="s">
        <v>15</v>
      </c>
      <c r="C1823" s="48" t="s">
        <v>16</v>
      </c>
      <c r="D1823" s="47">
        <v>1952</v>
      </c>
    </row>
    <row r="1824" spans="1:4" x14ac:dyDescent="0.25">
      <c r="A1824" s="48" t="s">
        <v>4401</v>
      </c>
      <c r="B1824" s="48" t="s">
        <v>370</v>
      </c>
      <c r="C1824" s="48" t="s">
        <v>371</v>
      </c>
      <c r="D1824" s="47">
        <v>3492</v>
      </c>
    </row>
    <row r="1825" spans="1:4" x14ac:dyDescent="0.25">
      <c r="A1825" s="48" t="s">
        <v>1652</v>
      </c>
      <c r="B1825" s="48" t="s">
        <v>93</v>
      </c>
      <c r="C1825" s="48" t="s">
        <v>16</v>
      </c>
      <c r="D1825" s="47">
        <v>1956</v>
      </c>
    </row>
    <row r="1826" spans="1:4" x14ac:dyDescent="0.25">
      <c r="A1826" s="48" t="s">
        <v>2076</v>
      </c>
      <c r="B1826" s="48" t="s">
        <v>146</v>
      </c>
      <c r="C1826" s="48" t="s">
        <v>16</v>
      </c>
      <c r="D1826" s="47">
        <v>1958</v>
      </c>
    </row>
    <row r="1827" spans="1:4" x14ac:dyDescent="0.25">
      <c r="A1827" s="48" t="s">
        <v>1236</v>
      </c>
      <c r="B1827" s="48" t="s">
        <v>148</v>
      </c>
      <c r="C1827" s="48" t="s">
        <v>16</v>
      </c>
      <c r="D1827" s="47">
        <v>1960</v>
      </c>
    </row>
    <row r="1828" spans="1:4" x14ac:dyDescent="0.25">
      <c r="A1828" s="48" t="s">
        <v>2790</v>
      </c>
      <c r="B1828" s="48" t="s">
        <v>106</v>
      </c>
      <c r="C1828" s="48" t="s">
        <v>16</v>
      </c>
      <c r="D1828" s="47">
        <v>1963</v>
      </c>
    </row>
    <row r="1829" spans="1:4" x14ac:dyDescent="0.25">
      <c r="A1829" s="48" t="s">
        <v>2789</v>
      </c>
      <c r="B1829" s="48" t="s">
        <v>93</v>
      </c>
      <c r="C1829" s="48" t="s">
        <v>16</v>
      </c>
      <c r="D1829" s="47">
        <v>1962</v>
      </c>
    </row>
    <row r="1830" spans="1:4" x14ac:dyDescent="0.25">
      <c r="A1830" s="48" t="s">
        <v>1179</v>
      </c>
      <c r="B1830" s="48" t="s">
        <v>93</v>
      </c>
      <c r="C1830" s="48" t="s">
        <v>16</v>
      </c>
      <c r="D1830" s="47">
        <v>1964</v>
      </c>
    </row>
    <row r="1831" spans="1:4" x14ac:dyDescent="0.25">
      <c r="A1831" s="48" t="s">
        <v>2791</v>
      </c>
      <c r="B1831" s="48" t="s">
        <v>15</v>
      </c>
      <c r="C1831" s="48" t="s">
        <v>16</v>
      </c>
      <c r="D1831" s="47">
        <v>1966</v>
      </c>
    </row>
    <row r="1832" spans="1:4" x14ac:dyDescent="0.25">
      <c r="A1832" s="48" t="s">
        <v>426</v>
      </c>
      <c r="B1832" s="48" t="s">
        <v>148</v>
      </c>
      <c r="C1832" s="48" t="s">
        <v>16</v>
      </c>
      <c r="D1832" s="47">
        <v>1967</v>
      </c>
    </row>
    <row r="1833" spans="1:4" x14ac:dyDescent="0.25">
      <c r="A1833" s="48" t="s">
        <v>1996</v>
      </c>
      <c r="B1833" s="48" t="s">
        <v>93</v>
      </c>
      <c r="C1833" s="48" t="s">
        <v>16</v>
      </c>
      <c r="D1833" s="47">
        <v>1969</v>
      </c>
    </row>
    <row r="1834" spans="1:4" x14ac:dyDescent="0.25">
      <c r="A1834" s="48" t="s">
        <v>2792</v>
      </c>
      <c r="B1834" s="48" t="s">
        <v>273</v>
      </c>
      <c r="C1834" s="48" t="s">
        <v>16</v>
      </c>
      <c r="D1834" s="47">
        <v>1971</v>
      </c>
    </row>
    <row r="1835" spans="1:4" x14ac:dyDescent="0.25">
      <c r="A1835" s="48" t="s">
        <v>482</v>
      </c>
      <c r="B1835" s="48" t="s">
        <v>273</v>
      </c>
      <c r="C1835" s="48" t="s">
        <v>16</v>
      </c>
      <c r="D1835" s="47">
        <v>1972</v>
      </c>
    </row>
    <row r="1836" spans="1:4" x14ac:dyDescent="0.25">
      <c r="A1836" s="48" t="s">
        <v>1986</v>
      </c>
      <c r="B1836" s="48" t="s">
        <v>93</v>
      </c>
      <c r="C1836" s="48" t="s">
        <v>16</v>
      </c>
      <c r="D1836" s="47">
        <v>1973</v>
      </c>
    </row>
    <row r="1837" spans="1:4" x14ac:dyDescent="0.25">
      <c r="A1837" s="48" t="s">
        <v>1610</v>
      </c>
      <c r="B1837" s="48" t="s">
        <v>15</v>
      </c>
      <c r="C1837" s="48" t="s">
        <v>16</v>
      </c>
      <c r="D1837" s="47">
        <v>1974</v>
      </c>
    </row>
    <row r="1838" spans="1:4" x14ac:dyDescent="0.25">
      <c r="A1838" s="48" t="s">
        <v>2793</v>
      </c>
      <c r="B1838" s="48" t="s">
        <v>148</v>
      </c>
      <c r="C1838" s="48" t="s">
        <v>16</v>
      </c>
      <c r="D1838" s="47">
        <v>1975</v>
      </c>
    </row>
    <row r="1839" spans="1:4" x14ac:dyDescent="0.25">
      <c r="A1839" s="48" t="s">
        <v>339</v>
      </c>
      <c r="B1839" s="48" t="s">
        <v>148</v>
      </c>
      <c r="C1839" s="48" t="s">
        <v>16</v>
      </c>
      <c r="D1839" s="47">
        <v>1976</v>
      </c>
    </row>
    <row r="1840" spans="1:4" x14ac:dyDescent="0.25">
      <c r="A1840" s="48" t="s">
        <v>643</v>
      </c>
      <c r="B1840" s="48" t="s">
        <v>15</v>
      </c>
      <c r="C1840" s="48" t="s">
        <v>16</v>
      </c>
      <c r="D1840" s="47">
        <v>1977</v>
      </c>
    </row>
    <row r="1841" spans="1:4" x14ac:dyDescent="0.25">
      <c r="A1841" s="48" t="s">
        <v>2253</v>
      </c>
      <c r="B1841" s="48" t="s">
        <v>228</v>
      </c>
      <c r="C1841" s="48" t="s">
        <v>16</v>
      </c>
      <c r="D1841" s="47">
        <v>1978</v>
      </c>
    </row>
    <row r="1842" spans="1:4" x14ac:dyDescent="0.25">
      <c r="A1842" s="48" t="s">
        <v>3174</v>
      </c>
      <c r="B1842" s="48" t="s">
        <v>411</v>
      </c>
      <c r="C1842" s="48" t="s">
        <v>412</v>
      </c>
      <c r="D1842" s="47">
        <v>3433</v>
      </c>
    </row>
    <row r="1843" spans="1:4" x14ac:dyDescent="0.25">
      <c r="A1843" s="48" t="s">
        <v>925</v>
      </c>
      <c r="B1843" s="48" t="s">
        <v>370</v>
      </c>
      <c r="C1843" s="48" t="s">
        <v>371</v>
      </c>
      <c r="D1843" s="47">
        <v>3088</v>
      </c>
    </row>
    <row r="1844" spans="1:4" x14ac:dyDescent="0.25">
      <c r="A1844" s="48" t="s">
        <v>1978</v>
      </c>
      <c r="B1844" s="48" t="s">
        <v>411</v>
      </c>
      <c r="C1844" s="48" t="s">
        <v>412</v>
      </c>
      <c r="D1844" s="47">
        <v>3198</v>
      </c>
    </row>
    <row r="1845" spans="1:4" x14ac:dyDescent="0.25">
      <c r="A1845" s="48" t="s">
        <v>3120</v>
      </c>
      <c r="B1845" s="48" t="s">
        <v>411</v>
      </c>
      <c r="C1845" s="48" t="s">
        <v>412</v>
      </c>
      <c r="D1845" s="47">
        <v>3378</v>
      </c>
    </row>
    <row r="1846" spans="1:4" x14ac:dyDescent="0.25">
      <c r="A1846" s="48" t="s">
        <v>1299</v>
      </c>
      <c r="B1846" s="48" t="s">
        <v>228</v>
      </c>
      <c r="C1846" s="48" t="s">
        <v>16</v>
      </c>
      <c r="D1846" s="47">
        <v>1982</v>
      </c>
    </row>
    <row r="1847" spans="1:4" x14ac:dyDescent="0.25">
      <c r="A1847" s="48" t="s">
        <v>1581</v>
      </c>
      <c r="B1847" s="48" t="s">
        <v>15</v>
      </c>
      <c r="C1847" s="48" t="s">
        <v>16</v>
      </c>
      <c r="D1847" s="47">
        <v>1983</v>
      </c>
    </row>
    <row r="1848" spans="1:4" x14ac:dyDescent="0.25">
      <c r="A1848" s="48" t="s">
        <v>281</v>
      </c>
      <c r="B1848" s="48" t="s">
        <v>273</v>
      </c>
      <c r="C1848" s="48" t="s">
        <v>16</v>
      </c>
      <c r="D1848" s="47">
        <v>1984</v>
      </c>
    </row>
    <row r="1849" spans="1:4" x14ac:dyDescent="0.25">
      <c r="A1849" s="48" t="s">
        <v>556</v>
      </c>
      <c r="B1849" s="48" t="s">
        <v>106</v>
      </c>
      <c r="C1849" s="48" t="s">
        <v>16</v>
      </c>
      <c r="D1849" s="47">
        <v>1985</v>
      </c>
    </row>
    <row r="1850" spans="1:4" x14ac:dyDescent="0.25">
      <c r="A1850" s="48" t="s">
        <v>3127</v>
      </c>
      <c r="B1850" s="48" t="s">
        <v>387</v>
      </c>
      <c r="C1850" s="48" t="s">
        <v>388</v>
      </c>
      <c r="D1850" s="47">
        <v>3386</v>
      </c>
    </row>
    <row r="1851" spans="1:4" x14ac:dyDescent="0.25">
      <c r="A1851" s="48" t="s">
        <v>3046</v>
      </c>
      <c r="B1851" s="48" t="s">
        <v>411</v>
      </c>
      <c r="C1851" s="48" t="s">
        <v>412</v>
      </c>
      <c r="D1851" s="47">
        <v>3296</v>
      </c>
    </row>
    <row r="1852" spans="1:4" x14ac:dyDescent="0.25">
      <c r="A1852" s="48" t="s">
        <v>1255</v>
      </c>
      <c r="B1852" s="48" t="s">
        <v>411</v>
      </c>
      <c r="C1852" s="48" t="s">
        <v>412</v>
      </c>
      <c r="D1852" s="47">
        <v>3117</v>
      </c>
    </row>
    <row r="1853" spans="1:4" x14ac:dyDescent="0.25">
      <c r="A1853" s="48" t="s">
        <v>2794</v>
      </c>
      <c r="B1853" s="48" t="s">
        <v>122</v>
      </c>
      <c r="C1853" s="48" t="s">
        <v>16</v>
      </c>
      <c r="D1853" s="47">
        <v>1986</v>
      </c>
    </row>
    <row r="1854" spans="1:4" x14ac:dyDescent="0.25">
      <c r="A1854" s="48" t="s">
        <v>503</v>
      </c>
      <c r="B1854" s="48" t="s">
        <v>228</v>
      </c>
      <c r="C1854" s="48" t="s">
        <v>16</v>
      </c>
      <c r="D1854" s="47">
        <v>1988</v>
      </c>
    </row>
    <row r="1855" spans="1:4" x14ac:dyDescent="0.25">
      <c r="A1855" s="48" t="s">
        <v>487</v>
      </c>
      <c r="B1855" s="48" t="s">
        <v>263</v>
      </c>
      <c r="C1855" s="48" t="s">
        <v>16</v>
      </c>
      <c r="D1855" s="47">
        <v>78</v>
      </c>
    </row>
    <row r="1856" spans="1:4" x14ac:dyDescent="0.25">
      <c r="A1856" s="48" t="s">
        <v>2796</v>
      </c>
      <c r="B1856" s="48" t="s">
        <v>148</v>
      </c>
      <c r="C1856" s="48" t="s">
        <v>16</v>
      </c>
      <c r="D1856" s="47">
        <v>1991</v>
      </c>
    </row>
    <row r="1857" spans="1:4" x14ac:dyDescent="0.25">
      <c r="A1857" s="48" t="s">
        <v>2797</v>
      </c>
      <c r="B1857" s="48" t="s">
        <v>228</v>
      </c>
      <c r="C1857" s="48" t="s">
        <v>16</v>
      </c>
      <c r="D1857" s="47">
        <v>1992</v>
      </c>
    </row>
    <row r="1858" spans="1:4" x14ac:dyDescent="0.25">
      <c r="A1858" s="48" t="s">
        <v>2798</v>
      </c>
      <c r="B1858" s="48" t="s">
        <v>93</v>
      </c>
      <c r="C1858" s="48" t="s">
        <v>16</v>
      </c>
      <c r="D1858" s="47">
        <v>1994</v>
      </c>
    </row>
    <row r="1859" spans="1:4" x14ac:dyDescent="0.25">
      <c r="A1859" s="48" t="s">
        <v>1843</v>
      </c>
      <c r="B1859" s="48" t="s">
        <v>228</v>
      </c>
      <c r="C1859" s="48" t="s">
        <v>16</v>
      </c>
      <c r="D1859" s="47">
        <v>1995</v>
      </c>
    </row>
    <row r="1860" spans="1:4" x14ac:dyDescent="0.25">
      <c r="A1860" s="48" t="s">
        <v>2259</v>
      </c>
      <c r="B1860" s="48" t="s">
        <v>228</v>
      </c>
      <c r="C1860" s="48" t="s">
        <v>16</v>
      </c>
      <c r="D1860" s="47">
        <v>1996</v>
      </c>
    </row>
    <row r="1861" spans="1:4" x14ac:dyDescent="0.25">
      <c r="A1861" s="48" t="s">
        <v>2799</v>
      </c>
      <c r="B1861" s="48" t="s">
        <v>263</v>
      </c>
      <c r="C1861" s="48" t="s">
        <v>16</v>
      </c>
      <c r="D1861" s="47">
        <v>1997</v>
      </c>
    </row>
    <row r="1862" spans="1:4" x14ac:dyDescent="0.25">
      <c r="A1862" s="48" t="s">
        <v>1753</v>
      </c>
      <c r="B1862" s="48" t="s">
        <v>106</v>
      </c>
      <c r="C1862" s="48" t="s">
        <v>16</v>
      </c>
      <c r="D1862" s="47">
        <v>1998</v>
      </c>
    </row>
    <row r="1863" spans="1:4" x14ac:dyDescent="0.25">
      <c r="A1863" s="48" t="s">
        <v>1329</v>
      </c>
      <c r="B1863" s="48" t="s">
        <v>228</v>
      </c>
      <c r="C1863" s="48" t="s">
        <v>16</v>
      </c>
      <c r="D1863" s="47">
        <v>1999</v>
      </c>
    </row>
    <row r="1864" spans="1:4" x14ac:dyDescent="0.25">
      <c r="A1864" s="48" t="s">
        <v>2122</v>
      </c>
      <c r="B1864" s="48" t="s">
        <v>228</v>
      </c>
      <c r="C1864" s="48" t="s">
        <v>16</v>
      </c>
      <c r="D1864" s="47">
        <v>2000</v>
      </c>
    </row>
    <row r="1865" spans="1:4" x14ac:dyDescent="0.25">
      <c r="A1865" s="48" t="s">
        <v>3151</v>
      </c>
      <c r="B1865" s="48" t="s">
        <v>411</v>
      </c>
      <c r="C1865" s="48" t="s">
        <v>412</v>
      </c>
      <c r="D1865" s="47">
        <v>3410</v>
      </c>
    </row>
    <row r="1866" spans="1:4" x14ac:dyDescent="0.25">
      <c r="A1866" s="48" t="s">
        <v>2124</v>
      </c>
      <c r="B1866" s="48" t="s">
        <v>228</v>
      </c>
      <c r="C1866" s="48" t="s">
        <v>16</v>
      </c>
      <c r="D1866" s="47">
        <v>2001</v>
      </c>
    </row>
    <row r="1867" spans="1:4" x14ac:dyDescent="0.25">
      <c r="A1867" s="48" t="s">
        <v>2800</v>
      </c>
      <c r="B1867" s="48" t="s">
        <v>228</v>
      </c>
      <c r="C1867" s="48" t="s">
        <v>16</v>
      </c>
      <c r="D1867" s="47">
        <v>2002</v>
      </c>
    </row>
    <row r="1868" spans="1:4" x14ac:dyDescent="0.25">
      <c r="A1868" s="48" t="s">
        <v>871</v>
      </c>
      <c r="B1868" s="48" t="s">
        <v>93</v>
      </c>
      <c r="C1868" s="48" t="s">
        <v>16</v>
      </c>
      <c r="D1868" s="47">
        <v>2004</v>
      </c>
    </row>
    <row r="1869" spans="1:4" x14ac:dyDescent="0.25">
      <c r="A1869" s="48" t="s">
        <v>5309</v>
      </c>
      <c r="B1869" s="48" t="s">
        <v>387</v>
      </c>
      <c r="C1869" s="48" t="s">
        <v>388</v>
      </c>
      <c r="D1869" s="47">
        <v>3669</v>
      </c>
    </row>
    <row r="1870" spans="1:4" x14ac:dyDescent="0.25">
      <c r="A1870" s="48" t="s">
        <v>1602</v>
      </c>
      <c r="B1870" s="48" t="s">
        <v>263</v>
      </c>
      <c r="C1870" s="48" t="s">
        <v>16</v>
      </c>
      <c r="D1870" s="47">
        <v>2005</v>
      </c>
    </row>
    <row r="1871" spans="1:4" x14ac:dyDescent="0.25">
      <c r="A1871" s="48" t="s">
        <v>517</v>
      </c>
      <c r="B1871" s="48" t="s">
        <v>237</v>
      </c>
      <c r="C1871" s="48" t="s">
        <v>16</v>
      </c>
      <c r="D1871" s="47">
        <v>2006</v>
      </c>
    </row>
    <row r="1872" spans="1:4" x14ac:dyDescent="0.25">
      <c r="A1872" s="48" t="s">
        <v>875</v>
      </c>
      <c r="B1872" s="48" t="s">
        <v>93</v>
      </c>
      <c r="C1872" s="48" t="s">
        <v>16</v>
      </c>
      <c r="D1872" s="47">
        <v>2008</v>
      </c>
    </row>
    <row r="1873" spans="1:4" x14ac:dyDescent="0.25">
      <c r="A1873" s="48" t="s">
        <v>2802</v>
      </c>
      <c r="B1873" s="48" t="s">
        <v>228</v>
      </c>
      <c r="C1873" s="48" t="s">
        <v>16</v>
      </c>
      <c r="D1873" s="47">
        <v>2009</v>
      </c>
    </row>
    <row r="1874" spans="1:4" x14ac:dyDescent="0.25">
      <c r="A1874" s="48" t="s">
        <v>5795</v>
      </c>
      <c r="B1874" s="48" t="s">
        <v>387</v>
      </c>
      <c r="C1874" s="48" t="s">
        <v>388</v>
      </c>
      <c r="D1874" s="47">
        <v>3707</v>
      </c>
    </row>
    <row r="1875" spans="1:4" x14ac:dyDescent="0.25">
      <c r="A1875" s="48" t="s">
        <v>628</v>
      </c>
      <c r="B1875" s="48" t="s">
        <v>148</v>
      </c>
      <c r="C1875" s="48" t="s">
        <v>16</v>
      </c>
      <c r="D1875" s="47">
        <v>2012</v>
      </c>
    </row>
    <row r="1876" spans="1:4" x14ac:dyDescent="0.25">
      <c r="A1876" s="48" t="s">
        <v>2803</v>
      </c>
      <c r="B1876" s="48" t="s">
        <v>93</v>
      </c>
      <c r="C1876" s="48" t="s">
        <v>16</v>
      </c>
      <c r="D1876" s="47">
        <v>2014</v>
      </c>
    </row>
    <row r="1877" spans="1:4" x14ac:dyDescent="0.25">
      <c r="A1877" s="48" t="s">
        <v>197</v>
      </c>
      <c r="B1877" s="48" t="s">
        <v>148</v>
      </c>
      <c r="C1877" s="48" t="s">
        <v>16</v>
      </c>
      <c r="D1877" s="47">
        <v>2015</v>
      </c>
    </row>
    <row r="1878" spans="1:4" x14ac:dyDescent="0.25">
      <c r="A1878" s="48" t="s">
        <v>1785</v>
      </c>
      <c r="B1878" s="48" t="s">
        <v>15</v>
      </c>
      <c r="C1878" s="48" t="s">
        <v>16</v>
      </c>
      <c r="D1878" s="47">
        <v>2016</v>
      </c>
    </row>
    <row r="1879" spans="1:4" x14ac:dyDescent="0.25">
      <c r="A1879" s="48" t="s">
        <v>2040</v>
      </c>
      <c r="B1879" s="48" t="s">
        <v>148</v>
      </c>
      <c r="C1879" s="48" t="s">
        <v>16</v>
      </c>
      <c r="D1879" s="47">
        <v>2017</v>
      </c>
    </row>
    <row r="1880" spans="1:4" x14ac:dyDescent="0.25">
      <c r="A1880" s="48" t="s">
        <v>1875</v>
      </c>
      <c r="B1880" s="48" t="s">
        <v>228</v>
      </c>
      <c r="C1880" s="48" t="s">
        <v>16</v>
      </c>
      <c r="D1880" s="47">
        <v>2018</v>
      </c>
    </row>
    <row r="1881" spans="1:4" x14ac:dyDescent="0.25">
      <c r="A1881" s="48" t="s">
        <v>2095</v>
      </c>
      <c r="B1881" s="48" t="s">
        <v>370</v>
      </c>
      <c r="C1881" s="48" t="s">
        <v>371</v>
      </c>
      <c r="D1881" s="47">
        <v>3226</v>
      </c>
    </row>
    <row r="1882" spans="1:4" x14ac:dyDescent="0.25">
      <c r="A1882" s="48" t="s">
        <v>2804</v>
      </c>
      <c r="B1882" s="48" t="s">
        <v>228</v>
      </c>
      <c r="C1882" s="48" t="s">
        <v>16</v>
      </c>
      <c r="D1882" s="47">
        <v>2021</v>
      </c>
    </row>
    <row r="1883" spans="1:4" x14ac:dyDescent="0.25">
      <c r="A1883" s="48" t="s">
        <v>3144</v>
      </c>
      <c r="B1883" s="48" t="s">
        <v>411</v>
      </c>
      <c r="C1883" s="48" t="s">
        <v>412</v>
      </c>
      <c r="D1883" s="47">
        <v>3403</v>
      </c>
    </row>
    <row r="1884" spans="1:4" x14ac:dyDescent="0.25">
      <c r="A1884" s="48" t="s">
        <v>2805</v>
      </c>
      <c r="B1884" s="48" t="s">
        <v>263</v>
      </c>
      <c r="C1884" s="48" t="s">
        <v>16</v>
      </c>
      <c r="D1884" s="47">
        <v>2026</v>
      </c>
    </row>
    <row r="1885" spans="1:4" x14ac:dyDescent="0.25">
      <c r="A1885" s="48" t="s">
        <v>2207</v>
      </c>
      <c r="B1885" s="48" t="s">
        <v>411</v>
      </c>
      <c r="C1885" s="48" t="s">
        <v>412</v>
      </c>
      <c r="D1885" s="47">
        <v>3235</v>
      </c>
    </row>
    <row r="1886" spans="1:4" x14ac:dyDescent="0.25">
      <c r="A1886" s="48" t="s">
        <v>3200</v>
      </c>
      <c r="B1886" s="48" t="s">
        <v>387</v>
      </c>
      <c r="C1886" s="48" t="s">
        <v>388</v>
      </c>
      <c r="D1886" s="47">
        <v>3459</v>
      </c>
    </row>
    <row r="1887" spans="1:4" x14ac:dyDescent="0.25">
      <c r="A1887" s="48" t="s">
        <v>1057</v>
      </c>
      <c r="B1887" s="48" t="s">
        <v>411</v>
      </c>
      <c r="C1887" s="48" t="s">
        <v>412</v>
      </c>
      <c r="D1887" s="47">
        <v>3105</v>
      </c>
    </row>
    <row r="1888" spans="1:4" x14ac:dyDescent="0.25">
      <c r="A1888" s="48" t="s">
        <v>2806</v>
      </c>
      <c r="B1888" s="48" t="s">
        <v>228</v>
      </c>
      <c r="C1888" s="48" t="s">
        <v>16</v>
      </c>
      <c r="D1888" s="47">
        <v>2030</v>
      </c>
    </row>
    <row r="1889" spans="1:4" x14ac:dyDescent="0.25">
      <c r="A1889" s="48" t="s">
        <v>1037</v>
      </c>
      <c r="B1889" s="48" t="s">
        <v>228</v>
      </c>
      <c r="C1889" s="48" t="s">
        <v>16</v>
      </c>
      <c r="D1889" s="47">
        <v>2031</v>
      </c>
    </row>
    <row r="1890" spans="1:4" x14ac:dyDescent="0.25">
      <c r="A1890" s="48" t="s">
        <v>2807</v>
      </c>
      <c r="B1890" s="48" t="s">
        <v>228</v>
      </c>
      <c r="C1890" s="48" t="s">
        <v>16</v>
      </c>
      <c r="D1890" s="47">
        <v>2036</v>
      </c>
    </row>
    <row r="1891" spans="1:4" x14ac:dyDescent="0.25">
      <c r="A1891" s="48" t="s">
        <v>2808</v>
      </c>
      <c r="B1891" s="48" t="s">
        <v>228</v>
      </c>
      <c r="C1891" s="48" t="s">
        <v>16</v>
      </c>
      <c r="D1891" s="47">
        <v>2037</v>
      </c>
    </row>
    <row r="1892" spans="1:4" x14ac:dyDescent="0.25">
      <c r="A1892" s="48" t="s">
        <v>2809</v>
      </c>
      <c r="B1892" s="48" t="s">
        <v>228</v>
      </c>
      <c r="C1892" s="48" t="s">
        <v>16</v>
      </c>
      <c r="D1892" s="47">
        <v>2038</v>
      </c>
    </row>
    <row r="1893" spans="1:4" x14ac:dyDescent="0.25">
      <c r="A1893" s="48" t="s">
        <v>3212</v>
      </c>
      <c r="B1893" s="48" t="s">
        <v>411</v>
      </c>
      <c r="C1893" s="48" t="s">
        <v>412</v>
      </c>
      <c r="D1893" s="47">
        <v>3478</v>
      </c>
    </row>
    <row r="1894" spans="1:4" x14ac:dyDescent="0.25">
      <c r="A1894" s="48" t="s">
        <v>2303</v>
      </c>
      <c r="B1894" s="48" t="s">
        <v>122</v>
      </c>
      <c r="C1894" s="48" t="s">
        <v>16</v>
      </c>
      <c r="D1894" s="47">
        <v>2039</v>
      </c>
    </row>
    <row r="1895" spans="1:4" x14ac:dyDescent="0.25">
      <c r="A1895" s="48" t="s">
        <v>3094</v>
      </c>
      <c r="B1895" s="48" t="s">
        <v>387</v>
      </c>
      <c r="C1895" s="48" t="s">
        <v>388</v>
      </c>
      <c r="D1895" s="47">
        <v>3346</v>
      </c>
    </row>
    <row r="1896" spans="1:4" x14ac:dyDescent="0.25">
      <c r="A1896" s="48" t="s">
        <v>1096</v>
      </c>
      <c r="B1896" s="48" t="s">
        <v>93</v>
      </c>
      <c r="C1896" s="48" t="s">
        <v>16</v>
      </c>
      <c r="D1896" s="47">
        <v>2040</v>
      </c>
    </row>
    <row r="1897" spans="1:4" x14ac:dyDescent="0.25">
      <c r="A1897" s="48" t="s">
        <v>3216</v>
      </c>
      <c r="B1897" s="48" t="s">
        <v>387</v>
      </c>
      <c r="C1897" s="48" t="s">
        <v>388</v>
      </c>
      <c r="D1897" s="47">
        <v>3482</v>
      </c>
    </row>
    <row r="1898" spans="1:4" x14ac:dyDescent="0.25">
      <c r="A1898" s="48" t="s">
        <v>2132</v>
      </c>
      <c r="B1898" s="48" t="s">
        <v>228</v>
      </c>
      <c r="C1898" s="48" t="s">
        <v>16</v>
      </c>
      <c r="D1898" s="47">
        <v>2041</v>
      </c>
    </row>
    <row r="1899" spans="1:4" x14ac:dyDescent="0.25">
      <c r="A1899" s="48" t="s">
        <v>2810</v>
      </c>
      <c r="B1899" s="48" t="s">
        <v>263</v>
      </c>
      <c r="C1899" s="48" t="s">
        <v>16</v>
      </c>
      <c r="D1899" s="47">
        <v>2042</v>
      </c>
    </row>
    <row r="1900" spans="1:4" x14ac:dyDescent="0.25">
      <c r="A1900" s="48" t="s">
        <v>4669</v>
      </c>
      <c r="B1900" s="48" t="s">
        <v>93</v>
      </c>
      <c r="C1900" s="48" t="s">
        <v>16</v>
      </c>
      <c r="D1900" s="47">
        <v>2043</v>
      </c>
    </row>
    <row r="1901" spans="1:4" x14ac:dyDescent="0.25">
      <c r="A1901" s="48" t="s">
        <v>3210</v>
      </c>
      <c r="B1901" s="48" t="s">
        <v>387</v>
      </c>
      <c r="C1901" s="48" t="s">
        <v>388</v>
      </c>
      <c r="D1901" s="47">
        <v>3476</v>
      </c>
    </row>
    <row r="1902" spans="1:4" x14ac:dyDescent="0.25">
      <c r="A1902" s="48" t="s">
        <v>4670</v>
      </c>
      <c r="B1902" s="48" t="s">
        <v>93</v>
      </c>
      <c r="C1902" s="48" t="s">
        <v>16</v>
      </c>
      <c r="D1902" s="47">
        <v>2538</v>
      </c>
    </row>
    <row r="1903" spans="1:4" x14ac:dyDescent="0.25">
      <c r="A1903" s="48" t="s">
        <v>4757</v>
      </c>
      <c r="B1903" s="48" t="s">
        <v>538</v>
      </c>
      <c r="C1903" s="48" t="s">
        <v>539</v>
      </c>
      <c r="D1903" s="47">
        <v>3590</v>
      </c>
    </row>
    <row r="1904" spans="1:4" x14ac:dyDescent="0.25">
      <c r="A1904" s="48" t="s">
        <v>254</v>
      </c>
      <c r="B1904" s="48" t="s">
        <v>146</v>
      </c>
      <c r="C1904" s="48" t="s">
        <v>16</v>
      </c>
      <c r="D1904" s="47">
        <v>2046</v>
      </c>
    </row>
    <row r="1905" spans="1:4" x14ac:dyDescent="0.25">
      <c r="A1905" s="48" t="s">
        <v>337</v>
      </c>
      <c r="B1905" s="48" t="s">
        <v>148</v>
      </c>
      <c r="C1905" s="48" t="s">
        <v>16</v>
      </c>
      <c r="D1905" s="47">
        <v>2047</v>
      </c>
    </row>
    <row r="1906" spans="1:4" x14ac:dyDescent="0.25">
      <c r="A1906" s="48" t="s">
        <v>4783</v>
      </c>
      <c r="B1906" s="48" t="s">
        <v>538</v>
      </c>
      <c r="C1906" s="48" t="s">
        <v>539</v>
      </c>
      <c r="D1906" s="47">
        <v>3616</v>
      </c>
    </row>
    <row r="1907" spans="1:4" x14ac:dyDescent="0.25">
      <c r="A1907" s="48" t="s">
        <v>954</v>
      </c>
      <c r="B1907" s="48" t="s">
        <v>175</v>
      </c>
      <c r="C1907" s="48" t="s">
        <v>16</v>
      </c>
      <c r="D1907" s="47">
        <v>2048</v>
      </c>
    </row>
    <row r="1908" spans="1:4" x14ac:dyDescent="0.25">
      <c r="A1908" s="48" t="s">
        <v>2811</v>
      </c>
      <c r="B1908" s="48" t="s">
        <v>106</v>
      </c>
      <c r="C1908" s="48" t="s">
        <v>16</v>
      </c>
      <c r="D1908" s="47">
        <v>2050</v>
      </c>
    </row>
    <row r="1909" spans="1:4" x14ac:dyDescent="0.25">
      <c r="A1909" s="48" t="s">
        <v>1969</v>
      </c>
      <c r="B1909" s="48" t="s">
        <v>387</v>
      </c>
      <c r="C1909" s="48" t="s">
        <v>388</v>
      </c>
      <c r="D1909" s="47">
        <v>3191</v>
      </c>
    </row>
    <row r="1910" spans="1:4" x14ac:dyDescent="0.25">
      <c r="A1910" s="48" t="s">
        <v>2190</v>
      </c>
      <c r="B1910" s="48" t="s">
        <v>538</v>
      </c>
      <c r="C1910" s="48" t="s">
        <v>539</v>
      </c>
      <c r="D1910" s="47">
        <v>3232</v>
      </c>
    </row>
    <row r="1911" spans="1:4" x14ac:dyDescent="0.25">
      <c r="A1911" s="48" t="s">
        <v>193</v>
      </c>
      <c r="B1911" s="48" t="s">
        <v>148</v>
      </c>
      <c r="C1911" s="48" t="s">
        <v>16</v>
      </c>
      <c r="D1911" s="47">
        <v>2051</v>
      </c>
    </row>
    <row r="1912" spans="1:4" x14ac:dyDescent="0.25">
      <c r="A1912" s="48" t="s">
        <v>866</v>
      </c>
      <c r="B1912" s="48" t="s">
        <v>290</v>
      </c>
      <c r="C1912" s="48" t="s">
        <v>16</v>
      </c>
      <c r="D1912" s="47">
        <v>2052</v>
      </c>
    </row>
    <row r="1913" spans="1:4" x14ac:dyDescent="0.25">
      <c r="A1913" s="48" t="s">
        <v>4760</v>
      </c>
      <c r="B1913" s="48" t="s">
        <v>538</v>
      </c>
      <c r="C1913" s="48" t="s">
        <v>539</v>
      </c>
      <c r="D1913" s="47">
        <v>3593</v>
      </c>
    </row>
    <row r="1914" spans="1:4" x14ac:dyDescent="0.25">
      <c r="A1914" s="48" t="s">
        <v>3145</v>
      </c>
      <c r="B1914" s="48" t="s">
        <v>411</v>
      </c>
      <c r="C1914" s="48" t="s">
        <v>412</v>
      </c>
      <c r="D1914" s="47">
        <v>3404</v>
      </c>
    </row>
    <row r="1915" spans="1:4" x14ac:dyDescent="0.25">
      <c r="A1915" s="48" t="s">
        <v>2812</v>
      </c>
      <c r="B1915" s="48" t="s">
        <v>335</v>
      </c>
      <c r="C1915" s="48" t="s">
        <v>16</v>
      </c>
      <c r="D1915" s="47">
        <v>2055</v>
      </c>
    </row>
    <row r="1916" spans="1:4" x14ac:dyDescent="0.25">
      <c r="A1916" s="48" t="s">
        <v>5330</v>
      </c>
      <c r="B1916" s="48" t="s">
        <v>387</v>
      </c>
      <c r="C1916" s="48" t="s">
        <v>388</v>
      </c>
      <c r="D1916" s="47">
        <v>3690</v>
      </c>
    </row>
    <row r="1917" spans="1:4" x14ac:dyDescent="0.25">
      <c r="A1917" s="48" t="s">
        <v>1480</v>
      </c>
      <c r="B1917" s="48" t="s">
        <v>93</v>
      </c>
      <c r="C1917" s="48" t="s">
        <v>16</v>
      </c>
      <c r="D1917" s="47">
        <v>2056</v>
      </c>
    </row>
    <row r="1918" spans="1:4" x14ac:dyDescent="0.25">
      <c r="A1918" s="48" t="s">
        <v>3149</v>
      </c>
      <c r="B1918" s="48" t="s">
        <v>411</v>
      </c>
      <c r="C1918" s="48" t="s">
        <v>412</v>
      </c>
      <c r="D1918" s="47">
        <v>3408</v>
      </c>
    </row>
    <row r="1919" spans="1:4" x14ac:dyDescent="0.25">
      <c r="A1919" s="48" t="s">
        <v>5331</v>
      </c>
      <c r="B1919" s="48" t="s">
        <v>411</v>
      </c>
      <c r="C1919" s="48" t="s">
        <v>412</v>
      </c>
      <c r="D1919" s="47">
        <v>3691</v>
      </c>
    </row>
    <row r="1920" spans="1:4" x14ac:dyDescent="0.25">
      <c r="A1920" s="48" t="s">
        <v>1646</v>
      </c>
      <c r="B1920" s="48" t="s">
        <v>335</v>
      </c>
      <c r="C1920" s="48" t="s">
        <v>16</v>
      </c>
      <c r="D1920" s="47">
        <v>2061</v>
      </c>
    </row>
    <row r="1921" spans="1:4" x14ac:dyDescent="0.25">
      <c r="A1921" s="48" t="s">
        <v>1078</v>
      </c>
      <c r="B1921" s="48" t="s">
        <v>692</v>
      </c>
      <c r="C1921" s="48" t="s">
        <v>693</v>
      </c>
      <c r="D1921" s="47">
        <v>2064</v>
      </c>
    </row>
    <row r="1922" spans="1:4" x14ac:dyDescent="0.25">
      <c r="A1922" s="48" t="s">
        <v>2813</v>
      </c>
      <c r="B1922" s="48" t="s">
        <v>122</v>
      </c>
      <c r="C1922" s="48" t="s">
        <v>16</v>
      </c>
      <c r="D1922" s="47">
        <v>2063</v>
      </c>
    </row>
    <row r="1923" spans="1:4" x14ac:dyDescent="0.25">
      <c r="A1923" s="48" t="s">
        <v>937</v>
      </c>
      <c r="B1923" s="48" t="s">
        <v>335</v>
      </c>
      <c r="C1923" s="48" t="s">
        <v>16</v>
      </c>
      <c r="D1923" s="47">
        <v>2065</v>
      </c>
    </row>
    <row r="1924" spans="1:4" x14ac:dyDescent="0.25">
      <c r="A1924" s="48" t="s">
        <v>4419</v>
      </c>
      <c r="B1924" s="48" t="s">
        <v>93</v>
      </c>
      <c r="C1924" s="48" t="s">
        <v>16</v>
      </c>
      <c r="D1924" s="47">
        <v>1413</v>
      </c>
    </row>
    <row r="1925" spans="1:4" x14ac:dyDescent="0.25">
      <c r="A1925" s="48" t="s">
        <v>402</v>
      </c>
      <c r="B1925" s="48" t="s">
        <v>170</v>
      </c>
      <c r="C1925" s="48" t="s">
        <v>16</v>
      </c>
      <c r="D1925" s="47">
        <v>2066</v>
      </c>
    </row>
    <row r="1926" spans="1:4" x14ac:dyDescent="0.25">
      <c r="A1926" s="48" t="s">
        <v>3086</v>
      </c>
      <c r="B1926" s="48" t="s">
        <v>411</v>
      </c>
      <c r="C1926" s="48" t="s">
        <v>412</v>
      </c>
      <c r="D1926" s="47">
        <v>3338</v>
      </c>
    </row>
    <row r="1927" spans="1:4" x14ac:dyDescent="0.25">
      <c r="A1927" s="48" t="s">
        <v>1979</v>
      </c>
      <c r="B1927" s="48" t="s">
        <v>411</v>
      </c>
      <c r="C1927" s="48" t="s">
        <v>412</v>
      </c>
      <c r="D1927" s="47">
        <v>3195</v>
      </c>
    </row>
    <row r="1928" spans="1:4" x14ac:dyDescent="0.25">
      <c r="A1928" s="48" t="s">
        <v>2024</v>
      </c>
      <c r="B1928" s="48" t="s">
        <v>93</v>
      </c>
      <c r="C1928" s="48" t="s">
        <v>16</v>
      </c>
      <c r="D1928" s="47">
        <v>2068</v>
      </c>
    </row>
    <row r="1929" spans="1:4" x14ac:dyDescent="0.25">
      <c r="A1929" s="48" t="s">
        <v>2814</v>
      </c>
      <c r="B1929" s="48" t="s">
        <v>228</v>
      </c>
      <c r="C1929" s="48" t="s">
        <v>16</v>
      </c>
      <c r="D1929" s="47">
        <v>2070</v>
      </c>
    </row>
    <row r="1930" spans="1:4" x14ac:dyDescent="0.25">
      <c r="A1930" s="48" t="s">
        <v>1052</v>
      </c>
      <c r="B1930" s="48" t="s">
        <v>263</v>
      </c>
      <c r="C1930" s="48" t="s">
        <v>16</v>
      </c>
      <c r="D1930" s="47">
        <v>2071</v>
      </c>
    </row>
    <row r="1931" spans="1:4" x14ac:dyDescent="0.25">
      <c r="A1931" s="48" t="s">
        <v>231</v>
      </c>
      <c r="B1931" s="48" t="s">
        <v>228</v>
      </c>
      <c r="C1931" s="48" t="s">
        <v>16</v>
      </c>
      <c r="D1931" s="47">
        <v>2072</v>
      </c>
    </row>
    <row r="1932" spans="1:4" x14ac:dyDescent="0.25">
      <c r="A1932" s="48" t="s">
        <v>2815</v>
      </c>
      <c r="B1932" s="48" t="s">
        <v>228</v>
      </c>
      <c r="C1932" s="48" t="s">
        <v>16</v>
      </c>
      <c r="D1932" s="47">
        <v>2073</v>
      </c>
    </row>
    <row r="1933" spans="1:4" x14ac:dyDescent="0.25">
      <c r="A1933" s="48" t="s">
        <v>6128</v>
      </c>
      <c r="B1933" s="48" t="s">
        <v>387</v>
      </c>
      <c r="C1933" s="48" t="s">
        <v>388</v>
      </c>
      <c r="D1933" s="47">
        <v>3718</v>
      </c>
    </row>
    <row r="1934" spans="1:4" x14ac:dyDescent="0.25">
      <c r="A1934" s="48" t="s">
        <v>1545</v>
      </c>
      <c r="B1934" s="48" t="s">
        <v>263</v>
      </c>
      <c r="C1934" s="48" t="s">
        <v>16</v>
      </c>
      <c r="D1934" s="47">
        <v>2076</v>
      </c>
    </row>
    <row r="1935" spans="1:4" x14ac:dyDescent="0.25">
      <c r="A1935" s="48" t="s">
        <v>2686</v>
      </c>
      <c r="B1935" s="48" t="s">
        <v>335</v>
      </c>
      <c r="C1935" s="48" t="s">
        <v>16</v>
      </c>
      <c r="D1935" s="47">
        <v>1451</v>
      </c>
    </row>
    <row r="1936" spans="1:4" x14ac:dyDescent="0.25">
      <c r="A1936" s="48" t="s">
        <v>2817</v>
      </c>
      <c r="B1936" s="48" t="s">
        <v>335</v>
      </c>
      <c r="C1936" s="48" t="s">
        <v>16</v>
      </c>
      <c r="D1936" s="47">
        <v>2079</v>
      </c>
    </row>
    <row r="1937" spans="1:4" x14ac:dyDescent="0.25">
      <c r="A1937" s="48" t="s">
        <v>2816</v>
      </c>
      <c r="B1937" s="48" t="s">
        <v>335</v>
      </c>
      <c r="C1937" s="48" t="s">
        <v>16</v>
      </c>
      <c r="D1937" s="47">
        <v>2075</v>
      </c>
    </row>
    <row r="1938" spans="1:4" x14ac:dyDescent="0.25">
      <c r="A1938" s="48" t="s">
        <v>699</v>
      </c>
      <c r="B1938" s="48" t="s">
        <v>131</v>
      </c>
      <c r="C1938" s="48" t="s">
        <v>16</v>
      </c>
      <c r="D1938" s="47">
        <v>2081</v>
      </c>
    </row>
    <row r="1939" spans="1:4" x14ac:dyDescent="0.25">
      <c r="A1939" s="48" t="s">
        <v>399</v>
      </c>
      <c r="B1939" s="48" t="s">
        <v>170</v>
      </c>
      <c r="C1939" s="48" t="s">
        <v>16</v>
      </c>
      <c r="D1939" s="47">
        <v>2082</v>
      </c>
    </row>
    <row r="1940" spans="1:4" x14ac:dyDescent="0.25">
      <c r="A1940" s="48" t="s">
        <v>872</v>
      </c>
      <c r="B1940" s="48" t="s">
        <v>93</v>
      </c>
      <c r="C1940" s="48" t="s">
        <v>16</v>
      </c>
      <c r="D1940" s="47">
        <v>2084</v>
      </c>
    </row>
    <row r="1941" spans="1:4" x14ac:dyDescent="0.25">
      <c r="A1941" s="48" t="s">
        <v>1018</v>
      </c>
      <c r="B1941" s="48" t="s">
        <v>237</v>
      </c>
      <c r="C1941" s="48" t="s">
        <v>16</v>
      </c>
      <c r="D1941" s="47">
        <v>2085</v>
      </c>
    </row>
    <row r="1942" spans="1:4" x14ac:dyDescent="0.25">
      <c r="A1942" s="48" t="s">
        <v>1608</v>
      </c>
      <c r="B1942" s="48" t="s">
        <v>263</v>
      </c>
      <c r="C1942" s="48" t="s">
        <v>16</v>
      </c>
      <c r="D1942" s="47">
        <v>2088</v>
      </c>
    </row>
    <row r="1943" spans="1:4" x14ac:dyDescent="0.25">
      <c r="A1943" s="48" t="s">
        <v>614</v>
      </c>
      <c r="B1943" s="48" t="s">
        <v>131</v>
      </c>
      <c r="C1943" s="48" t="s">
        <v>16</v>
      </c>
      <c r="D1943" s="47">
        <v>2090</v>
      </c>
    </row>
    <row r="1944" spans="1:4" x14ac:dyDescent="0.25">
      <c r="A1944" s="48" t="s">
        <v>683</v>
      </c>
      <c r="B1944" s="48" t="s">
        <v>387</v>
      </c>
      <c r="C1944" s="48" t="s">
        <v>388</v>
      </c>
      <c r="D1944" s="47">
        <v>3069</v>
      </c>
    </row>
    <row r="1945" spans="1:4" x14ac:dyDescent="0.25">
      <c r="A1945" s="48" t="s">
        <v>1848</v>
      </c>
      <c r="B1945" s="48" t="s">
        <v>228</v>
      </c>
      <c r="C1945" s="48" t="s">
        <v>16</v>
      </c>
      <c r="D1945" s="47">
        <v>2094</v>
      </c>
    </row>
    <row r="1946" spans="1:4" x14ac:dyDescent="0.25">
      <c r="A1946" s="48" t="s">
        <v>1767</v>
      </c>
      <c r="B1946" s="48" t="s">
        <v>263</v>
      </c>
      <c r="C1946" s="48" t="s">
        <v>16</v>
      </c>
      <c r="D1946" s="47">
        <v>2097</v>
      </c>
    </row>
    <row r="1947" spans="1:4" x14ac:dyDescent="0.25">
      <c r="A1947" s="48" t="s">
        <v>842</v>
      </c>
      <c r="B1947" s="48" t="s">
        <v>106</v>
      </c>
      <c r="C1947" s="48" t="s">
        <v>16</v>
      </c>
      <c r="D1947" s="47">
        <v>2099</v>
      </c>
    </row>
    <row r="1948" spans="1:4" x14ac:dyDescent="0.25">
      <c r="A1948" s="48" t="s">
        <v>685</v>
      </c>
      <c r="B1948" s="48" t="s">
        <v>122</v>
      </c>
      <c r="C1948" s="48" t="s">
        <v>16</v>
      </c>
      <c r="D1948" s="47">
        <v>2103</v>
      </c>
    </row>
    <row r="1949" spans="1:4" x14ac:dyDescent="0.25">
      <c r="A1949" s="48" t="s">
        <v>2336</v>
      </c>
      <c r="B1949" s="48" t="s">
        <v>387</v>
      </c>
      <c r="C1949" s="48" t="s">
        <v>388</v>
      </c>
      <c r="D1949" s="47">
        <v>3267</v>
      </c>
    </row>
    <row r="1950" spans="1:4" x14ac:dyDescent="0.25">
      <c r="A1950" s="48" t="s">
        <v>3161</v>
      </c>
      <c r="B1950" s="48" t="s">
        <v>411</v>
      </c>
      <c r="C1950" s="48" t="s">
        <v>412</v>
      </c>
      <c r="D1950" s="47">
        <v>3420</v>
      </c>
    </row>
    <row r="1951" spans="1:4" x14ac:dyDescent="0.25">
      <c r="A1951" s="48" t="s">
        <v>2277</v>
      </c>
      <c r="B1951" s="48" t="s">
        <v>411</v>
      </c>
      <c r="C1951" s="48" t="s">
        <v>412</v>
      </c>
      <c r="D1951" s="47">
        <v>3253</v>
      </c>
    </row>
    <row r="1952" spans="1:4" x14ac:dyDescent="0.25">
      <c r="A1952" s="48" t="s">
        <v>1099</v>
      </c>
      <c r="B1952" s="48" t="s">
        <v>228</v>
      </c>
      <c r="C1952" s="48" t="s">
        <v>16</v>
      </c>
      <c r="D1952" s="47">
        <v>2105</v>
      </c>
    </row>
    <row r="1953" spans="1:4" x14ac:dyDescent="0.25">
      <c r="A1953" s="48" t="s">
        <v>2275</v>
      </c>
      <c r="B1953" s="48" t="s">
        <v>411</v>
      </c>
      <c r="C1953" s="48" t="s">
        <v>412</v>
      </c>
      <c r="D1953" s="47">
        <v>3251</v>
      </c>
    </row>
    <row r="1954" spans="1:4" x14ac:dyDescent="0.25">
      <c r="A1954" s="48" t="s">
        <v>1022</v>
      </c>
      <c r="B1954" s="48" t="s">
        <v>122</v>
      </c>
      <c r="C1954" s="48" t="s">
        <v>16</v>
      </c>
      <c r="D1954" s="47">
        <v>2107</v>
      </c>
    </row>
    <row r="1955" spans="1:4" x14ac:dyDescent="0.25">
      <c r="A1955" s="48" t="s">
        <v>2818</v>
      </c>
      <c r="B1955" s="48" t="s">
        <v>228</v>
      </c>
      <c r="C1955" s="48" t="s">
        <v>16</v>
      </c>
      <c r="D1955" s="47">
        <v>2108</v>
      </c>
    </row>
    <row r="1956" spans="1:4" x14ac:dyDescent="0.25">
      <c r="A1956" s="48" t="s">
        <v>3043</v>
      </c>
      <c r="B1956" s="48" t="s">
        <v>387</v>
      </c>
      <c r="C1956" s="48" t="s">
        <v>388</v>
      </c>
      <c r="D1956" s="47">
        <v>3293</v>
      </c>
    </row>
    <row r="1957" spans="1:4" x14ac:dyDescent="0.25">
      <c r="A1957" s="48" t="s">
        <v>2819</v>
      </c>
      <c r="B1957" s="48" t="s">
        <v>335</v>
      </c>
      <c r="C1957" s="48" t="s">
        <v>16</v>
      </c>
      <c r="D1957" s="47">
        <v>2109</v>
      </c>
    </row>
    <row r="1958" spans="1:4" x14ac:dyDescent="0.25">
      <c r="A1958" s="48" t="s">
        <v>2820</v>
      </c>
      <c r="B1958" s="48" t="s">
        <v>228</v>
      </c>
      <c r="C1958" s="48" t="s">
        <v>16</v>
      </c>
      <c r="D1958" s="47">
        <v>2110</v>
      </c>
    </row>
    <row r="1959" spans="1:4" x14ac:dyDescent="0.25">
      <c r="A1959" s="48" t="s">
        <v>6294</v>
      </c>
      <c r="B1959" s="48" t="s">
        <v>335</v>
      </c>
      <c r="C1959" s="48" t="s">
        <v>16</v>
      </c>
      <c r="D1959" s="47">
        <v>2111</v>
      </c>
    </row>
    <row r="1960" spans="1:4" x14ac:dyDescent="0.25">
      <c r="A1960" s="48" t="s">
        <v>2135</v>
      </c>
      <c r="B1960" s="48" t="s">
        <v>228</v>
      </c>
      <c r="C1960" s="48" t="s">
        <v>16</v>
      </c>
      <c r="D1960" s="47">
        <v>2113</v>
      </c>
    </row>
    <row r="1961" spans="1:4" x14ac:dyDescent="0.25">
      <c r="A1961" s="48" t="s">
        <v>1721</v>
      </c>
      <c r="B1961" s="48" t="s">
        <v>228</v>
      </c>
      <c r="C1961" s="48" t="s">
        <v>16</v>
      </c>
      <c r="D1961" s="47">
        <v>2116</v>
      </c>
    </row>
    <row r="1962" spans="1:4" x14ac:dyDescent="0.25">
      <c r="A1962" s="48" t="s">
        <v>4768</v>
      </c>
      <c r="B1962" s="48" t="s">
        <v>538</v>
      </c>
      <c r="C1962" s="48" t="s">
        <v>539</v>
      </c>
      <c r="D1962" s="47">
        <v>3601</v>
      </c>
    </row>
    <row r="1963" spans="1:4" x14ac:dyDescent="0.25">
      <c r="A1963" s="48" t="s">
        <v>5338</v>
      </c>
      <c r="B1963" s="48" t="s">
        <v>387</v>
      </c>
      <c r="C1963" s="48" t="s">
        <v>388</v>
      </c>
      <c r="D1963" s="47">
        <v>3698</v>
      </c>
    </row>
    <row r="1964" spans="1:4" x14ac:dyDescent="0.25">
      <c r="A1964" s="48" t="s">
        <v>1700</v>
      </c>
      <c r="B1964" s="48" t="s">
        <v>228</v>
      </c>
      <c r="C1964" s="48" t="s">
        <v>16</v>
      </c>
      <c r="D1964" s="47">
        <v>2118</v>
      </c>
    </row>
    <row r="1965" spans="1:4" x14ac:dyDescent="0.25">
      <c r="A1965" s="48" t="s">
        <v>2309</v>
      </c>
      <c r="B1965" s="48" t="s">
        <v>228</v>
      </c>
      <c r="C1965" s="48" t="s">
        <v>16</v>
      </c>
      <c r="D1965" s="47">
        <v>2119</v>
      </c>
    </row>
    <row r="1966" spans="1:4" x14ac:dyDescent="0.25">
      <c r="A1966" s="48" t="s">
        <v>2822</v>
      </c>
      <c r="B1966" s="48" t="s">
        <v>122</v>
      </c>
      <c r="C1966" s="48" t="s">
        <v>16</v>
      </c>
      <c r="D1966" s="47">
        <v>2120</v>
      </c>
    </row>
    <row r="1967" spans="1:4" x14ac:dyDescent="0.25">
      <c r="A1967" s="48" t="s">
        <v>2823</v>
      </c>
      <c r="B1967" s="48" t="s">
        <v>263</v>
      </c>
      <c r="C1967" s="48" t="s">
        <v>16</v>
      </c>
      <c r="D1967" s="47">
        <v>2121</v>
      </c>
    </row>
    <row r="1968" spans="1:4" x14ac:dyDescent="0.25">
      <c r="A1968" s="48" t="s">
        <v>2287</v>
      </c>
      <c r="B1968" s="48" t="s">
        <v>411</v>
      </c>
      <c r="C1968" s="48" t="s">
        <v>412</v>
      </c>
      <c r="D1968" s="47">
        <v>3470</v>
      </c>
    </row>
    <row r="1969" spans="1:4" x14ac:dyDescent="0.25">
      <c r="A1969" s="48" t="s">
        <v>1077</v>
      </c>
      <c r="B1969" s="48" t="s">
        <v>146</v>
      </c>
      <c r="C1969" s="48" t="s">
        <v>16</v>
      </c>
      <c r="D1969" s="47">
        <v>2122</v>
      </c>
    </row>
    <row r="1970" spans="1:4" x14ac:dyDescent="0.25">
      <c r="A1970" s="48" t="s">
        <v>1075</v>
      </c>
      <c r="B1970" s="48" t="s">
        <v>263</v>
      </c>
      <c r="C1970" s="48" t="s">
        <v>16</v>
      </c>
      <c r="D1970" s="47">
        <v>2123</v>
      </c>
    </row>
    <row r="1971" spans="1:4" x14ac:dyDescent="0.25">
      <c r="A1971" s="48" t="s">
        <v>986</v>
      </c>
      <c r="B1971" s="48" t="s">
        <v>93</v>
      </c>
      <c r="C1971" s="48" t="s">
        <v>16</v>
      </c>
      <c r="D1971" s="47">
        <v>2124</v>
      </c>
    </row>
    <row r="1972" spans="1:4" x14ac:dyDescent="0.25">
      <c r="A1972" s="48" t="s">
        <v>1492</v>
      </c>
      <c r="B1972" s="48" t="s">
        <v>370</v>
      </c>
      <c r="C1972" s="48" t="s">
        <v>371</v>
      </c>
      <c r="D1972" s="47">
        <v>3141</v>
      </c>
    </row>
    <row r="1973" spans="1:4" x14ac:dyDescent="0.25">
      <c r="A1973" s="48" t="s">
        <v>4429</v>
      </c>
      <c r="B1973" s="48" t="s">
        <v>387</v>
      </c>
      <c r="C1973" s="48" t="s">
        <v>388</v>
      </c>
      <c r="D1973" s="47">
        <v>3500</v>
      </c>
    </row>
    <row r="1974" spans="1:4" x14ac:dyDescent="0.25">
      <c r="A1974" s="48" t="s">
        <v>1898</v>
      </c>
      <c r="B1974" s="48" t="s">
        <v>148</v>
      </c>
      <c r="C1974" s="48" t="s">
        <v>16</v>
      </c>
      <c r="D1974" s="47">
        <v>2125</v>
      </c>
    </row>
    <row r="1975" spans="1:4" x14ac:dyDescent="0.25">
      <c r="A1975" s="48" t="s">
        <v>737</v>
      </c>
      <c r="B1975" s="48" t="s">
        <v>538</v>
      </c>
      <c r="C1975" s="48" t="s">
        <v>539</v>
      </c>
      <c r="D1975" s="47">
        <v>3074</v>
      </c>
    </row>
    <row r="1976" spans="1:4" x14ac:dyDescent="0.25">
      <c r="A1976" s="48" t="s">
        <v>1209</v>
      </c>
      <c r="B1976" s="48" t="s">
        <v>175</v>
      </c>
      <c r="C1976" s="48" t="s">
        <v>16</v>
      </c>
      <c r="D1976" s="47">
        <v>2126</v>
      </c>
    </row>
    <row r="1977" spans="1:4" x14ac:dyDescent="0.25">
      <c r="A1977" s="48" t="s">
        <v>638</v>
      </c>
      <c r="B1977" s="48" t="s">
        <v>106</v>
      </c>
      <c r="C1977" s="48" t="s">
        <v>16</v>
      </c>
      <c r="D1977" s="47">
        <v>2127</v>
      </c>
    </row>
    <row r="1978" spans="1:4" x14ac:dyDescent="0.25">
      <c r="A1978" s="48" t="s">
        <v>261</v>
      </c>
      <c r="B1978" s="48" t="s">
        <v>256</v>
      </c>
      <c r="C1978" s="48" t="s">
        <v>16</v>
      </c>
      <c r="D1978" s="47">
        <v>2129</v>
      </c>
    </row>
    <row r="1979" spans="1:4" x14ac:dyDescent="0.25">
      <c r="A1979" s="48" t="s">
        <v>1045</v>
      </c>
      <c r="B1979" s="48" t="s">
        <v>228</v>
      </c>
      <c r="C1979" s="48" t="s">
        <v>16</v>
      </c>
      <c r="D1979" s="47">
        <v>2131</v>
      </c>
    </row>
    <row r="1980" spans="1:4" x14ac:dyDescent="0.25">
      <c r="A1980" s="48" t="s">
        <v>1558</v>
      </c>
      <c r="B1980" s="48" t="s">
        <v>237</v>
      </c>
      <c r="C1980" s="48" t="s">
        <v>16</v>
      </c>
      <c r="D1980" s="47">
        <v>2132</v>
      </c>
    </row>
    <row r="1981" spans="1:4" x14ac:dyDescent="0.25">
      <c r="A1981" s="48" t="s">
        <v>4721</v>
      </c>
      <c r="B1981" s="48" t="s">
        <v>538</v>
      </c>
      <c r="C1981" s="48" t="s">
        <v>539</v>
      </c>
      <c r="D1981" s="47">
        <v>3554</v>
      </c>
    </row>
    <row r="1982" spans="1:4" x14ac:dyDescent="0.25">
      <c r="A1982" s="48" t="s">
        <v>5306</v>
      </c>
      <c r="B1982" s="48" t="s">
        <v>387</v>
      </c>
      <c r="C1982" s="48" t="s">
        <v>388</v>
      </c>
      <c r="D1982" s="47">
        <v>3666</v>
      </c>
    </row>
    <row r="1983" spans="1:4" x14ac:dyDescent="0.25">
      <c r="A1983" s="48" t="s">
        <v>869</v>
      </c>
      <c r="B1983" s="48" t="s">
        <v>290</v>
      </c>
      <c r="C1983" s="48" t="s">
        <v>16</v>
      </c>
      <c r="D1983" s="47">
        <v>2134</v>
      </c>
    </row>
    <row r="1984" spans="1:4" x14ac:dyDescent="0.25">
      <c r="A1984" s="48" t="s">
        <v>4282</v>
      </c>
      <c r="B1984" s="48" t="s">
        <v>93</v>
      </c>
      <c r="C1984" s="48" t="s">
        <v>16</v>
      </c>
      <c r="D1984" s="47">
        <v>2135</v>
      </c>
    </row>
    <row r="1985" spans="1:4" x14ac:dyDescent="0.25">
      <c r="A1985" s="48" t="s">
        <v>244</v>
      </c>
      <c r="B1985" s="48" t="s">
        <v>146</v>
      </c>
      <c r="C1985" s="48" t="s">
        <v>16</v>
      </c>
      <c r="D1985" s="47">
        <v>2136</v>
      </c>
    </row>
    <row r="1986" spans="1:4" x14ac:dyDescent="0.25">
      <c r="A1986" s="48" t="s">
        <v>1405</v>
      </c>
      <c r="B1986" s="48" t="s">
        <v>237</v>
      </c>
      <c r="C1986" s="48" t="s">
        <v>16</v>
      </c>
      <c r="D1986" s="47">
        <v>2137</v>
      </c>
    </row>
    <row r="1987" spans="1:4" x14ac:dyDescent="0.25">
      <c r="A1987" s="48" t="s">
        <v>3140</v>
      </c>
      <c r="B1987" s="48" t="s">
        <v>411</v>
      </c>
      <c r="C1987" s="48" t="s">
        <v>412</v>
      </c>
      <c r="D1987" s="47">
        <v>3399</v>
      </c>
    </row>
    <row r="1988" spans="1:4" x14ac:dyDescent="0.25">
      <c r="A1988" s="48" t="s">
        <v>1358</v>
      </c>
      <c r="B1988" s="48" t="s">
        <v>307</v>
      </c>
      <c r="C1988" s="48" t="s">
        <v>16</v>
      </c>
      <c r="D1988" s="47">
        <v>2138</v>
      </c>
    </row>
    <row r="1989" spans="1:4" x14ac:dyDescent="0.25">
      <c r="A1989" s="48" t="s">
        <v>2824</v>
      </c>
      <c r="B1989" s="48" t="s">
        <v>93</v>
      </c>
      <c r="C1989" s="48" t="s">
        <v>16</v>
      </c>
      <c r="D1989" s="47">
        <v>2140</v>
      </c>
    </row>
    <row r="1990" spans="1:4" x14ac:dyDescent="0.25">
      <c r="A1990" s="48" t="s">
        <v>2154</v>
      </c>
      <c r="B1990" s="48" t="s">
        <v>146</v>
      </c>
      <c r="C1990" s="48" t="s">
        <v>16</v>
      </c>
      <c r="D1990" s="47">
        <v>2141</v>
      </c>
    </row>
    <row r="1991" spans="1:4" x14ac:dyDescent="0.25">
      <c r="A1991" s="48" t="s">
        <v>2825</v>
      </c>
      <c r="B1991" s="48" t="s">
        <v>273</v>
      </c>
      <c r="C1991" s="48" t="s">
        <v>16</v>
      </c>
      <c r="D1991" s="47">
        <v>2142</v>
      </c>
    </row>
    <row r="1992" spans="1:4" x14ac:dyDescent="0.25">
      <c r="A1992" s="48" t="s">
        <v>7376</v>
      </c>
      <c r="B1992" s="48" t="s">
        <v>387</v>
      </c>
      <c r="C1992" s="48" t="s">
        <v>388</v>
      </c>
      <c r="D1992" s="47">
        <v>3766</v>
      </c>
    </row>
    <row r="1993" spans="1:4" x14ac:dyDescent="0.25">
      <c r="A1993" s="48" t="s">
        <v>2826</v>
      </c>
      <c r="B1993" s="48" t="s">
        <v>335</v>
      </c>
      <c r="C1993" s="48" t="s">
        <v>16</v>
      </c>
      <c r="D1993" s="47">
        <v>2143</v>
      </c>
    </row>
    <row r="1994" spans="1:4" x14ac:dyDescent="0.25">
      <c r="A1994" s="48" t="s">
        <v>2827</v>
      </c>
      <c r="B1994" s="48" t="s">
        <v>93</v>
      </c>
      <c r="C1994" s="48" t="s">
        <v>16</v>
      </c>
      <c r="D1994" s="47">
        <v>2146</v>
      </c>
    </row>
    <row r="1995" spans="1:4" x14ac:dyDescent="0.25">
      <c r="A1995" s="48" t="s">
        <v>1441</v>
      </c>
      <c r="B1995" s="48" t="s">
        <v>148</v>
      </c>
      <c r="C1995" s="48" t="s">
        <v>16</v>
      </c>
      <c r="D1995" s="47">
        <v>2147</v>
      </c>
    </row>
    <row r="1996" spans="1:4" x14ac:dyDescent="0.25">
      <c r="A1996" s="48" t="s">
        <v>269</v>
      </c>
      <c r="B1996" s="48" t="s">
        <v>148</v>
      </c>
      <c r="C1996" s="48" t="s">
        <v>16</v>
      </c>
      <c r="D1996" s="47">
        <v>2148</v>
      </c>
    </row>
    <row r="1997" spans="1:4" x14ac:dyDescent="0.25">
      <c r="A1997" s="48" t="s">
        <v>1149</v>
      </c>
      <c r="B1997" s="48" t="s">
        <v>57</v>
      </c>
      <c r="C1997" s="48" t="s">
        <v>16</v>
      </c>
      <c r="D1997" s="47">
        <v>2149</v>
      </c>
    </row>
    <row r="1998" spans="1:4" x14ac:dyDescent="0.25">
      <c r="A1998" s="48" t="s">
        <v>1805</v>
      </c>
      <c r="B1998" s="48" t="s">
        <v>370</v>
      </c>
      <c r="C1998" s="48" t="s">
        <v>371</v>
      </c>
      <c r="D1998" s="47">
        <v>3169</v>
      </c>
    </row>
    <row r="1999" spans="1:4" x14ac:dyDescent="0.25">
      <c r="A1999" s="48" t="s">
        <v>1117</v>
      </c>
      <c r="B1999" s="48" t="s">
        <v>93</v>
      </c>
      <c r="C1999" s="48" t="s">
        <v>16</v>
      </c>
      <c r="D1999" s="47">
        <v>2150</v>
      </c>
    </row>
    <row r="2000" spans="1:4" x14ac:dyDescent="0.25">
      <c r="A2000" s="48" t="s">
        <v>2156</v>
      </c>
      <c r="B2000" s="48" t="s">
        <v>284</v>
      </c>
      <c r="C2000" s="48" t="s">
        <v>16</v>
      </c>
      <c r="D2000" s="47">
        <v>2151</v>
      </c>
    </row>
    <row r="2001" spans="1:4" x14ac:dyDescent="0.25">
      <c r="A2001" s="48" t="s">
        <v>2828</v>
      </c>
      <c r="B2001" s="48" t="s">
        <v>175</v>
      </c>
      <c r="C2001" s="48" t="s">
        <v>16</v>
      </c>
      <c r="D2001" s="47">
        <v>2152</v>
      </c>
    </row>
    <row r="2002" spans="1:4" x14ac:dyDescent="0.25">
      <c r="A2002" s="48" t="s">
        <v>854</v>
      </c>
      <c r="B2002" s="48" t="s">
        <v>106</v>
      </c>
      <c r="C2002" s="48" t="s">
        <v>16</v>
      </c>
      <c r="D2002" s="47">
        <v>2153</v>
      </c>
    </row>
    <row r="2003" spans="1:4" x14ac:dyDescent="0.25">
      <c r="A2003" s="48" t="s">
        <v>1742</v>
      </c>
      <c r="B2003" s="48" t="s">
        <v>15</v>
      </c>
      <c r="C2003" s="48" t="s">
        <v>16</v>
      </c>
      <c r="D2003" s="47">
        <v>2154</v>
      </c>
    </row>
    <row r="2004" spans="1:4" x14ac:dyDescent="0.25">
      <c r="A2004" s="48" t="s">
        <v>1112</v>
      </c>
      <c r="B2004" s="48" t="s">
        <v>106</v>
      </c>
      <c r="C2004" s="48" t="s">
        <v>16</v>
      </c>
      <c r="D2004" s="47">
        <v>2155</v>
      </c>
    </row>
    <row r="2005" spans="1:4" x14ac:dyDescent="0.25">
      <c r="A2005" s="48" t="s">
        <v>2829</v>
      </c>
      <c r="B2005" s="48" t="s">
        <v>93</v>
      </c>
      <c r="C2005" s="48" t="s">
        <v>16</v>
      </c>
      <c r="D2005" s="47">
        <v>2156</v>
      </c>
    </row>
    <row r="2006" spans="1:4" x14ac:dyDescent="0.25">
      <c r="A2006" s="48" t="s">
        <v>1365</v>
      </c>
      <c r="B2006" s="48" t="s">
        <v>15</v>
      </c>
      <c r="C2006" s="48" t="s">
        <v>16</v>
      </c>
      <c r="D2006" s="47">
        <v>2157</v>
      </c>
    </row>
    <row r="2007" spans="1:4" x14ac:dyDescent="0.25">
      <c r="A2007" s="48" t="s">
        <v>2830</v>
      </c>
      <c r="B2007" s="48" t="s">
        <v>335</v>
      </c>
      <c r="C2007" s="48" t="s">
        <v>16</v>
      </c>
      <c r="D2007" s="47">
        <v>2159</v>
      </c>
    </row>
    <row r="2008" spans="1:4" x14ac:dyDescent="0.25">
      <c r="A2008" s="48" t="s">
        <v>2831</v>
      </c>
      <c r="B2008" s="48" t="s">
        <v>15</v>
      </c>
      <c r="C2008" s="48" t="s">
        <v>16</v>
      </c>
      <c r="D2008" s="47">
        <v>2160</v>
      </c>
    </row>
    <row r="2009" spans="1:4" x14ac:dyDescent="0.25">
      <c r="A2009" s="48" t="s">
        <v>317</v>
      </c>
      <c r="B2009" s="48" t="s">
        <v>15</v>
      </c>
      <c r="C2009" s="48" t="s">
        <v>16</v>
      </c>
      <c r="D2009" s="47">
        <v>2161</v>
      </c>
    </row>
    <row r="2010" spans="1:4" x14ac:dyDescent="0.25">
      <c r="A2010" s="48" t="s">
        <v>1931</v>
      </c>
      <c r="B2010" s="48" t="s">
        <v>93</v>
      </c>
      <c r="C2010" s="48" t="s">
        <v>16</v>
      </c>
      <c r="D2010" s="47">
        <v>2162</v>
      </c>
    </row>
    <row r="2011" spans="1:4" x14ac:dyDescent="0.25">
      <c r="A2011" s="48" t="s">
        <v>1067</v>
      </c>
      <c r="B2011" s="48" t="s">
        <v>228</v>
      </c>
      <c r="C2011" s="48" t="s">
        <v>16</v>
      </c>
      <c r="D2011" s="47">
        <v>2163</v>
      </c>
    </row>
    <row r="2012" spans="1:4" x14ac:dyDescent="0.25">
      <c r="A2012" s="48" t="s">
        <v>2832</v>
      </c>
      <c r="B2012" s="48" t="s">
        <v>228</v>
      </c>
      <c r="C2012" s="48" t="s">
        <v>16</v>
      </c>
      <c r="D2012" s="47">
        <v>2164</v>
      </c>
    </row>
    <row r="2013" spans="1:4" x14ac:dyDescent="0.25">
      <c r="A2013" s="48" t="s">
        <v>2351</v>
      </c>
      <c r="B2013" s="48" t="s">
        <v>57</v>
      </c>
      <c r="C2013" s="48" t="s">
        <v>16</v>
      </c>
      <c r="D2013" s="47">
        <v>2166</v>
      </c>
    </row>
    <row r="2014" spans="1:4" x14ac:dyDescent="0.25">
      <c r="A2014" s="48" t="s">
        <v>4708</v>
      </c>
      <c r="B2014" s="48" t="s">
        <v>538</v>
      </c>
      <c r="C2014" s="48" t="s">
        <v>539</v>
      </c>
      <c r="D2014" s="47">
        <v>3540</v>
      </c>
    </row>
    <row r="2015" spans="1:4" x14ac:dyDescent="0.25">
      <c r="A2015" s="48" t="s">
        <v>2833</v>
      </c>
      <c r="B2015" s="48" t="s">
        <v>93</v>
      </c>
      <c r="C2015" s="48" t="s">
        <v>16</v>
      </c>
      <c r="D2015" s="47">
        <v>2168</v>
      </c>
    </row>
    <row r="2016" spans="1:4" x14ac:dyDescent="0.25">
      <c r="A2016" s="48" t="s">
        <v>1082</v>
      </c>
      <c r="B2016" s="48" t="s">
        <v>131</v>
      </c>
      <c r="C2016" s="48" t="s">
        <v>16</v>
      </c>
      <c r="D2016" s="47">
        <v>2170</v>
      </c>
    </row>
    <row r="2017" spans="1:4" x14ac:dyDescent="0.25">
      <c r="A2017" s="48" t="s">
        <v>698</v>
      </c>
      <c r="B2017" s="48" t="s">
        <v>148</v>
      </c>
      <c r="C2017" s="48" t="s">
        <v>16</v>
      </c>
      <c r="D2017" s="47">
        <v>2171</v>
      </c>
    </row>
    <row r="2018" spans="1:4" x14ac:dyDescent="0.25">
      <c r="A2018" s="48" t="s">
        <v>2834</v>
      </c>
      <c r="B2018" s="48" t="s">
        <v>146</v>
      </c>
      <c r="C2018" s="48" t="s">
        <v>16</v>
      </c>
      <c r="D2018" s="47">
        <v>2172</v>
      </c>
    </row>
    <row r="2019" spans="1:4" x14ac:dyDescent="0.25">
      <c r="A2019" s="48" t="s">
        <v>665</v>
      </c>
      <c r="B2019" s="48" t="s">
        <v>15</v>
      </c>
      <c r="C2019" s="48" t="s">
        <v>16</v>
      </c>
      <c r="D2019" s="47">
        <v>2173</v>
      </c>
    </row>
    <row r="2020" spans="1:4" x14ac:dyDescent="0.25">
      <c r="A2020" s="48" t="s">
        <v>5301</v>
      </c>
      <c r="B2020" s="48" t="s">
        <v>370</v>
      </c>
      <c r="C2020" s="48" t="s">
        <v>371</v>
      </c>
      <c r="D2020" s="47">
        <v>3216</v>
      </c>
    </row>
    <row r="2021" spans="1:4" x14ac:dyDescent="0.25">
      <c r="A2021" s="48" t="s">
        <v>6121</v>
      </c>
      <c r="B2021" s="48" t="s">
        <v>131</v>
      </c>
      <c r="C2021" s="48" t="s">
        <v>16</v>
      </c>
      <c r="D2021" s="47">
        <v>2544</v>
      </c>
    </row>
    <row r="2022" spans="1:4" x14ac:dyDescent="0.25">
      <c r="A2022" s="48" t="s">
        <v>587</v>
      </c>
      <c r="B2022" s="48" t="s">
        <v>370</v>
      </c>
      <c r="C2022" s="48" t="s">
        <v>371</v>
      </c>
      <c r="D2022" s="47">
        <v>2175</v>
      </c>
    </row>
    <row r="2023" spans="1:4" x14ac:dyDescent="0.25">
      <c r="A2023" s="48" t="s">
        <v>3206</v>
      </c>
      <c r="B2023" s="48" t="s">
        <v>387</v>
      </c>
      <c r="C2023" s="48" t="s">
        <v>388</v>
      </c>
      <c r="D2023" s="47">
        <v>3471</v>
      </c>
    </row>
    <row r="2024" spans="1:4" x14ac:dyDescent="0.25">
      <c r="A2024" s="48" t="s">
        <v>2835</v>
      </c>
      <c r="B2024" s="48" t="s">
        <v>335</v>
      </c>
      <c r="C2024" s="48" t="s">
        <v>16</v>
      </c>
      <c r="D2024" s="47">
        <v>2176</v>
      </c>
    </row>
    <row r="2025" spans="1:4" x14ac:dyDescent="0.25">
      <c r="A2025" s="48" t="s">
        <v>429</v>
      </c>
      <c r="B2025" s="48" t="s">
        <v>148</v>
      </c>
      <c r="C2025" s="48" t="s">
        <v>16</v>
      </c>
      <c r="D2025" s="47">
        <v>2178</v>
      </c>
    </row>
    <row r="2026" spans="1:4" x14ac:dyDescent="0.25">
      <c r="A2026" s="48" t="s">
        <v>2307</v>
      </c>
      <c r="B2026" s="48" t="s">
        <v>387</v>
      </c>
      <c r="C2026" s="48" t="s">
        <v>388</v>
      </c>
      <c r="D2026" s="47">
        <v>3264</v>
      </c>
    </row>
    <row r="2027" spans="1:4" x14ac:dyDescent="0.25">
      <c r="A2027" s="48" t="s">
        <v>2837</v>
      </c>
      <c r="B2027" s="48" t="s">
        <v>106</v>
      </c>
      <c r="C2027" s="48" t="s">
        <v>16</v>
      </c>
      <c r="D2027" s="47">
        <v>2180</v>
      </c>
    </row>
    <row r="2028" spans="1:4" x14ac:dyDescent="0.25">
      <c r="A2028" s="48" t="s">
        <v>2358</v>
      </c>
      <c r="B2028" s="48" t="s">
        <v>370</v>
      </c>
      <c r="C2028" s="48" t="s">
        <v>371</v>
      </c>
      <c r="D2028" s="47">
        <v>3269</v>
      </c>
    </row>
    <row r="2029" spans="1:4" x14ac:dyDescent="0.25">
      <c r="A2029" s="48" t="s">
        <v>2324</v>
      </c>
      <c r="B2029" s="48" t="s">
        <v>175</v>
      </c>
      <c r="C2029" s="48" t="s">
        <v>16</v>
      </c>
      <c r="D2029" s="47">
        <v>2181</v>
      </c>
    </row>
    <row r="2030" spans="1:4" x14ac:dyDescent="0.25">
      <c r="A2030" s="48" t="s">
        <v>524</v>
      </c>
      <c r="B2030" s="48" t="s">
        <v>273</v>
      </c>
      <c r="C2030" s="48" t="s">
        <v>16</v>
      </c>
      <c r="D2030" s="47">
        <v>2182</v>
      </c>
    </row>
    <row r="2031" spans="1:4" x14ac:dyDescent="0.25">
      <c r="A2031" s="48" t="s">
        <v>2836</v>
      </c>
      <c r="B2031" s="48" t="s">
        <v>290</v>
      </c>
      <c r="C2031" s="48" t="s">
        <v>16</v>
      </c>
      <c r="D2031" s="47">
        <v>2179</v>
      </c>
    </row>
    <row r="2032" spans="1:4" x14ac:dyDescent="0.25">
      <c r="A2032" s="48" t="s">
        <v>2058</v>
      </c>
      <c r="B2032" s="48" t="s">
        <v>148</v>
      </c>
      <c r="C2032" s="48" t="s">
        <v>16</v>
      </c>
      <c r="D2032" s="47">
        <v>2183</v>
      </c>
    </row>
    <row r="2033" spans="1:4" x14ac:dyDescent="0.25">
      <c r="A2033" s="48" t="s">
        <v>2295</v>
      </c>
      <c r="B2033" s="48" t="s">
        <v>237</v>
      </c>
      <c r="C2033" s="48" t="s">
        <v>16</v>
      </c>
      <c r="D2033" s="47">
        <v>2184</v>
      </c>
    </row>
    <row r="2034" spans="1:4" x14ac:dyDescent="0.25">
      <c r="A2034" s="48" t="s">
        <v>2838</v>
      </c>
      <c r="B2034" s="48" t="s">
        <v>335</v>
      </c>
      <c r="C2034" s="48" t="s">
        <v>16</v>
      </c>
      <c r="D2034" s="47">
        <v>2186</v>
      </c>
    </row>
    <row r="2035" spans="1:4" x14ac:dyDescent="0.25">
      <c r="A2035" s="48" t="s">
        <v>4771</v>
      </c>
      <c r="B2035" s="48" t="s">
        <v>538</v>
      </c>
      <c r="C2035" s="48" t="s">
        <v>539</v>
      </c>
      <c r="D2035" s="47">
        <v>3604</v>
      </c>
    </row>
    <row r="2036" spans="1:4" x14ac:dyDescent="0.25">
      <c r="A2036" s="48" t="s">
        <v>622</v>
      </c>
      <c r="B2036" s="48" t="s">
        <v>237</v>
      </c>
      <c r="C2036" s="48" t="s">
        <v>16</v>
      </c>
      <c r="D2036" s="47">
        <v>2185</v>
      </c>
    </row>
    <row r="2037" spans="1:4" x14ac:dyDescent="0.25">
      <c r="A2037" s="48" t="s">
        <v>1260</v>
      </c>
      <c r="B2037" s="48" t="s">
        <v>237</v>
      </c>
      <c r="C2037" s="48" t="s">
        <v>16</v>
      </c>
      <c r="D2037" s="47">
        <v>2187</v>
      </c>
    </row>
    <row r="2038" spans="1:4" x14ac:dyDescent="0.25">
      <c r="A2038" s="48" t="s">
        <v>839</v>
      </c>
      <c r="B2038" s="48" t="s">
        <v>273</v>
      </c>
      <c r="C2038" s="48" t="s">
        <v>16</v>
      </c>
      <c r="D2038" s="47">
        <v>2190</v>
      </c>
    </row>
    <row r="2039" spans="1:4" x14ac:dyDescent="0.25">
      <c r="A2039" s="48" t="s">
        <v>4699</v>
      </c>
      <c r="B2039" s="48" t="s">
        <v>538</v>
      </c>
      <c r="C2039" s="48" t="s">
        <v>539</v>
      </c>
      <c r="D2039" s="47">
        <v>3531</v>
      </c>
    </row>
    <row r="2040" spans="1:4" x14ac:dyDescent="0.25">
      <c r="A2040" s="48" t="s">
        <v>1519</v>
      </c>
      <c r="B2040" s="48" t="s">
        <v>1520</v>
      </c>
      <c r="C2040" s="48" t="s">
        <v>16</v>
      </c>
      <c r="D2040" s="47">
        <v>2192</v>
      </c>
    </row>
    <row r="2041" spans="1:4" x14ac:dyDescent="0.25">
      <c r="A2041" s="48" t="s">
        <v>3088</v>
      </c>
      <c r="B2041" s="48" t="s">
        <v>370</v>
      </c>
      <c r="C2041" s="48" t="s">
        <v>371</v>
      </c>
      <c r="D2041" s="47">
        <v>3340</v>
      </c>
    </row>
    <row r="2042" spans="1:4" x14ac:dyDescent="0.25">
      <c r="A2042" s="48" t="s">
        <v>1557</v>
      </c>
      <c r="B2042" s="48" t="s">
        <v>284</v>
      </c>
      <c r="C2042" s="48" t="s">
        <v>16</v>
      </c>
      <c r="D2042" s="47">
        <v>2194</v>
      </c>
    </row>
    <row r="2043" spans="1:4" x14ac:dyDescent="0.25">
      <c r="A2043" s="48" t="s">
        <v>742</v>
      </c>
      <c r="B2043" s="48" t="s">
        <v>148</v>
      </c>
      <c r="C2043" s="48" t="s">
        <v>16</v>
      </c>
      <c r="D2043" s="47">
        <v>2197</v>
      </c>
    </row>
    <row r="2044" spans="1:4" x14ac:dyDescent="0.25">
      <c r="A2044" s="48" t="s">
        <v>1636</v>
      </c>
      <c r="B2044" s="48" t="s">
        <v>93</v>
      </c>
      <c r="C2044" s="48" t="s">
        <v>16</v>
      </c>
      <c r="D2044" s="47">
        <v>2198</v>
      </c>
    </row>
    <row r="2045" spans="1:4" x14ac:dyDescent="0.25">
      <c r="A2045" s="48" t="s">
        <v>2264</v>
      </c>
      <c r="B2045" s="48" t="s">
        <v>93</v>
      </c>
      <c r="C2045" s="48" t="s">
        <v>16</v>
      </c>
      <c r="D2045" s="47">
        <v>2199</v>
      </c>
    </row>
    <row r="2046" spans="1:4" x14ac:dyDescent="0.25">
      <c r="A2046" s="48" t="s">
        <v>1364</v>
      </c>
      <c r="B2046" s="48" t="s">
        <v>15</v>
      </c>
      <c r="C2046" s="48" t="s">
        <v>16</v>
      </c>
      <c r="D2046" s="47">
        <v>2200</v>
      </c>
    </row>
    <row r="2047" spans="1:4" x14ac:dyDescent="0.25">
      <c r="A2047" s="48" t="s">
        <v>2338</v>
      </c>
      <c r="B2047" s="48" t="s">
        <v>178</v>
      </c>
      <c r="C2047" s="48" t="s">
        <v>16</v>
      </c>
      <c r="D2047" s="47">
        <v>2202</v>
      </c>
    </row>
    <row r="2048" spans="1:4" x14ac:dyDescent="0.25">
      <c r="A2048" s="48" t="s">
        <v>586</v>
      </c>
      <c r="B2048" s="48" t="s">
        <v>263</v>
      </c>
      <c r="C2048" s="48" t="s">
        <v>16</v>
      </c>
      <c r="D2048" s="47">
        <v>2204</v>
      </c>
    </row>
    <row r="2049" spans="1:4" x14ac:dyDescent="0.25">
      <c r="A2049" s="48" t="s">
        <v>2839</v>
      </c>
      <c r="B2049" s="48" t="s">
        <v>228</v>
      </c>
      <c r="C2049" s="48" t="s">
        <v>16</v>
      </c>
      <c r="D2049" s="47">
        <v>2205</v>
      </c>
    </row>
    <row r="2050" spans="1:4" x14ac:dyDescent="0.25">
      <c r="A2050" s="48" t="s">
        <v>5982</v>
      </c>
      <c r="B2050" s="48" t="s">
        <v>263</v>
      </c>
      <c r="C2050" s="48" t="s">
        <v>16</v>
      </c>
      <c r="D2050" s="47">
        <v>3710</v>
      </c>
    </row>
    <row r="2051" spans="1:4" x14ac:dyDescent="0.25">
      <c r="A2051" s="48" t="s">
        <v>1040</v>
      </c>
      <c r="B2051" s="48" t="s">
        <v>228</v>
      </c>
      <c r="C2051" s="48" t="s">
        <v>16</v>
      </c>
      <c r="D2051" s="47">
        <v>2208</v>
      </c>
    </row>
    <row r="2052" spans="1:4" x14ac:dyDescent="0.25">
      <c r="A2052" s="48" t="s">
        <v>1483</v>
      </c>
      <c r="B2052" s="48" t="s">
        <v>439</v>
      </c>
      <c r="C2052" s="48" t="s">
        <v>16</v>
      </c>
      <c r="D2052" s="47">
        <v>2210</v>
      </c>
    </row>
    <row r="2053" spans="1:4" x14ac:dyDescent="0.25">
      <c r="A2053" s="48" t="s">
        <v>926</v>
      </c>
      <c r="B2053" s="48" t="s">
        <v>93</v>
      </c>
      <c r="C2053" s="48" t="s">
        <v>16</v>
      </c>
      <c r="D2053" s="47">
        <v>2211</v>
      </c>
    </row>
    <row r="2054" spans="1:4" x14ac:dyDescent="0.25">
      <c r="A2054" s="48" t="s">
        <v>1401</v>
      </c>
      <c r="B2054" s="48" t="s">
        <v>387</v>
      </c>
      <c r="C2054" s="48" t="s">
        <v>388</v>
      </c>
      <c r="D2054" s="47">
        <v>3135</v>
      </c>
    </row>
    <row r="2055" spans="1:4" x14ac:dyDescent="0.25">
      <c r="A2055" s="48" t="s">
        <v>814</v>
      </c>
      <c r="B2055" s="48" t="s">
        <v>273</v>
      </c>
      <c r="C2055" s="48" t="s">
        <v>16</v>
      </c>
      <c r="D2055" s="47">
        <v>2214</v>
      </c>
    </row>
    <row r="2056" spans="1:4" x14ac:dyDescent="0.25">
      <c r="A2056" s="48" t="s">
        <v>2840</v>
      </c>
      <c r="B2056" s="48" t="s">
        <v>106</v>
      </c>
      <c r="C2056" s="48" t="s">
        <v>16</v>
      </c>
      <c r="D2056" s="47">
        <v>2215</v>
      </c>
    </row>
    <row r="2057" spans="1:4" x14ac:dyDescent="0.25">
      <c r="A2057" s="48" t="s">
        <v>2841</v>
      </c>
      <c r="B2057" s="48" t="s">
        <v>175</v>
      </c>
      <c r="C2057" s="48" t="s">
        <v>16</v>
      </c>
      <c r="D2057" s="47">
        <v>2216</v>
      </c>
    </row>
    <row r="2058" spans="1:4" x14ac:dyDescent="0.25">
      <c r="A2058" s="48" t="s">
        <v>490</v>
      </c>
      <c r="B2058" s="48" t="s">
        <v>93</v>
      </c>
      <c r="C2058" s="48" t="s">
        <v>16</v>
      </c>
      <c r="D2058" s="47">
        <v>2217</v>
      </c>
    </row>
    <row r="2059" spans="1:4" x14ac:dyDescent="0.25">
      <c r="A2059" s="48" t="s">
        <v>2842</v>
      </c>
      <c r="B2059" s="48" t="s">
        <v>290</v>
      </c>
      <c r="C2059" s="48" t="s">
        <v>16</v>
      </c>
      <c r="D2059" s="47">
        <v>2218</v>
      </c>
    </row>
    <row r="2060" spans="1:4" x14ac:dyDescent="0.25">
      <c r="A2060" s="48" t="s">
        <v>2843</v>
      </c>
      <c r="B2060" s="48" t="s">
        <v>93</v>
      </c>
      <c r="C2060" s="48" t="s">
        <v>16</v>
      </c>
      <c r="D2060" s="47">
        <v>2221</v>
      </c>
    </row>
    <row r="2061" spans="1:4" x14ac:dyDescent="0.25">
      <c r="A2061" s="48" t="s">
        <v>2844</v>
      </c>
      <c r="B2061" s="48" t="s">
        <v>93</v>
      </c>
      <c r="C2061" s="48" t="s">
        <v>16</v>
      </c>
      <c r="D2061" s="47">
        <v>2222</v>
      </c>
    </row>
    <row r="2062" spans="1:4" x14ac:dyDescent="0.25">
      <c r="A2062" s="48" t="s">
        <v>2075</v>
      </c>
      <c r="B2062" s="48" t="s">
        <v>228</v>
      </c>
      <c r="C2062" s="48" t="s">
        <v>16</v>
      </c>
      <c r="D2062" s="47">
        <v>2223</v>
      </c>
    </row>
    <row r="2063" spans="1:4" x14ac:dyDescent="0.25">
      <c r="A2063" s="48" t="s">
        <v>514</v>
      </c>
      <c r="B2063" s="48" t="s">
        <v>228</v>
      </c>
      <c r="C2063" s="48" t="s">
        <v>16</v>
      </c>
      <c r="D2063" s="47">
        <v>2224</v>
      </c>
    </row>
    <row r="2064" spans="1:4" x14ac:dyDescent="0.25">
      <c r="A2064" s="48" t="s">
        <v>2845</v>
      </c>
      <c r="B2064" s="48" t="s">
        <v>228</v>
      </c>
      <c r="C2064" s="48" t="s">
        <v>16</v>
      </c>
      <c r="D2064" s="47">
        <v>2226</v>
      </c>
    </row>
    <row r="2065" spans="1:4" x14ac:dyDescent="0.25">
      <c r="A2065" s="48" t="s">
        <v>2846</v>
      </c>
      <c r="B2065" s="48" t="s">
        <v>228</v>
      </c>
      <c r="C2065" s="48" t="s">
        <v>16</v>
      </c>
      <c r="D2065" s="47">
        <v>2227</v>
      </c>
    </row>
    <row r="2066" spans="1:4" x14ac:dyDescent="0.25">
      <c r="A2066" s="48" t="s">
        <v>2240</v>
      </c>
      <c r="B2066" s="48" t="s">
        <v>290</v>
      </c>
      <c r="C2066" s="48" t="s">
        <v>16</v>
      </c>
      <c r="D2066" s="47">
        <v>2229</v>
      </c>
    </row>
    <row r="2067" spans="1:4" x14ac:dyDescent="0.25">
      <c r="A2067" s="48" t="s">
        <v>881</v>
      </c>
      <c r="B2067" s="48" t="s">
        <v>175</v>
      </c>
      <c r="C2067" s="48" t="s">
        <v>16</v>
      </c>
      <c r="D2067" s="47">
        <v>2230</v>
      </c>
    </row>
    <row r="2068" spans="1:4" x14ac:dyDescent="0.25">
      <c r="A2068" s="48" t="s">
        <v>1525</v>
      </c>
      <c r="B2068" s="48" t="s">
        <v>93</v>
      </c>
      <c r="C2068" s="48" t="s">
        <v>16</v>
      </c>
      <c r="D2068" s="47">
        <v>2231</v>
      </c>
    </row>
    <row r="2069" spans="1:4" x14ac:dyDescent="0.25">
      <c r="A2069" s="48" t="s">
        <v>2847</v>
      </c>
      <c r="B2069" s="48" t="s">
        <v>335</v>
      </c>
      <c r="C2069" s="48" t="s">
        <v>16</v>
      </c>
      <c r="D2069" s="47">
        <v>2232</v>
      </c>
    </row>
    <row r="2070" spans="1:4" x14ac:dyDescent="0.25">
      <c r="A2070" s="48" t="s">
        <v>1238</v>
      </c>
      <c r="B2070" s="48" t="s">
        <v>175</v>
      </c>
      <c r="C2070" s="48" t="s">
        <v>16</v>
      </c>
      <c r="D2070" s="47">
        <v>2233</v>
      </c>
    </row>
    <row r="2071" spans="1:4" x14ac:dyDescent="0.25">
      <c r="A2071" s="48" t="s">
        <v>2848</v>
      </c>
      <c r="B2071" s="48" t="s">
        <v>263</v>
      </c>
      <c r="C2071" s="48" t="s">
        <v>16</v>
      </c>
      <c r="D2071" s="47">
        <v>2235</v>
      </c>
    </row>
    <row r="2072" spans="1:4" x14ac:dyDescent="0.25">
      <c r="A2072" s="48" t="s">
        <v>2849</v>
      </c>
      <c r="B2072" s="48" t="s">
        <v>131</v>
      </c>
      <c r="C2072" s="48" t="s">
        <v>16</v>
      </c>
      <c r="D2072" s="47">
        <v>2236</v>
      </c>
    </row>
    <row r="2073" spans="1:4" x14ac:dyDescent="0.25">
      <c r="A2073" s="48" t="s">
        <v>4736</v>
      </c>
      <c r="B2073" s="48" t="s">
        <v>538</v>
      </c>
      <c r="C2073" s="48" t="s">
        <v>539</v>
      </c>
      <c r="D2073" s="47">
        <v>3569</v>
      </c>
    </row>
    <row r="2074" spans="1:4" x14ac:dyDescent="0.25">
      <c r="A2074" s="48" t="s">
        <v>2289</v>
      </c>
      <c r="B2074" s="48" t="s">
        <v>175</v>
      </c>
      <c r="C2074" s="48" t="s">
        <v>16</v>
      </c>
      <c r="D2074" s="47">
        <v>2237</v>
      </c>
    </row>
    <row r="2075" spans="1:4" x14ac:dyDescent="0.25">
      <c r="A2075" s="48" t="s">
        <v>2850</v>
      </c>
      <c r="B2075" s="48" t="s">
        <v>228</v>
      </c>
      <c r="C2075" s="48" t="s">
        <v>16</v>
      </c>
      <c r="D2075" s="47">
        <v>2238</v>
      </c>
    </row>
    <row r="2076" spans="1:4" x14ac:dyDescent="0.25">
      <c r="A2076" s="48" t="s">
        <v>192</v>
      </c>
      <c r="B2076" s="48" t="s">
        <v>148</v>
      </c>
      <c r="C2076" s="48" t="s">
        <v>16</v>
      </c>
      <c r="D2076" s="47">
        <v>2239</v>
      </c>
    </row>
    <row r="2077" spans="1:4" x14ac:dyDescent="0.25">
      <c r="A2077" s="48" t="s">
        <v>2851</v>
      </c>
      <c r="B2077" s="48" t="s">
        <v>146</v>
      </c>
      <c r="C2077" s="48" t="s">
        <v>16</v>
      </c>
      <c r="D2077" s="47">
        <v>2240</v>
      </c>
    </row>
    <row r="2078" spans="1:4" x14ac:dyDescent="0.25">
      <c r="A2078" s="48" t="s">
        <v>2852</v>
      </c>
      <c r="B2078" s="48" t="s">
        <v>146</v>
      </c>
      <c r="C2078" s="48" t="s">
        <v>16</v>
      </c>
      <c r="D2078" s="47">
        <v>2241</v>
      </c>
    </row>
    <row r="2079" spans="1:4" x14ac:dyDescent="0.25">
      <c r="A2079" s="48" t="s">
        <v>437</v>
      </c>
      <c r="B2079" s="48" t="s">
        <v>106</v>
      </c>
      <c r="C2079" s="48" t="s">
        <v>16</v>
      </c>
      <c r="D2079" s="47">
        <v>2242</v>
      </c>
    </row>
    <row r="2080" spans="1:4" x14ac:dyDescent="0.25">
      <c r="A2080" s="48" t="s">
        <v>398</v>
      </c>
      <c r="B2080" s="48" t="s">
        <v>387</v>
      </c>
      <c r="C2080" s="48" t="s">
        <v>388</v>
      </c>
      <c r="D2080" s="47">
        <v>2243</v>
      </c>
    </row>
    <row r="2081" spans="1:4" x14ac:dyDescent="0.25">
      <c r="A2081" s="48" t="s">
        <v>471</v>
      </c>
      <c r="B2081" s="48" t="s">
        <v>131</v>
      </c>
      <c r="C2081" s="48" t="s">
        <v>16</v>
      </c>
      <c r="D2081" s="47">
        <v>2244</v>
      </c>
    </row>
    <row r="2082" spans="1:4" x14ac:dyDescent="0.25">
      <c r="A2082" s="48" t="s">
        <v>2853</v>
      </c>
      <c r="B2082" s="48" t="s">
        <v>170</v>
      </c>
      <c r="C2082" s="48" t="s">
        <v>16</v>
      </c>
      <c r="D2082" s="47">
        <v>2245</v>
      </c>
    </row>
    <row r="2083" spans="1:4" x14ac:dyDescent="0.25">
      <c r="A2083" s="48" t="s">
        <v>2254</v>
      </c>
      <c r="B2083" s="48" t="s">
        <v>228</v>
      </c>
      <c r="C2083" s="48" t="s">
        <v>16</v>
      </c>
      <c r="D2083" s="47">
        <v>2246</v>
      </c>
    </row>
    <row r="2084" spans="1:4" x14ac:dyDescent="0.25">
      <c r="A2084" s="48" t="s">
        <v>1266</v>
      </c>
      <c r="B2084" s="48" t="s">
        <v>228</v>
      </c>
      <c r="C2084" s="48" t="s">
        <v>16</v>
      </c>
      <c r="D2084" s="47">
        <v>2249</v>
      </c>
    </row>
    <row r="2085" spans="1:4" x14ac:dyDescent="0.25">
      <c r="A2085" s="48" t="s">
        <v>730</v>
      </c>
      <c r="B2085" s="48" t="s">
        <v>93</v>
      </c>
      <c r="C2085" s="48" t="s">
        <v>16</v>
      </c>
      <c r="D2085" s="47">
        <v>2252</v>
      </c>
    </row>
    <row r="2086" spans="1:4" x14ac:dyDescent="0.25">
      <c r="A2086" s="48" t="s">
        <v>1803</v>
      </c>
      <c r="B2086" s="48" t="s">
        <v>131</v>
      </c>
      <c r="C2086" s="48" t="s">
        <v>16</v>
      </c>
      <c r="D2086" s="47">
        <v>2253</v>
      </c>
    </row>
    <row r="2087" spans="1:4" x14ac:dyDescent="0.25">
      <c r="A2087" s="48" t="s">
        <v>2854</v>
      </c>
      <c r="B2087" s="48" t="s">
        <v>175</v>
      </c>
      <c r="C2087" s="48" t="s">
        <v>16</v>
      </c>
      <c r="D2087" s="47">
        <v>2254</v>
      </c>
    </row>
    <row r="2088" spans="1:4" x14ac:dyDescent="0.25">
      <c r="A2088" s="48" t="s">
        <v>752</v>
      </c>
      <c r="B2088" s="48" t="s">
        <v>106</v>
      </c>
      <c r="C2088" s="48" t="s">
        <v>16</v>
      </c>
      <c r="D2088" s="47">
        <v>2255</v>
      </c>
    </row>
    <row r="2089" spans="1:4" x14ac:dyDescent="0.25">
      <c r="A2089" s="48" t="s">
        <v>2855</v>
      </c>
      <c r="B2089" s="48" t="s">
        <v>284</v>
      </c>
      <c r="C2089" s="48" t="s">
        <v>16</v>
      </c>
      <c r="D2089" s="47">
        <v>2257</v>
      </c>
    </row>
    <row r="2090" spans="1:4" x14ac:dyDescent="0.25">
      <c r="A2090" s="48" t="s">
        <v>4720</v>
      </c>
      <c r="B2090" s="48" t="s">
        <v>538</v>
      </c>
      <c r="C2090" s="48" t="s">
        <v>539</v>
      </c>
      <c r="D2090" s="47">
        <v>3553</v>
      </c>
    </row>
    <row r="2091" spans="1:4" x14ac:dyDescent="0.25">
      <c r="A2091" s="48" t="s">
        <v>88</v>
      </c>
      <c r="B2091" s="48" t="s">
        <v>15</v>
      </c>
      <c r="C2091" s="48" t="s">
        <v>16</v>
      </c>
      <c r="D2091" s="47">
        <v>2258</v>
      </c>
    </row>
    <row r="2092" spans="1:4" x14ac:dyDescent="0.25">
      <c r="A2092" s="48" t="s">
        <v>85</v>
      </c>
      <c r="B2092" s="48" t="s">
        <v>15</v>
      </c>
      <c r="C2092" s="48" t="s">
        <v>16</v>
      </c>
      <c r="D2092" s="47">
        <v>2259</v>
      </c>
    </row>
    <row r="2093" spans="1:4" x14ac:dyDescent="0.25">
      <c r="A2093" s="48" t="s">
        <v>4827</v>
      </c>
      <c r="B2093" s="48" t="s">
        <v>387</v>
      </c>
      <c r="C2093" s="48" t="s">
        <v>388</v>
      </c>
      <c r="D2093" s="47">
        <v>3660</v>
      </c>
    </row>
    <row r="2094" spans="1:4" x14ac:dyDescent="0.25">
      <c r="A2094" s="48" t="s">
        <v>1564</v>
      </c>
      <c r="B2094" s="48" t="s">
        <v>228</v>
      </c>
      <c r="C2094" s="48" t="s">
        <v>16</v>
      </c>
      <c r="D2094" s="47">
        <v>2260</v>
      </c>
    </row>
    <row r="2095" spans="1:4" x14ac:dyDescent="0.25">
      <c r="A2095" s="48" t="s">
        <v>472</v>
      </c>
      <c r="B2095" s="48" t="s">
        <v>131</v>
      </c>
      <c r="C2095" s="48" t="s">
        <v>16</v>
      </c>
      <c r="D2095" s="47">
        <v>2261</v>
      </c>
    </row>
    <row r="2096" spans="1:4" x14ac:dyDescent="0.25">
      <c r="A2096" s="48" t="s">
        <v>2856</v>
      </c>
      <c r="B2096" s="48" t="s">
        <v>228</v>
      </c>
      <c r="C2096" s="48" t="s">
        <v>16</v>
      </c>
      <c r="D2096" s="47">
        <v>2264</v>
      </c>
    </row>
    <row r="2097" spans="1:4" x14ac:dyDescent="0.25">
      <c r="A2097" s="48" t="s">
        <v>979</v>
      </c>
      <c r="B2097" s="48" t="s">
        <v>93</v>
      </c>
      <c r="C2097" s="48" t="s">
        <v>16</v>
      </c>
      <c r="D2097" s="47">
        <v>2265</v>
      </c>
    </row>
    <row r="2098" spans="1:4" x14ac:dyDescent="0.25">
      <c r="A2098" s="48" t="s">
        <v>1651</v>
      </c>
      <c r="B2098" s="48" t="s">
        <v>93</v>
      </c>
      <c r="C2098" s="48" t="s">
        <v>16</v>
      </c>
      <c r="D2098" s="47">
        <v>2266</v>
      </c>
    </row>
    <row r="2099" spans="1:4" x14ac:dyDescent="0.25">
      <c r="A2099" s="48" t="s">
        <v>1900</v>
      </c>
      <c r="B2099" s="48" t="s">
        <v>256</v>
      </c>
      <c r="C2099" s="48" t="s">
        <v>16</v>
      </c>
      <c r="D2099" s="47">
        <v>2267</v>
      </c>
    </row>
    <row r="2100" spans="1:4" x14ac:dyDescent="0.25">
      <c r="A2100" s="48" t="s">
        <v>1131</v>
      </c>
      <c r="B2100" s="48" t="s">
        <v>15</v>
      </c>
      <c r="C2100" s="48" t="s">
        <v>16</v>
      </c>
      <c r="D2100" s="47">
        <v>2268</v>
      </c>
    </row>
    <row r="2101" spans="1:4" x14ac:dyDescent="0.25">
      <c r="A2101" s="48" t="s">
        <v>2857</v>
      </c>
      <c r="B2101" s="48" t="s">
        <v>93</v>
      </c>
      <c r="C2101" s="48" t="s">
        <v>16</v>
      </c>
      <c r="D2101" s="47">
        <v>2269</v>
      </c>
    </row>
    <row r="2102" spans="1:4" x14ac:dyDescent="0.25">
      <c r="A2102" s="48" t="s">
        <v>2858</v>
      </c>
      <c r="B2102" s="48" t="s">
        <v>335</v>
      </c>
      <c r="C2102" s="48" t="s">
        <v>16</v>
      </c>
      <c r="D2102" s="47">
        <v>2270</v>
      </c>
    </row>
    <row r="2103" spans="1:4" x14ac:dyDescent="0.25">
      <c r="A2103" s="48" t="s">
        <v>1982</v>
      </c>
      <c r="B2103" s="48" t="s">
        <v>93</v>
      </c>
      <c r="C2103" s="48" t="s">
        <v>16</v>
      </c>
      <c r="D2103" s="47">
        <v>2271</v>
      </c>
    </row>
    <row r="2104" spans="1:4" x14ac:dyDescent="0.25">
      <c r="A2104" s="48" t="s">
        <v>2859</v>
      </c>
      <c r="B2104" s="48" t="s">
        <v>93</v>
      </c>
      <c r="C2104" s="48" t="s">
        <v>16</v>
      </c>
      <c r="D2104" s="47">
        <v>2272</v>
      </c>
    </row>
    <row r="2105" spans="1:4" x14ac:dyDescent="0.25">
      <c r="A2105" s="48" t="s">
        <v>2860</v>
      </c>
      <c r="B2105" s="48" t="s">
        <v>228</v>
      </c>
      <c r="C2105" s="48" t="s">
        <v>16</v>
      </c>
      <c r="D2105" s="47">
        <v>2274</v>
      </c>
    </row>
    <row r="2106" spans="1:4" x14ac:dyDescent="0.25">
      <c r="A2106" s="48" t="s">
        <v>1939</v>
      </c>
      <c r="B2106" s="48" t="s">
        <v>15</v>
      </c>
      <c r="C2106" s="48" t="s">
        <v>16</v>
      </c>
      <c r="D2106" s="47">
        <v>2278</v>
      </c>
    </row>
    <row r="2107" spans="1:4" x14ac:dyDescent="0.25">
      <c r="A2107" s="48" t="s">
        <v>2066</v>
      </c>
      <c r="B2107" s="48" t="s">
        <v>692</v>
      </c>
      <c r="C2107" s="48" t="s">
        <v>693</v>
      </c>
      <c r="D2107" s="47">
        <v>2279</v>
      </c>
    </row>
    <row r="2108" spans="1:4" x14ac:dyDescent="0.25">
      <c r="A2108" s="48" t="s">
        <v>2861</v>
      </c>
      <c r="B2108" s="48" t="s">
        <v>93</v>
      </c>
      <c r="C2108" s="48" t="s">
        <v>16</v>
      </c>
      <c r="D2108" s="47">
        <v>2280</v>
      </c>
    </row>
    <row r="2109" spans="1:4" x14ac:dyDescent="0.25">
      <c r="A2109" s="48" t="s">
        <v>1582</v>
      </c>
      <c r="B2109" s="48" t="s">
        <v>93</v>
      </c>
      <c r="C2109" s="48" t="s">
        <v>16</v>
      </c>
      <c r="D2109" s="47">
        <v>2282</v>
      </c>
    </row>
    <row r="2110" spans="1:4" x14ac:dyDescent="0.25">
      <c r="A2110" s="48" t="s">
        <v>902</v>
      </c>
      <c r="B2110" s="48" t="s">
        <v>148</v>
      </c>
      <c r="C2110" s="48" t="s">
        <v>16</v>
      </c>
      <c r="D2110" s="47">
        <v>2283</v>
      </c>
    </row>
    <row r="2111" spans="1:4" x14ac:dyDescent="0.25">
      <c r="A2111" s="48" t="s">
        <v>321</v>
      </c>
      <c r="B2111" s="48" t="s">
        <v>106</v>
      </c>
      <c r="C2111" s="48" t="s">
        <v>16</v>
      </c>
      <c r="D2111" s="47">
        <v>2285</v>
      </c>
    </row>
    <row r="2112" spans="1:4" x14ac:dyDescent="0.25">
      <c r="A2112" s="48" t="s">
        <v>2862</v>
      </c>
      <c r="B2112" s="48" t="s">
        <v>106</v>
      </c>
      <c r="C2112" s="48" t="s">
        <v>16</v>
      </c>
      <c r="D2112" s="47">
        <v>2286</v>
      </c>
    </row>
    <row r="2113" spans="1:4" x14ac:dyDescent="0.25">
      <c r="A2113" s="48" t="s">
        <v>1415</v>
      </c>
      <c r="B2113" s="48" t="s">
        <v>15</v>
      </c>
      <c r="C2113" s="48" t="s">
        <v>16</v>
      </c>
      <c r="D2113" s="47">
        <v>2287</v>
      </c>
    </row>
    <row r="2114" spans="1:4" x14ac:dyDescent="0.25">
      <c r="A2114" s="48" t="s">
        <v>1635</v>
      </c>
      <c r="B2114" s="48" t="s">
        <v>93</v>
      </c>
      <c r="C2114" s="48" t="s">
        <v>16</v>
      </c>
      <c r="D2114" s="47">
        <v>2289</v>
      </c>
    </row>
    <row r="2115" spans="1:4" x14ac:dyDescent="0.25">
      <c r="A2115" s="48" t="s">
        <v>1195</v>
      </c>
      <c r="B2115" s="48" t="s">
        <v>148</v>
      </c>
      <c r="C2115" s="48" t="s">
        <v>16</v>
      </c>
      <c r="D2115" s="47">
        <v>2291</v>
      </c>
    </row>
    <row r="2116" spans="1:4" x14ac:dyDescent="0.25">
      <c r="A2116" s="48" t="s">
        <v>217</v>
      </c>
      <c r="B2116" s="48" t="s">
        <v>148</v>
      </c>
      <c r="C2116" s="48" t="s">
        <v>16</v>
      </c>
      <c r="D2116" s="47">
        <v>2292</v>
      </c>
    </row>
    <row r="2117" spans="1:4" x14ac:dyDescent="0.25">
      <c r="A2117" s="48" t="s">
        <v>125</v>
      </c>
      <c r="B2117" s="48" t="s">
        <v>122</v>
      </c>
      <c r="C2117" s="48" t="s">
        <v>16</v>
      </c>
      <c r="D2117" s="47">
        <v>2293</v>
      </c>
    </row>
    <row r="2118" spans="1:4" x14ac:dyDescent="0.25">
      <c r="A2118" s="48" t="s">
        <v>2863</v>
      </c>
      <c r="B2118" s="48" t="s">
        <v>175</v>
      </c>
      <c r="C2118" s="48" t="s">
        <v>16</v>
      </c>
      <c r="D2118" s="47">
        <v>2296</v>
      </c>
    </row>
    <row r="2119" spans="1:4" x14ac:dyDescent="0.25">
      <c r="A2119" s="48" t="s">
        <v>2144</v>
      </c>
      <c r="B2119" s="48" t="s">
        <v>146</v>
      </c>
      <c r="C2119" s="48" t="s">
        <v>16</v>
      </c>
      <c r="D2119" s="47">
        <v>2298</v>
      </c>
    </row>
    <row r="2120" spans="1:4" x14ac:dyDescent="0.25">
      <c r="A2120" s="48" t="s">
        <v>224</v>
      </c>
      <c r="B2120" s="48" t="s">
        <v>148</v>
      </c>
      <c r="C2120" s="48" t="s">
        <v>16</v>
      </c>
      <c r="D2120" s="47">
        <v>2303</v>
      </c>
    </row>
    <row r="2121" spans="1:4" x14ac:dyDescent="0.25">
      <c r="A2121" s="48" t="s">
        <v>758</v>
      </c>
      <c r="B2121" s="48" t="s">
        <v>93</v>
      </c>
      <c r="C2121" s="48" t="s">
        <v>16</v>
      </c>
      <c r="D2121" s="47">
        <v>2299</v>
      </c>
    </row>
    <row r="2122" spans="1:4" x14ac:dyDescent="0.25">
      <c r="A2122" s="48" t="s">
        <v>2864</v>
      </c>
      <c r="B2122" s="48" t="s">
        <v>93</v>
      </c>
      <c r="C2122" s="48" t="s">
        <v>16</v>
      </c>
      <c r="D2122" s="47">
        <v>2300</v>
      </c>
    </row>
    <row r="2123" spans="1:4" x14ac:dyDescent="0.25">
      <c r="A2123" s="48" t="s">
        <v>2865</v>
      </c>
      <c r="B2123" s="48" t="s">
        <v>93</v>
      </c>
      <c r="C2123" s="48" t="s">
        <v>16</v>
      </c>
      <c r="D2123" s="47">
        <v>2304</v>
      </c>
    </row>
    <row r="2124" spans="1:4" x14ac:dyDescent="0.25">
      <c r="A2124" s="48" t="s">
        <v>837</v>
      </c>
      <c r="B2124" s="48" t="s">
        <v>273</v>
      </c>
      <c r="C2124" s="48" t="s">
        <v>16</v>
      </c>
      <c r="D2124" s="47">
        <v>2305</v>
      </c>
    </row>
    <row r="2125" spans="1:4" x14ac:dyDescent="0.25">
      <c r="A2125" s="48" t="s">
        <v>1532</v>
      </c>
      <c r="B2125" s="48" t="s">
        <v>93</v>
      </c>
      <c r="C2125" s="48" t="s">
        <v>16</v>
      </c>
      <c r="D2125" s="47">
        <v>2307</v>
      </c>
    </row>
    <row r="2126" spans="1:4" x14ac:dyDescent="0.25">
      <c r="A2126" s="48" t="s">
        <v>1308</v>
      </c>
      <c r="B2126" s="48" t="s">
        <v>237</v>
      </c>
      <c r="C2126" s="48" t="s">
        <v>16</v>
      </c>
      <c r="D2126" s="47">
        <v>2309</v>
      </c>
    </row>
    <row r="2127" spans="1:4" x14ac:dyDescent="0.25">
      <c r="A2127" s="48" t="s">
        <v>2062</v>
      </c>
      <c r="B2127" s="48" t="s">
        <v>237</v>
      </c>
      <c r="C2127" s="48" t="s">
        <v>16</v>
      </c>
      <c r="D2127" s="47">
        <v>2310</v>
      </c>
    </row>
    <row r="2128" spans="1:4" x14ac:dyDescent="0.25">
      <c r="A2128" s="48" t="s">
        <v>2866</v>
      </c>
      <c r="B2128" s="48" t="s">
        <v>237</v>
      </c>
      <c r="C2128" s="48" t="s">
        <v>16</v>
      </c>
      <c r="D2128" s="47">
        <v>2311</v>
      </c>
    </row>
    <row r="2129" spans="1:4" x14ac:dyDescent="0.25">
      <c r="A2129" s="48" t="s">
        <v>1392</v>
      </c>
      <c r="B2129" s="48" t="s">
        <v>237</v>
      </c>
      <c r="C2129" s="48" t="s">
        <v>16</v>
      </c>
      <c r="D2129" s="47">
        <v>2312</v>
      </c>
    </row>
    <row r="2130" spans="1:4" x14ac:dyDescent="0.25">
      <c r="A2130" s="48" t="s">
        <v>966</v>
      </c>
      <c r="B2130" s="48" t="s">
        <v>379</v>
      </c>
      <c r="C2130" s="48" t="s">
        <v>16</v>
      </c>
      <c r="D2130" s="47">
        <v>2313</v>
      </c>
    </row>
    <row r="2131" spans="1:4" x14ac:dyDescent="0.25">
      <c r="A2131" s="48" t="s">
        <v>2327</v>
      </c>
      <c r="B2131" s="48" t="s">
        <v>15</v>
      </c>
      <c r="C2131" s="48" t="s">
        <v>16</v>
      </c>
      <c r="D2131" s="47">
        <v>2314</v>
      </c>
    </row>
    <row r="2132" spans="1:4" x14ac:dyDescent="0.25">
      <c r="A2132" s="48" t="s">
        <v>4285</v>
      </c>
      <c r="B2132" s="48" t="s">
        <v>131</v>
      </c>
      <c r="C2132" s="48" t="s">
        <v>16</v>
      </c>
      <c r="D2132" s="47">
        <v>2808</v>
      </c>
    </row>
    <row r="2133" spans="1:4" x14ac:dyDescent="0.25">
      <c r="A2133" s="48" t="s">
        <v>2867</v>
      </c>
      <c r="B2133" s="48" t="s">
        <v>93</v>
      </c>
      <c r="C2133" s="48" t="s">
        <v>16</v>
      </c>
      <c r="D2133" s="47">
        <v>2316</v>
      </c>
    </row>
    <row r="2134" spans="1:4" x14ac:dyDescent="0.25">
      <c r="A2134" s="48" t="s">
        <v>143</v>
      </c>
      <c r="B2134" s="48" t="s">
        <v>131</v>
      </c>
      <c r="C2134" s="48" t="s">
        <v>16</v>
      </c>
      <c r="D2134" s="47">
        <v>2318</v>
      </c>
    </row>
    <row r="2135" spans="1:4" x14ac:dyDescent="0.25">
      <c r="A2135" s="48" t="s">
        <v>1095</v>
      </c>
      <c r="B2135" s="48" t="s">
        <v>93</v>
      </c>
      <c r="C2135" s="48" t="s">
        <v>16</v>
      </c>
      <c r="D2135" s="47">
        <v>2319</v>
      </c>
    </row>
    <row r="2136" spans="1:4" x14ac:dyDescent="0.25">
      <c r="A2136" s="48" t="s">
        <v>1072</v>
      </c>
      <c r="B2136" s="48" t="s">
        <v>170</v>
      </c>
      <c r="C2136" s="48" t="s">
        <v>16</v>
      </c>
      <c r="D2136" s="47">
        <v>2320</v>
      </c>
    </row>
    <row r="2137" spans="1:4" x14ac:dyDescent="0.25">
      <c r="A2137" s="48" t="s">
        <v>1472</v>
      </c>
      <c r="B2137" s="48" t="s">
        <v>237</v>
      </c>
      <c r="C2137" s="48" t="s">
        <v>16</v>
      </c>
      <c r="D2137" s="47">
        <v>2321</v>
      </c>
    </row>
    <row r="2138" spans="1:4" x14ac:dyDescent="0.25">
      <c r="A2138" s="48" t="s">
        <v>1870</v>
      </c>
      <c r="B2138" s="48" t="s">
        <v>387</v>
      </c>
      <c r="C2138" s="48" t="s">
        <v>388</v>
      </c>
      <c r="D2138" s="47">
        <v>3176</v>
      </c>
    </row>
    <row r="2139" spans="1:4" x14ac:dyDescent="0.25">
      <c r="A2139" s="48" t="s">
        <v>1034</v>
      </c>
      <c r="B2139" s="48" t="s">
        <v>335</v>
      </c>
      <c r="C2139" s="48" t="s">
        <v>16</v>
      </c>
      <c r="D2139" s="47">
        <v>2322</v>
      </c>
    </row>
    <row r="2140" spans="1:4" x14ac:dyDescent="0.25">
      <c r="A2140" s="48" t="s">
        <v>2868</v>
      </c>
      <c r="B2140" s="48" t="s">
        <v>228</v>
      </c>
      <c r="C2140" s="48" t="s">
        <v>16</v>
      </c>
      <c r="D2140" s="47">
        <v>2324</v>
      </c>
    </row>
    <row r="2141" spans="1:4" x14ac:dyDescent="0.25">
      <c r="A2141" s="48" t="s">
        <v>609</v>
      </c>
      <c r="B2141" s="48" t="s">
        <v>439</v>
      </c>
      <c r="C2141" s="48" t="s">
        <v>16</v>
      </c>
      <c r="D2141" s="47">
        <v>2325</v>
      </c>
    </row>
    <row r="2142" spans="1:4" x14ac:dyDescent="0.25">
      <c r="A2142" s="48" t="s">
        <v>819</v>
      </c>
      <c r="B2142" s="48" t="s">
        <v>170</v>
      </c>
      <c r="C2142" s="48" t="s">
        <v>16</v>
      </c>
      <c r="D2142" s="47">
        <v>2326</v>
      </c>
    </row>
    <row r="2143" spans="1:4" x14ac:dyDescent="0.25">
      <c r="A2143" s="48" t="s">
        <v>1066</v>
      </c>
      <c r="B2143" s="48" t="s">
        <v>228</v>
      </c>
      <c r="C2143" s="48" t="s">
        <v>16</v>
      </c>
      <c r="D2143" s="47">
        <v>2327</v>
      </c>
    </row>
    <row r="2144" spans="1:4" x14ac:dyDescent="0.25">
      <c r="A2144" s="48" t="s">
        <v>3099</v>
      </c>
      <c r="B2144" s="48" t="s">
        <v>387</v>
      </c>
      <c r="C2144" s="48" t="s">
        <v>388</v>
      </c>
      <c r="D2144" s="47">
        <v>3353</v>
      </c>
    </row>
    <row r="2145" spans="1:4" x14ac:dyDescent="0.25">
      <c r="A2145" s="48" t="s">
        <v>2050</v>
      </c>
      <c r="B2145" s="48" t="s">
        <v>411</v>
      </c>
      <c r="C2145" s="48" t="s">
        <v>412</v>
      </c>
      <c r="D2145" s="47">
        <v>3207</v>
      </c>
    </row>
    <row r="2146" spans="1:4" x14ac:dyDescent="0.25">
      <c r="A2146" s="48" t="s">
        <v>1970</v>
      </c>
      <c r="B2146" s="48" t="s">
        <v>387</v>
      </c>
      <c r="C2146" s="48" t="s">
        <v>388</v>
      </c>
      <c r="D2146" s="47">
        <v>3192</v>
      </c>
    </row>
    <row r="2147" spans="1:4" x14ac:dyDescent="0.25">
      <c r="A2147" s="48" t="s">
        <v>353</v>
      </c>
      <c r="B2147" s="48" t="s">
        <v>228</v>
      </c>
      <c r="C2147" s="48" t="s">
        <v>16</v>
      </c>
      <c r="D2147" s="47">
        <v>2347</v>
      </c>
    </row>
    <row r="2148" spans="1:4" x14ac:dyDescent="0.25">
      <c r="A2148" s="48" t="s">
        <v>1033</v>
      </c>
      <c r="B2148" s="48" t="s">
        <v>387</v>
      </c>
      <c r="C2148" s="48" t="s">
        <v>388</v>
      </c>
      <c r="D2148" s="47">
        <v>3099</v>
      </c>
    </row>
    <row r="2149" spans="1:4" x14ac:dyDescent="0.25">
      <c r="A2149" s="48" t="s">
        <v>2137</v>
      </c>
      <c r="B2149" s="48" t="s">
        <v>228</v>
      </c>
      <c r="C2149" s="48" t="s">
        <v>16</v>
      </c>
      <c r="D2149" s="47">
        <v>2329</v>
      </c>
    </row>
    <row r="2150" spans="1:4" x14ac:dyDescent="0.25">
      <c r="A2150" s="48" t="s">
        <v>1261</v>
      </c>
      <c r="B2150" s="48" t="s">
        <v>237</v>
      </c>
      <c r="C2150" s="48" t="s">
        <v>16</v>
      </c>
      <c r="D2150" s="47">
        <v>2330</v>
      </c>
    </row>
    <row r="2151" spans="1:4" x14ac:dyDescent="0.25">
      <c r="A2151" s="48" t="s">
        <v>3028</v>
      </c>
      <c r="B2151" s="48" t="s">
        <v>387</v>
      </c>
      <c r="C2151" s="48" t="s">
        <v>388</v>
      </c>
      <c r="D2151" s="47">
        <v>3272</v>
      </c>
    </row>
    <row r="2152" spans="1:4" x14ac:dyDescent="0.25">
      <c r="A2152" s="48" t="s">
        <v>3201</v>
      </c>
      <c r="B2152" s="48" t="s">
        <v>387</v>
      </c>
      <c r="C2152" s="48" t="s">
        <v>388</v>
      </c>
      <c r="D2152" s="47">
        <v>3460</v>
      </c>
    </row>
    <row r="2153" spans="1:4" x14ac:dyDescent="0.25">
      <c r="A2153" s="48" t="s">
        <v>4810</v>
      </c>
      <c r="B2153" s="48" t="s">
        <v>387</v>
      </c>
      <c r="C2153" s="48" t="s">
        <v>388</v>
      </c>
      <c r="D2153" s="47">
        <v>3643</v>
      </c>
    </row>
    <row r="2154" spans="1:4" x14ac:dyDescent="0.25">
      <c r="A2154" s="48" t="s">
        <v>1073</v>
      </c>
      <c r="B2154" s="48" t="s">
        <v>93</v>
      </c>
      <c r="C2154" s="48" t="s">
        <v>16</v>
      </c>
      <c r="D2154" s="47">
        <v>2331</v>
      </c>
    </row>
    <row r="2155" spans="1:4" x14ac:dyDescent="0.25">
      <c r="A2155" s="48" t="s">
        <v>6328</v>
      </c>
      <c r="B2155" s="48" t="s">
        <v>387</v>
      </c>
      <c r="C2155" s="48" t="s">
        <v>388</v>
      </c>
      <c r="D2155" s="47">
        <v>3757</v>
      </c>
    </row>
    <row r="2156" spans="1:4" x14ac:dyDescent="0.25">
      <c r="A2156" s="48" t="s">
        <v>2236</v>
      </c>
      <c r="B2156" s="48" t="s">
        <v>387</v>
      </c>
      <c r="C2156" s="48" t="s">
        <v>388</v>
      </c>
      <c r="D2156" s="47">
        <v>3244</v>
      </c>
    </row>
    <row r="2157" spans="1:4" x14ac:dyDescent="0.25">
      <c r="A2157" s="48" t="s">
        <v>3116</v>
      </c>
      <c r="B2157" s="48" t="s">
        <v>387</v>
      </c>
      <c r="C2157" s="48" t="s">
        <v>388</v>
      </c>
      <c r="D2157" s="47">
        <v>3374</v>
      </c>
    </row>
    <row r="2158" spans="1:4" x14ac:dyDescent="0.25">
      <c r="A2158" s="48" t="s">
        <v>2869</v>
      </c>
      <c r="B2158" s="48" t="s">
        <v>237</v>
      </c>
      <c r="C2158" s="48" t="s">
        <v>16</v>
      </c>
      <c r="D2158" s="47">
        <v>2334</v>
      </c>
    </row>
    <row r="2159" spans="1:4" x14ac:dyDescent="0.25">
      <c r="A2159" s="48" t="s">
        <v>1403</v>
      </c>
      <c r="B2159" s="48" t="s">
        <v>228</v>
      </c>
      <c r="C2159" s="48" t="s">
        <v>16</v>
      </c>
      <c r="D2159" s="47">
        <v>2335</v>
      </c>
    </row>
    <row r="2160" spans="1:4" x14ac:dyDescent="0.25">
      <c r="A2160" s="48" t="s">
        <v>6123</v>
      </c>
      <c r="B2160" s="48" t="s">
        <v>387</v>
      </c>
      <c r="C2160" s="48" t="s">
        <v>388</v>
      </c>
      <c r="D2160" s="47">
        <v>3111</v>
      </c>
    </row>
    <row r="2161" spans="1:4" x14ac:dyDescent="0.25">
      <c r="A2161" s="48" t="s">
        <v>2333</v>
      </c>
      <c r="B2161" s="48" t="s">
        <v>335</v>
      </c>
      <c r="C2161" s="48" t="s">
        <v>16</v>
      </c>
      <c r="D2161" s="47">
        <v>2337</v>
      </c>
    </row>
    <row r="2162" spans="1:4" x14ac:dyDescent="0.25">
      <c r="A2162" s="48" t="s">
        <v>1735</v>
      </c>
      <c r="B2162" s="48" t="s">
        <v>237</v>
      </c>
      <c r="C2162" s="48" t="s">
        <v>16</v>
      </c>
      <c r="D2162" s="47">
        <v>2338</v>
      </c>
    </row>
    <row r="2163" spans="1:4" x14ac:dyDescent="0.25">
      <c r="A2163" s="48" t="s">
        <v>1019</v>
      </c>
      <c r="B2163" s="48" t="s">
        <v>237</v>
      </c>
      <c r="C2163" s="48" t="s">
        <v>16</v>
      </c>
      <c r="D2163" s="47">
        <v>2339</v>
      </c>
    </row>
    <row r="2164" spans="1:4" x14ac:dyDescent="0.25">
      <c r="A2164" s="48" t="s">
        <v>2056</v>
      </c>
      <c r="B2164" s="48" t="s">
        <v>228</v>
      </c>
      <c r="C2164" s="48" t="s">
        <v>16</v>
      </c>
      <c r="D2164" s="47">
        <v>2340</v>
      </c>
    </row>
    <row r="2165" spans="1:4" x14ac:dyDescent="0.25">
      <c r="A2165" s="48" t="s">
        <v>998</v>
      </c>
      <c r="B2165" s="48" t="s">
        <v>387</v>
      </c>
      <c r="C2165" s="48" t="s">
        <v>388</v>
      </c>
      <c r="D2165" s="47">
        <v>3089</v>
      </c>
    </row>
    <row r="2166" spans="1:4" x14ac:dyDescent="0.25">
      <c r="A2166" s="48" t="s">
        <v>2013</v>
      </c>
      <c r="B2166" s="48" t="s">
        <v>228</v>
      </c>
      <c r="C2166" s="48" t="s">
        <v>16</v>
      </c>
      <c r="D2166" s="47">
        <v>2341</v>
      </c>
    </row>
    <row r="2167" spans="1:4" x14ac:dyDescent="0.25">
      <c r="A2167" s="48" t="s">
        <v>3122</v>
      </c>
      <c r="B2167" s="48" t="s">
        <v>411</v>
      </c>
      <c r="C2167" s="48" t="s">
        <v>412</v>
      </c>
      <c r="D2167" s="47">
        <v>3380</v>
      </c>
    </row>
    <row r="2168" spans="1:4" x14ac:dyDescent="0.25">
      <c r="A2168" s="48" t="s">
        <v>2870</v>
      </c>
      <c r="B2168" s="48" t="s">
        <v>228</v>
      </c>
      <c r="C2168" s="48" t="s">
        <v>16</v>
      </c>
      <c r="D2168" s="47">
        <v>2342</v>
      </c>
    </row>
    <row r="2169" spans="1:4" x14ac:dyDescent="0.25">
      <c r="A2169" s="48" t="s">
        <v>3218</v>
      </c>
      <c r="B2169" s="48" t="s">
        <v>387</v>
      </c>
      <c r="C2169" s="48" t="s">
        <v>388</v>
      </c>
      <c r="D2169" s="47">
        <v>3484</v>
      </c>
    </row>
    <row r="2170" spans="1:4" x14ac:dyDescent="0.25">
      <c r="A2170" s="48" t="s">
        <v>1068</v>
      </c>
      <c r="B2170" s="48" t="s">
        <v>228</v>
      </c>
      <c r="C2170" s="48" t="s">
        <v>16</v>
      </c>
      <c r="D2170" s="47">
        <v>2345</v>
      </c>
    </row>
    <row r="2171" spans="1:4" x14ac:dyDescent="0.25">
      <c r="A2171" s="48" t="s">
        <v>6312</v>
      </c>
      <c r="B2171" s="48" t="s">
        <v>411</v>
      </c>
      <c r="C2171" s="48" t="s">
        <v>412</v>
      </c>
      <c r="D2171" s="47">
        <v>3741</v>
      </c>
    </row>
    <row r="2172" spans="1:4" x14ac:dyDescent="0.25">
      <c r="A2172" s="48" t="s">
        <v>3040</v>
      </c>
      <c r="B2172" s="48" t="s">
        <v>411</v>
      </c>
      <c r="C2172" s="48" t="s">
        <v>412</v>
      </c>
      <c r="D2172" s="47">
        <v>3288</v>
      </c>
    </row>
    <row r="2173" spans="1:4" x14ac:dyDescent="0.25">
      <c r="A2173" s="48" t="s">
        <v>6329</v>
      </c>
      <c r="B2173" s="48" t="s">
        <v>411</v>
      </c>
      <c r="C2173" s="48" t="s">
        <v>412</v>
      </c>
      <c r="D2173" s="47">
        <v>3758</v>
      </c>
    </row>
    <row r="2174" spans="1:4" x14ac:dyDescent="0.25">
      <c r="A2174" s="48" t="s">
        <v>1496</v>
      </c>
      <c r="B2174" s="48" t="s">
        <v>370</v>
      </c>
      <c r="C2174" s="48" t="s">
        <v>371</v>
      </c>
      <c r="D2174" s="47">
        <v>3142</v>
      </c>
    </row>
    <row r="2175" spans="1:4" x14ac:dyDescent="0.25">
      <c r="A2175" s="48" t="s">
        <v>870</v>
      </c>
      <c r="B2175" s="48" t="s">
        <v>290</v>
      </c>
      <c r="C2175" s="48" t="s">
        <v>16</v>
      </c>
      <c r="D2175" s="47">
        <v>2350</v>
      </c>
    </row>
    <row r="2176" spans="1:4" x14ac:dyDescent="0.25">
      <c r="A2176" s="48" t="s">
        <v>2871</v>
      </c>
      <c r="B2176" s="48" t="s">
        <v>335</v>
      </c>
      <c r="C2176" s="48" t="s">
        <v>16</v>
      </c>
      <c r="D2176" s="47">
        <v>2351</v>
      </c>
    </row>
    <row r="2177" spans="1:4" x14ac:dyDescent="0.25">
      <c r="A2177" s="48" t="s">
        <v>1711</v>
      </c>
      <c r="B2177" s="48" t="s">
        <v>237</v>
      </c>
      <c r="C2177" s="48" t="s">
        <v>16</v>
      </c>
      <c r="D2177" s="47">
        <v>2352</v>
      </c>
    </row>
    <row r="2178" spans="1:4" x14ac:dyDescent="0.25">
      <c r="A2178" s="48" t="s">
        <v>3215</v>
      </c>
      <c r="B2178" s="48" t="s">
        <v>387</v>
      </c>
      <c r="C2178" s="48" t="s">
        <v>388</v>
      </c>
      <c r="D2178" s="47">
        <v>3481</v>
      </c>
    </row>
    <row r="2179" spans="1:4" x14ac:dyDescent="0.25">
      <c r="A2179" s="48" t="s">
        <v>3056</v>
      </c>
      <c r="B2179" s="48" t="s">
        <v>387</v>
      </c>
      <c r="C2179" s="48" t="s">
        <v>388</v>
      </c>
      <c r="D2179" s="47">
        <v>3306</v>
      </c>
    </row>
    <row r="2180" spans="1:4" x14ac:dyDescent="0.25">
      <c r="A2180" s="48" t="s">
        <v>2872</v>
      </c>
      <c r="B2180" s="48" t="s">
        <v>290</v>
      </c>
      <c r="C2180" s="48" t="s">
        <v>16</v>
      </c>
      <c r="D2180" s="47">
        <v>2354</v>
      </c>
    </row>
    <row r="2181" spans="1:4" x14ac:dyDescent="0.25">
      <c r="A2181" s="48" t="s">
        <v>3220</v>
      </c>
      <c r="B2181" s="48" t="s">
        <v>411</v>
      </c>
      <c r="C2181" s="48" t="s">
        <v>412</v>
      </c>
      <c r="D2181" s="47">
        <v>3486</v>
      </c>
    </row>
    <row r="2182" spans="1:4" x14ac:dyDescent="0.25">
      <c r="A2182" s="48" t="s">
        <v>1015</v>
      </c>
      <c r="B2182" s="48" t="s">
        <v>237</v>
      </c>
      <c r="C2182" s="48" t="s">
        <v>16</v>
      </c>
      <c r="D2182" s="47">
        <v>2357</v>
      </c>
    </row>
    <row r="2183" spans="1:4" x14ac:dyDescent="0.25">
      <c r="A2183" s="48" t="s">
        <v>1756</v>
      </c>
      <c r="B2183" s="48" t="s">
        <v>131</v>
      </c>
      <c r="C2183" s="48" t="s">
        <v>16</v>
      </c>
      <c r="D2183" s="47">
        <v>2359</v>
      </c>
    </row>
    <row r="2184" spans="1:4" x14ac:dyDescent="0.25">
      <c r="A2184" s="48" t="s">
        <v>1760</v>
      </c>
      <c r="B2184" s="48" t="s">
        <v>131</v>
      </c>
      <c r="C2184" s="48" t="s">
        <v>16</v>
      </c>
      <c r="D2184" s="47">
        <v>2360</v>
      </c>
    </row>
    <row r="2185" spans="1:4" x14ac:dyDescent="0.25">
      <c r="A2185" s="48" t="s">
        <v>4427</v>
      </c>
      <c r="B2185" s="48" t="s">
        <v>387</v>
      </c>
      <c r="C2185" s="48" t="s">
        <v>388</v>
      </c>
      <c r="D2185" s="47">
        <v>3498</v>
      </c>
    </row>
    <row r="2186" spans="1:4" x14ac:dyDescent="0.25">
      <c r="A2186" s="48" t="s">
        <v>1625</v>
      </c>
      <c r="B2186" s="48" t="s">
        <v>411</v>
      </c>
      <c r="C2186" s="48" t="s">
        <v>412</v>
      </c>
      <c r="D2186" s="47">
        <v>3153</v>
      </c>
    </row>
    <row r="2187" spans="1:4" x14ac:dyDescent="0.25">
      <c r="A2187" s="48" t="s">
        <v>4289</v>
      </c>
      <c r="B2187" s="48" t="s">
        <v>411</v>
      </c>
      <c r="C2187" s="48" t="s">
        <v>412</v>
      </c>
      <c r="D2187" s="47">
        <v>3494</v>
      </c>
    </row>
    <row r="2188" spans="1:4" x14ac:dyDescent="0.25">
      <c r="A2188" s="48" t="s">
        <v>803</v>
      </c>
      <c r="B2188" s="48" t="s">
        <v>411</v>
      </c>
      <c r="C2188" s="48" t="s">
        <v>412</v>
      </c>
      <c r="D2188" s="47">
        <v>3075</v>
      </c>
    </row>
    <row r="2189" spans="1:4" x14ac:dyDescent="0.25">
      <c r="A2189" s="48" t="s">
        <v>3223</v>
      </c>
      <c r="B2189" s="48" t="s">
        <v>411</v>
      </c>
      <c r="C2189" s="48" t="s">
        <v>412</v>
      </c>
      <c r="D2189" s="47">
        <v>3489</v>
      </c>
    </row>
    <row r="2190" spans="1:4" x14ac:dyDescent="0.25">
      <c r="A2190" s="48" t="s">
        <v>168</v>
      </c>
      <c r="B2190" s="48" t="s">
        <v>131</v>
      </c>
      <c r="C2190" s="48" t="s">
        <v>16</v>
      </c>
      <c r="D2190" s="47">
        <v>2362</v>
      </c>
    </row>
    <row r="2191" spans="1:4" x14ac:dyDescent="0.25">
      <c r="A2191" s="48" t="s">
        <v>448</v>
      </c>
      <c r="B2191" s="48" t="s">
        <v>131</v>
      </c>
      <c r="C2191" s="48" t="s">
        <v>16</v>
      </c>
      <c r="D2191" s="47">
        <v>2367</v>
      </c>
    </row>
    <row r="2192" spans="1:4" x14ac:dyDescent="0.25">
      <c r="A2192" s="48" t="s">
        <v>3138</v>
      </c>
      <c r="B2192" s="48" t="s">
        <v>411</v>
      </c>
      <c r="C2192" s="48" t="s">
        <v>412</v>
      </c>
      <c r="D2192" s="47">
        <v>3397</v>
      </c>
    </row>
    <row r="2193" spans="1:4" x14ac:dyDescent="0.25">
      <c r="A2193" s="48" t="s">
        <v>2873</v>
      </c>
      <c r="B2193" s="48" t="s">
        <v>263</v>
      </c>
      <c r="C2193" s="48" t="s">
        <v>16</v>
      </c>
      <c r="D2193" s="47">
        <v>2364</v>
      </c>
    </row>
    <row r="2194" spans="1:4" x14ac:dyDescent="0.25">
      <c r="A2194" s="48" t="s">
        <v>1092</v>
      </c>
      <c r="B2194" s="48" t="s">
        <v>146</v>
      </c>
      <c r="C2194" s="48" t="s">
        <v>16</v>
      </c>
      <c r="D2194" s="47">
        <v>2368</v>
      </c>
    </row>
    <row r="2195" spans="1:4" x14ac:dyDescent="0.25">
      <c r="A2195" s="48" t="s">
        <v>664</v>
      </c>
      <c r="B2195" s="48" t="s">
        <v>15</v>
      </c>
      <c r="C2195" s="48" t="s">
        <v>16</v>
      </c>
      <c r="D2195" s="47">
        <v>2369</v>
      </c>
    </row>
    <row r="2196" spans="1:4" x14ac:dyDescent="0.25">
      <c r="A2196" s="48" t="s">
        <v>528</v>
      </c>
      <c r="B2196" s="48" t="s">
        <v>379</v>
      </c>
      <c r="C2196" s="48" t="s">
        <v>16</v>
      </c>
      <c r="D2196" s="47">
        <v>2371</v>
      </c>
    </row>
    <row r="2197" spans="1:4" x14ac:dyDescent="0.25">
      <c r="A2197" s="48" t="s">
        <v>2021</v>
      </c>
      <c r="B2197" s="48" t="s">
        <v>387</v>
      </c>
      <c r="C2197" s="48" t="s">
        <v>388</v>
      </c>
      <c r="D2197" s="47">
        <v>3204</v>
      </c>
    </row>
    <row r="2198" spans="1:4" x14ac:dyDescent="0.25">
      <c r="A2198" s="48" t="s">
        <v>2048</v>
      </c>
      <c r="B2198" s="48" t="s">
        <v>411</v>
      </c>
      <c r="C2198" s="48" t="s">
        <v>412</v>
      </c>
      <c r="D2198" s="47">
        <v>3205</v>
      </c>
    </row>
    <row r="2199" spans="1:4" x14ac:dyDescent="0.25">
      <c r="A2199" s="48" t="s">
        <v>405</v>
      </c>
      <c r="B2199" s="48" t="s">
        <v>122</v>
      </c>
      <c r="C2199" s="48" t="s">
        <v>16</v>
      </c>
      <c r="D2199" s="47">
        <v>2374</v>
      </c>
    </row>
    <row r="2200" spans="1:4" x14ac:dyDescent="0.25">
      <c r="A2200" s="48" t="s">
        <v>4737</v>
      </c>
      <c r="B2200" s="48" t="s">
        <v>538</v>
      </c>
      <c r="C2200" s="48" t="s">
        <v>539</v>
      </c>
      <c r="D2200" s="47">
        <v>3570</v>
      </c>
    </row>
    <row r="2201" spans="1:4" x14ac:dyDescent="0.25">
      <c r="A2201" s="48" t="s">
        <v>2245</v>
      </c>
      <c r="B2201" s="48" t="s">
        <v>284</v>
      </c>
      <c r="C2201" s="48" t="s">
        <v>16</v>
      </c>
      <c r="D2201" s="47">
        <v>2375</v>
      </c>
    </row>
    <row r="2202" spans="1:4" x14ac:dyDescent="0.25">
      <c r="A2202" s="48" t="s">
        <v>2256</v>
      </c>
      <c r="B2202" s="48" t="s">
        <v>228</v>
      </c>
      <c r="C2202" s="48" t="s">
        <v>16</v>
      </c>
      <c r="D2202" s="47">
        <v>2376</v>
      </c>
    </row>
    <row r="2203" spans="1:4" x14ac:dyDescent="0.25">
      <c r="A2203" s="48" t="s">
        <v>4422</v>
      </c>
      <c r="B2203" s="48" t="s">
        <v>93</v>
      </c>
      <c r="C2203" s="48" t="s">
        <v>16</v>
      </c>
      <c r="D2203" s="47">
        <v>2062</v>
      </c>
    </row>
    <row r="2204" spans="1:4" x14ac:dyDescent="0.25">
      <c r="A2204" s="48" t="s">
        <v>893</v>
      </c>
      <c r="B2204" s="48" t="s">
        <v>170</v>
      </c>
      <c r="C2204" s="48" t="s">
        <v>16</v>
      </c>
      <c r="D2204" s="47">
        <v>2377</v>
      </c>
    </row>
    <row r="2205" spans="1:4" x14ac:dyDescent="0.25">
      <c r="A2205" s="48" t="s">
        <v>2874</v>
      </c>
      <c r="B2205" s="48" t="s">
        <v>93</v>
      </c>
      <c r="C2205" s="48" t="s">
        <v>16</v>
      </c>
      <c r="D2205" s="47">
        <v>2378</v>
      </c>
    </row>
    <row r="2206" spans="1:4" x14ac:dyDescent="0.25">
      <c r="A2206" s="48" t="s">
        <v>1010</v>
      </c>
      <c r="B2206" s="48" t="s">
        <v>237</v>
      </c>
      <c r="C2206" s="48" t="s">
        <v>16</v>
      </c>
      <c r="D2206" s="47">
        <v>2380</v>
      </c>
    </row>
    <row r="2207" spans="1:4" x14ac:dyDescent="0.25">
      <c r="A2207" s="48" t="s">
        <v>2875</v>
      </c>
      <c r="B2207" s="48" t="s">
        <v>228</v>
      </c>
      <c r="C2207" s="48" t="s">
        <v>16</v>
      </c>
      <c r="D2207" s="47">
        <v>2381</v>
      </c>
    </row>
    <row r="2208" spans="1:4" x14ac:dyDescent="0.25">
      <c r="A2208" s="48" t="s">
        <v>3035</v>
      </c>
      <c r="B2208" s="48" t="s">
        <v>387</v>
      </c>
      <c r="C2208" s="48" t="s">
        <v>388</v>
      </c>
      <c r="D2208" s="47">
        <v>3279</v>
      </c>
    </row>
    <row r="2209" spans="1:4" x14ac:dyDescent="0.25">
      <c r="A2209" s="48" t="s">
        <v>577</v>
      </c>
      <c r="B2209" s="48" t="s">
        <v>263</v>
      </c>
      <c r="C2209" s="48" t="s">
        <v>16</v>
      </c>
      <c r="D2209" s="47">
        <v>2383</v>
      </c>
    </row>
    <row r="2210" spans="1:4" x14ac:dyDescent="0.25">
      <c r="A2210" s="48" t="s">
        <v>1659</v>
      </c>
      <c r="B2210" s="48" t="s">
        <v>93</v>
      </c>
      <c r="C2210" s="48" t="s">
        <v>16</v>
      </c>
      <c r="D2210" s="47">
        <v>2384</v>
      </c>
    </row>
    <row r="2211" spans="1:4" x14ac:dyDescent="0.25">
      <c r="A2211" s="48" t="s">
        <v>240</v>
      </c>
      <c r="B2211" s="48" t="s">
        <v>237</v>
      </c>
      <c r="C2211" s="48" t="s">
        <v>16</v>
      </c>
      <c r="D2211" s="47">
        <v>2385</v>
      </c>
    </row>
    <row r="2212" spans="1:4" x14ac:dyDescent="0.25">
      <c r="A2212" s="48" t="s">
        <v>1302</v>
      </c>
      <c r="B2212" s="48" t="s">
        <v>692</v>
      </c>
      <c r="C2212" s="48" t="s">
        <v>693</v>
      </c>
      <c r="D2212" s="47">
        <v>2387</v>
      </c>
    </row>
    <row r="2213" spans="1:4" x14ac:dyDescent="0.25">
      <c r="A2213" s="48" t="s">
        <v>414</v>
      </c>
      <c r="B2213" s="48" t="s">
        <v>256</v>
      </c>
      <c r="C2213" s="48" t="s">
        <v>16</v>
      </c>
      <c r="D2213" s="47">
        <v>2389</v>
      </c>
    </row>
    <row r="2214" spans="1:4" x14ac:dyDescent="0.25">
      <c r="A2214" s="48" t="s">
        <v>2876</v>
      </c>
      <c r="B2214" s="48" t="s">
        <v>15</v>
      </c>
      <c r="C2214" s="48" t="s">
        <v>16</v>
      </c>
      <c r="D2214" s="47">
        <v>2390</v>
      </c>
    </row>
    <row r="2215" spans="1:4" x14ac:dyDescent="0.25">
      <c r="A2215" s="48" t="s">
        <v>1344</v>
      </c>
      <c r="B2215" s="48" t="s">
        <v>370</v>
      </c>
      <c r="C2215" s="48" t="s">
        <v>371</v>
      </c>
      <c r="D2215" s="47">
        <v>3128</v>
      </c>
    </row>
    <row r="2216" spans="1:4" x14ac:dyDescent="0.25">
      <c r="A2216" s="48" t="s">
        <v>540</v>
      </c>
      <c r="B2216" s="48" t="s">
        <v>131</v>
      </c>
      <c r="C2216" s="48" t="s">
        <v>16</v>
      </c>
      <c r="D2216" s="47">
        <v>2306</v>
      </c>
    </row>
    <row r="2217" spans="1:4" x14ac:dyDescent="0.25">
      <c r="A2217" s="48" t="s">
        <v>2038</v>
      </c>
      <c r="B2217" s="48" t="s">
        <v>93</v>
      </c>
      <c r="C2217" s="48" t="s">
        <v>16</v>
      </c>
      <c r="D2217" s="47">
        <v>2392</v>
      </c>
    </row>
    <row r="2218" spans="1:4" x14ac:dyDescent="0.25">
      <c r="A2218" s="48" t="s">
        <v>247</v>
      </c>
      <c r="B2218" s="48" t="s">
        <v>146</v>
      </c>
      <c r="C2218" s="48" t="s">
        <v>16</v>
      </c>
      <c r="D2218" s="47">
        <v>2393</v>
      </c>
    </row>
    <row r="2219" spans="1:4" x14ac:dyDescent="0.25">
      <c r="A2219" s="48" t="s">
        <v>161</v>
      </c>
      <c r="B2219" s="48" t="s">
        <v>131</v>
      </c>
      <c r="C2219" s="48" t="s">
        <v>16</v>
      </c>
      <c r="D2219" s="47">
        <v>2394</v>
      </c>
    </row>
    <row r="2220" spans="1:4" x14ac:dyDescent="0.25">
      <c r="A2220" s="48" t="s">
        <v>1684</v>
      </c>
      <c r="B2220" s="48" t="s">
        <v>307</v>
      </c>
      <c r="C2220" s="48" t="s">
        <v>16</v>
      </c>
      <c r="D2220" s="47">
        <v>2395</v>
      </c>
    </row>
    <row r="2221" spans="1:4" x14ac:dyDescent="0.25">
      <c r="A2221" s="48" t="s">
        <v>373</v>
      </c>
      <c r="B2221" s="48" t="s">
        <v>93</v>
      </c>
      <c r="C2221" s="48" t="s">
        <v>16</v>
      </c>
      <c r="D2221" s="47">
        <v>2396</v>
      </c>
    </row>
    <row r="2222" spans="1:4" x14ac:dyDescent="0.25">
      <c r="A2222" s="48" t="s">
        <v>4802</v>
      </c>
      <c r="B2222" s="48" t="s">
        <v>538</v>
      </c>
      <c r="C2222" s="48" t="s">
        <v>539</v>
      </c>
      <c r="D2222" s="47">
        <v>3635</v>
      </c>
    </row>
    <row r="2223" spans="1:4" x14ac:dyDescent="0.25">
      <c r="A2223" s="48" t="s">
        <v>259</v>
      </c>
      <c r="B2223" s="48" t="s">
        <v>692</v>
      </c>
      <c r="C2223" s="48" t="s">
        <v>693</v>
      </c>
      <c r="D2223" s="47">
        <v>2398</v>
      </c>
    </row>
    <row r="2224" spans="1:4" x14ac:dyDescent="0.25">
      <c r="A2224" s="48" t="s">
        <v>2877</v>
      </c>
      <c r="B2224" s="48" t="s">
        <v>93</v>
      </c>
      <c r="C2224" s="48" t="s">
        <v>16</v>
      </c>
      <c r="D2224" s="47">
        <v>2399</v>
      </c>
    </row>
    <row r="2225" spans="1:4" x14ac:dyDescent="0.25">
      <c r="A2225" s="48" t="s">
        <v>1549</v>
      </c>
      <c r="B2225" s="48" t="s">
        <v>175</v>
      </c>
      <c r="C2225" s="48" t="s">
        <v>16</v>
      </c>
      <c r="D2225" s="47">
        <v>2400</v>
      </c>
    </row>
    <row r="2226" spans="1:4" x14ac:dyDescent="0.25">
      <c r="A2226" s="48" t="s">
        <v>2878</v>
      </c>
      <c r="B2226" s="48" t="s">
        <v>93</v>
      </c>
      <c r="C2226" s="48" t="s">
        <v>16</v>
      </c>
      <c r="D2226" s="47">
        <v>2404</v>
      </c>
    </row>
    <row r="2227" spans="1:4" x14ac:dyDescent="0.25">
      <c r="A2227" s="48" t="s">
        <v>139</v>
      </c>
      <c r="B2227" s="48" t="s">
        <v>131</v>
      </c>
      <c r="C2227" s="48" t="s">
        <v>16</v>
      </c>
      <c r="D2227" s="47">
        <v>2405</v>
      </c>
    </row>
    <row r="2228" spans="1:4" x14ac:dyDescent="0.25">
      <c r="A2228" s="48" t="s">
        <v>477</v>
      </c>
      <c r="B2228" s="48" t="s">
        <v>411</v>
      </c>
      <c r="C2228" s="48" t="s">
        <v>412</v>
      </c>
      <c r="D2228" s="47">
        <v>2406</v>
      </c>
    </row>
    <row r="2229" spans="1:4" x14ac:dyDescent="0.25">
      <c r="A2229" s="48" t="s">
        <v>4423</v>
      </c>
      <c r="B2229" s="48" t="s">
        <v>15</v>
      </c>
      <c r="C2229" s="48" t="s">
        <v>16</v>
      </c>
      <c r="D2229" s="47">
        <v>2408</v>
      </c>
    </row>
    <row r="2230" spans="1:4" x14ac:dyDescent="0.25">
      <c r="A2230" s="48" t="s">
        <v>6330</v>
      </c>
      <c r="B2230" s="48" t="s">
        <v>411</v>
      </c>
      <c r="C2230" s="48" t="s">
        <v>412</v>
      </c>
      <c r="D2230" s="47">
        <v>3759</v>
      </c>
    </row>
    <row r="2231" spans="1:4" x14ac:dyDescent="0.25">
      <c r="A2231" s="48" t="s">
        <v>289</v>
      </c>
      <c r="B2231" s="48" t="s">
        <v>290</v>
      </c>
      <c r="C2231" s="48" t="s">
        <v>16</v>
      </c>
      <c r="D2231" s="47">
        <v>3286</v>
      </c>
    </row>
    <row r="2232" spans="1:4" x14ac:dyDescent="0.25">
      <c r="A2232" s="48" t="s">
        <v>423</v>
      </c>
      <c r="B2232" s="48" t="s">
        <v>148</v>
      </c>
      <c r="C2232" s="48" t="s">
        <v>16</v>
      </c>
      <c r="D2232" s="47">
        <v>2410</v>
      </c>
    </row>
    <row r="2233" spans="1:4" x14ac:dyDescent="0.25">
      <c r="A2233" s="48" t="s">
        <v>2218</v>
      </c>
      <c r="B2233" s="48" t="s">
        <v>350</v>
      </c>
      <c r="C2233" s="48" t="s">
        <v>16</v>
      </c>
      <c r="D2233" s="47">
        <v>2411</v>
      </c>
    </row>
    <row r="2234" spans="1:4" x14ac:dyDescent="0.25">
      <c r="A2234" s="48" t="s">
        <v>2314</v>
      </c>
      <c r="B2234" s="48" t="s">
        <v>148</v>
      </c>
      <c r="C2234" s="48" t="s">
        <v>16</v>
      </c>
      <c r="D2234" s="47">
        <v>2413</v>
      </c>
    </row>
    <row r="2235" spans="1:4" x14ac:dyDescent="0.25">
      <c r="A2235" s="48" t="s">
        <v>1159</v>
      </c>
      <c r="B2235" s="48" t="s">
        <v>256</v>
      </c>
      <c r="C2235" s="48" t="s">
        <v>16</v>
      </c>
      <c r="D2235" s="47">
        <v>2414</v>
      </c>
    </row>
    <row r="2236" spans="1:4" x14ac:dyDescent="0.25">
      <c r="A2236" s="48" t="s">
        <v>2096</v>
      </c>
      <c r="B2236" s="48" t="s">
        <v>370</v>
      </c>
      <c r="C2236" s="48" t="s">
        <v>371</v>
      </c>
      <c r="D2236" s="47">
        <v>3227</v>
      </c>
    </row>
    <row r="2237" spans="1:4" x14ac:dyDescent="0.25">
      <c r="A2237" s="48" t="s">
        <v>2325</v>
      </c>
      <c r="B2237" s="48" t="s">
        <v>175</v>
      </c>
      <c r="C2237" s="48" t="s">
        <v>16</v>
      </c>
      <c r="D2237" s="47">
        <v>2415</v>
      </c>
    </row>
    <row r="2238" spans="1:4" x14ac:dyDescent="0.25">
      <c r="A2238" s="48" t="s">
        <v>1224</v>
      </c>
      <c r="B2238" s="48" t="s">
        <v>148</v>
      </c>
      <c r="C2238" s="48" t="s">
        <v>16</v>
      </c>
      <c r="D2238" s="47">
        <v>2416</v>
      </c>
    </row>
    <row r="2239" spans="1:4" x14ac:dyDescent="0.25">
      <c r="A2239" s="48" t="s">
        <v>4735</v>
      </c>
      <c r="B2239" s="48" t="s">
        <v>538</v>
      </c>
      <c r="C2239" s="48" t="s">
        <v>539</v>
      </c>
      <c r="D2239" s="47">
        <v>3568</v>
      </c>
    </row>
    <row r="2240" spans="1:4" x14ac:dyDescent="0.25">
      <c r="A2240" s="48" t="s">
        <v>91</v>
      </c>
      <c r="B2240" s="48" t="s">
        <v>15</v>
      </c>
      <c r="C2240" s="48" t="s">
        <v>16</v>
      </c>
      <c r="D2240" s="47">
        <v>2417</v>
      </c>
    </row>
    <row r="2241" spans="1:4" x14ac:dyDescent="0.25">
      <c r="A2241" s="48" t="s">
        <v>5339</v>
      </c>
      <c r="B2241" s="48" t="s">
        <v>370</v>
      </c>
      <c r="C2241" s="48" t="s">
        <v>371</v>
      </c>
      <c r="D2241" s="47">
        <v>3699</v>
      </c>
    </row>
    <row r="2242" spans="1:4" x14ac:dyDescent="0.25">
      <c r="A2242" s="48" t="s">
        <v>446</v>
      </c>
      <c r="B2242" s="48" t="s">
        <v>131</v>
      </c>
      <c r="C2242" s="48" t="s">
        <v>16</v>
      </c>
      <c r="D2242" s="47">
        <v>2783</v>
      </c>
    </row>
    <row r="2243" spans="1:4" x14ac:dyDescent="0.25">
      <c r="A2243" s="48" t="s">
        <v>462</v>
      </c>
      <c r="B2243" s="48" t="s">
        <v>146</v>
      </c>
      <c r="C2243" s="48" t="s">
        <v>16</v>
      </c>
      <c r="D2243" s="47">
        <v>2420</v>
      </c>
    </row>
    <row r="2244" spans="1:4" x14ac:dyDescent="0.25">
      <c r="A2244" s="48" t="s">
        <v>92</v>
      </c>
      <c r="B2244" s="48" t="s">
        <v>15</v>
      </c>
      <c r="C2244" s="48" t="s">
        <v>16</v>
      </c>
      <c r="D2244" s="47">
        <v>2421</v>
      </c>
    </row>
    <row r="2245" spans="1:4" x14ac:dyDescent="0.25">
      <c r="A2245" s="48" t="s">
        <v>2879</v>
      </c>
      <c r="B2245" s="48" t="s">
        <v>335</v>
      </c>
      <c r="C2245" s="48" t="s">
        <v>16</v>
      </c>
      <c r="D2245" s="47">
        <v>2422</v>
      </c>
    </row>
    <row r="2246" spans="1:4" x14ac:dyDescent="0.25">
      <c r="A2246" s="48" t="s">
        <v>489</v>
      </c>
      <c r="B2246" s="48" t="s">
        <v>131</v>
      </c>
      <c r="C2246" s="48" t="s">
        <v>16</v>
      </c>
      <c r="D2246" s="47">
        <v>2423</v>
      </c>
    </row>
    <row r="2247" spans="1:4" x14ac:dyDescent="0.25">
      <c r="A2247" s="48" t="s">
        <v>1240</v>
      </c>
      <c r="B2247" s="48" t="s">
        <v>15</v>
      </c>
      <c r="C2247" s="48" t="s">
        <v>16</v>
      </c>
      <c r="D2247" s="47">
        <v>2425</v>
      </c>
    </row>
    <row r="2248" spans="1:4" x14ac:dyDescent="0.25">
      <c r="A2248" s="48" t="s">
        <v>4706</v>
      </c>
      <c r="B2248" s="48" t="s">
        <v>538</v>
      </c>
      <c r="C2248" s="48" t="s">
        <v>539</v>
      </c>
      <c r="D2248" s="47">
        <v>3538</v>
      </c>
    </row>
    <row r="2249" spans="1:4" x14ac:dyDescent="0.25">
      <c r="A2249" s="48" t="s">
        <v>4732</v>
      </c>
      <c r="B2249" s="48" t="s">
        <v>538</v>
      </c>
      <c r="C2249" s="48" t="s">
        <v>539</v>
      </c>
      <c r="D2249" s="47">
        <v>3565</v>
      </c>
    </row>
    <row r="2250" spans="1:4" x14ac:dyDescent="0.25">
      <c r="A2250" s="48" t="s">
        <v>2880</v>
      </c>
      <c r="B2250" s="48" t="s">
        <v>273</v>
      </c>
      <c r="C2250" s="48" t="s">
        <v>16</v>
      </c>
      <c r="D2250" s="47">
        <v>2426</v>
      </c>
    </row>
    <row r="2251" spans="1:4" x14ac:dyDescent="0.25">
      <c r="A2251" s="48" t="s">
        <v>1237</v>
      </c>
      <c r="B2251" s="48" t="s">
        <v>148</v>
      </c>
      <c r="C2251" s="48" t="s">
        <v>16</v>
      </c>
      <c r="D2251" s="47">
        <v>2428</v>
      </c>
    </row>
    <row r="2252" spans="1:4" x14ac:dyDescent="0.25">
      <c r="A2252" s="48" t="s">
        <v>1135</v>
      </c>
      <c r="B2252" s="48" t="s">
        <v>15</v>
      </c>
      <c r="C2252" s="48" t="s">
        <v>16</v>
      </c>
      <c r="D2252" s="47">
        <v>2429</v>
      </c>
    </row>
    <row r="2253" spans="1:4" x14ac:dyDescent="0.25">
      <c r="A2253" s="48" t="s">
        <v>5987</v>
      </c>
      <c r="B2253" s="48" t="s">
        <v>370</v>
      </c>
      <c r="C2253" s="48" t="s">
        <v>371</v>
      </c>
      <c r="D2253" s="47">
        <v>3715</v>
      </c>
    </row>
    <row r="2254" spans="1:4" x14ac:dyDescent="0.25">
      <c r="A2254" s="48" t="s">
        <v>2881</v>
      </c>
      <c r="B2254" s="48" t="s">
        <v>106</v>
      </c>
      <c r="C2254" s="48" t="s">
        <v>16</v>
      </c>
      <c r="D2254" s="47">
        <v>2433</v>
      </c>
    </row>
    <row r="2255" spans="1:4" x14ac:dyDescent="0.25">
      <c r="A2255" s="48" t="s">
        <v>2882</v>
      </c>
      <c r="B2255" s="48" t="s">
        <v>57</v>
      </c>
      <c r="C2255" s="48" t="s">
        <v>16</v>
      </c>
      <c r="D2255" s="47">
        <v>2434</v>
      </c>
    </row>
    <row r="2256" spans="1:4" x14ac:dyDescent="0.25">
      <c r="A2256" s="48" t="s">
        <v>282</v>
      </c>
      <c r="B2256" s="48" t="s">
        <v>273</v>
      </c>
      <c r="C2256" s="48" t="s">
        <v>16</v>
      </c>
      <c r="D2256" s="47">
        <v>2435</v>
      </c>
    </row>
    <row r="2257" spans="1:4" x14ac:dyDescent="0.25">
      <c r="A2257" s="48" t="s">
        <v>633</v>
      </c>
      <c r="B2257" s="48" t="s">
        <v>175</v>
      </c>
      <c r="C2257" s="48" t="s">
        <v>16</v>
      </c>
      <c r="D2257" s="47">
        <v>2436</v>
      </c>
    </row>
    <row r="2258" spans="1:4" x14ac:dyDescent="0.25">
      <c r="A2258" s="48" t="s">
        <v>2883</v>
      </c>
      <c r="B2258" s="48" t="s">
        <v>290</v>
      </c>
      <c r="C2258" s="48" t="s">
        <v>16</v>
      </c>
      <c r="D2258" s="47">
        <v>2437</v>
      </c>
    </row>
    <row r="2259" spans="1:4" x14ac:dyDescent="0.25">
      <c r="A2259" s="48" t="s">
        <v>4776</v>
      </c>
      <c r="B2259" s="48" t="s">
        <v>538</v>
      </c>
      <c r="C2259" s="48" t="s">
        <v>539</v>
      </c>
      <c r="D2259" s="47">
        <v>3609</v>
      </c>
    </row>
    <row r="2260" spans="1:4" x14ac:dyDescent="0.25">
      <c r="A2260" s="48" t="s">
        <v>6317</v>
      </c>
      <c r="B2260" s="48" t="s">
        <v>370</v>
      </c>
      <c r="C2260" s="48" t="s">
        <v>371</v>
      </c>
      <c r="D2260" s="47">
        <v>3746</v>
      </c>
    </row>
    <row r="2261" spans="1:4" x14ac:dyDescent="0.25">
      <c r="A2261" s="48" t="s">
        <v>1904</v>
      </c>
      <c r="B2261" s="48" t="s">
        <v>538</v>
      </c>
      <c r="C2261" s="48" t="s">
        <v>539</v>
      </c>
      <c r="D2261" s="47">
        <v>3178</v>
      </c>
    </row>
    <row r="2262" spans="1:4" x14ac:dyDescent="0.25">
      <c r="A2262" s="48" t="s">
        <v>2884</v>
      </c>
      <c r="B2262" s="48" t="s">
        <v>175</v>
      </c>
      <c r="C2262" s="48" t="s">
        <v>16</v>
      </c>
      <c r="D2262" s="47">
        <v>2438</v>
      </c>
    </row>
    <row r="2263" spans="1:4" x14ac:dyDescent="0.25">
      <c r="A2263" s="48" t="s">
        <v>4714</v>
      </c>
      <c r="B2263" s="48" t="s">
        <v>538</v>
      </c>
      <c r="C2263" s="48" t="s">
        <v>539</v>
      </c>
      <c r="D2263" s="47">
        <v>3547</v>
      </c>
    </row>
    <row r="2264" spans="1:4" x14ac:dyDescent="0.25">
      <c r="A2264" s="48" t="s">
        <v>4747</v>
      </c>
      <c r="B2264" s="48" t="s">
        <v>538</v>
      </c>
      <c r="C2264" s="48" t="s">
        <v>539</v>
      </c>
      <c r="D2264" s="47">
        <v>3580</v>
      </c>
    </row>
    <row r="2265" spans="1:4" x14ac:dyDescent="0.25">
      <c r="A2265" s="48" t="s">
        <v>349</v>
      </c>
      <c r="B2265" s="48" t="s">
        <v>284</v>
      </c>
      <c r="C2265" s="48" t="s">
        <v>16</v>
      </c>
      <c r="D2265" s="47">
        <v>2439</v>
      </c>
    </row>
    <row r="2266" spans="1:4" x14ac:dyDescent="0.25">
      <c r="A2266" s="48" t="s">
        <v>1374</v>
      </c>
      <c r="B2266" s="48" t="s">
        <v>15</v>
      </c>
      <c r="C2266" s="48" t="s">
        <v>16</v>
      </c>
      <c r="D2266" s="47">
        <v>2440</v>
      </c>
    </row>
    <row r="2267" spans="1:4" x14ac:dyDescent="0.25">
      <c r="A2267" s="48" t="s">
        <v>1390</v>
      </c>
      <c r="B2267" s="48" t="s">
        <v>93</v>
      </c>
      <c r="C2267" s="48" t="s">
        <v>16</v>
      </c>
      <c r="D2267" s="47">
        <v>2441</v>
      </c>
    </row>
    <row r="2268" spans="1:4" x14ac:dyDescent="0.25">
      <c r="A2268" s="48" t="s">
        <v>2023</v>
      </c>
      <c r="B2268" s="48" t="s">
        <v>175</v>
      </c>
      <c r="C2268" s="48" t="s">
        <v>16</v>
      </c>
      <c r="D2268" s="47">
        <v>2442</v>
      </c>
    </row>
    <row r="2269" spans="1:4" x14ac:dyDescent="0.25">
      <c r="A2269" s="48" t="s">
        <v>822</v>
      </c>
      <c r="B2269" s="48" t="s">
        <v>15</v>
      </c>
      <c r="C2269" s="48" t="s">
        <v>16</v>
      </c>
      <c r="D2269" s="47">
        <v>2443</v>
      </c>
    </row>
    <row r="2270" spans="1:4" x14ac:dyDescent="0.25">
      <c r="A2270" s="48" t="s">
        <v>2885</v>
      </c>
      <c r="B2270" s="48" t="s">
        <v>93</v>
      </c>
      <c r="C2270" s="48" t="s">
        <v>16</v>
      </c>
      <c r="D2270" s="47">
        <v>2446</v>
      </c>
    </row>
    <row r="2271" spans="1:4" x14ac:dyDescent="0.25">
      <c r="A2271" s="48" t="s">
        <v>2078</v>
      </c>
      <c r="B2271" s="48" t="s">
        <v>93</v>
      </c>
      <c r="C2271" s="48" t="s">
        <v>16</v>
      </c>
      <c r="D2271" s="47">
        <v>2445</v>
      </c>
    </row>
    <row r="2272" spans="1:4" x14ac:dyDescent="0.25">
      <c r="A2272" s="48" t="s">
        <v>4688</v>
      </c>
      <c r="B2272" s="48" t="s">
        <v>538</v>
      </c>
      <c r="C2272" s="48" t="s">
        <v>539</v>
      </c>
      <c r="D2272" s="47">
        <v>3520</v>
      </c>
    </row>
    <row r="2273" spans="1:4" x14ac:dyDescent="0.25">
      <c r="A2273" s="48" t="s">
        <v>1548</v>
      </c>
      <c r="B2273" s="48" t="s">
        <v>175</v>
      </c>
      <c r="C2273" s="48" t="s">
        <v>16</v>
      </c>
      <c r="D2273" s="47">
        <v>2449</v>
      </c>
    </row>
    <row r="2274" spans="1:4" x14ac:dyDescent="0.25">
      <c r="A2274" s="48" t="s">
        <v>4703</v>
      </c>
      <c r="B2274" s="48" t="s">
        <v>538</v>
      </c>
      <c r="C2274" s="48" t="s">
        <v>539</v>
      </c>
      <c r="D2274" s="47">
        <v>3535</v>
      </c>
    </row>
    <row r="2275" spans="1:4" x14ac:dyDescent="0.25">
      <c r="A2275" s="48" t="s">
        <v>2371</v>
      </c>
      <c r="B2275" s="48" t="s">
        <v>93</v>
      </c>
      <c r="C2275" s="48" t="s">
        <v>16</v>
      </c>
      <c r="D2275" s="47">
        <v>42</v>
      </c>
    </row>
    <row r="2276" spans="1:4" x14ac:dyDescent="0.25">
      <c r="A2276" s="48" t="s">
        <v>2886</v>
      </c>
      <c r="B2276" s="48" t="s">
        <v>93</v>
      </c>
      <c r="C2276" s="48" t="s">
        <v>16</v>
      </c>
      <c r="D2276" s="47">
        <v>2450</v>
      </c>
    </row>
    <row r="2277" spans="1:4" x14ac:dyDescent="0.25">
      <c r="A2277" s="48" t="s">
        <v>1386</v>
      </c>
      <c r="B2277" s="48" t="s">
        <v>57</v>
      </c>
      <c r="C2277" s="48" t="s">
        <v>16</v>
      </c>
      <c r="D2277" s="47">
        <v>2452</v>
      </c>
    </row>
    <row r="2278" spans="1:4" x14ac:dyDescent="0.25">
      <c r="A2278" s="48" t="s">
        <v>7375</v>
      </c>
      <c r="B2278" s="48" t="s">
        <v>350</v>
      </c>
      <c r="C2278" s="48" t="s">
        <v>16</v>
      </c>
      <c r="D2278" s="47">
        <v>2453</v>
      </c>
    </row>
    <row r="2279" spans="1:4" x14ac:dyDescent="0.25">
      <c r="A2279" s="48" t="s">
        <v>425</v>
      </c>
      <c r="B2279" s="48" t="s">
        <v>148</v>
      </c>
      <c r="C2279" s="48" t="s">
        <v>16</v>
      </c>
      <c r="D2279" s="47">
        <v>2455</v>
      </c>
    </row>
    <row r="2280" spans="1:4" x14ac:dyDescent="0.25">
      <c r="A2280" s="48" t="s">
        <v>2084</v>
      </c>
      <c r="B2280" s="48" t="s">
        <v>370</v>
      </c>
      <c r="C2280" s="48" t="s">
        <v>371</v>
      </c>
      <c r="D2280" s="47">
        <v>3215</v>
      </c>
    </row>
    <row r="2281" spans="1:4" x14ac:dyDescent="0.25">
      <c r="A2281" s="48" t="s">
        <v>473</v>
      </c>
      <c r="B2281" s="48" t="s">
        <v>284</v>
      </c>
      <c r="C2281" s="48" t="s">
        <v>16</v>
      </c>
      <c r="D2281" s="47">
        <v>2456</v>
      </c>
    </row>
    <row r="2282" spans="1:4" x14ac:dyDescent="0.25">
      <c r="A2282" s="48" t="s">
        <v>2238</v>
      </c>
      <c r="B2282" s="48" t="s">
        <v>387</v>
      </c>
      <c r="C2282" s="48" t="s">
        <v>388</v>
      </c>
      <c r="D2282" s="47">
        <v>3246</v>
      </c>
    </row>
    <row r="2283" spans="1:4" x14ac:dyDescent="0.25">
      <c r="A2283" s="48" t="s">
        <v>463</v>
      </c>
      <c r="B2283" s="48" t="s">
        <v>131</v>
      </c>
      <c r="C2283" s="48" t="s">
        <v>16</v>
      </c>
      <c r="D2283" s="47">
        <v>2457</v>
      </c>
    </row>
    <row r="2284" spans="1:4" x14ac:dyDescent="0.25">
      <c r="A2284" s="48" t="s">
        <v>4756</v>
      </c>
      <c r="B2284" s="48" t="s">
        <v>538</v>
      </c>
      <c r="C2284" s="48" t="s">
        <v>539</v>
      </c>
      <c r="D2284" s="47">
        <v>3589</v>
      </c>
    </row>
    <row r="2285" spans="1:4" x14ac:dyDescent="0.25">
      <c r="A2285" s="48" t="s">
        <v>2214</v>
      </c>
      <c r="B2285" s="48" t="s">
        <v>93</v>
      </c>
      <c r="C2285" s="48" t="s">
        <v>16</v>
      </c>
      <c r="D2285" s="47">
        <v>2459</v>
      </c>
    </row>
    <row r="2286" spans="1:4" x14ac:dyDescent="0.25">
      <c r="A2286" s="48" t="s">
        <v>985</v>
      </c>
      <c r="B2286" s="48" t="s">
        <v>93</v>
      </c>
      <c r="C2286" s="48" t="s">
        <v>16</v>
      </c>
      <c r="D2286" s="47">
        <v>2460</v>
      </c>
    </row>
    <row r="2287" spans="1:4" x14ac:dyDescent="0.25">
      <c r="A2287" s="48" t="s">
        <v>941</v>
      </c>
      <c r="B2287" s="48" t="s">
        <v>307</v>
      </c>
      <c r="C2287" s="48" t="s">
        <v>16</v>
      </c>
      <c r="D2287" s="47">
        <v>2461</v>
      </c>
    </row>
    <row r="2288" spans="1:4" x14ac:dyDescent="0.25">
      <c r="A2288" s="48" t="s">
        <v>220</v>
      </c>
      <c r="B2288" s="48" t="s">
        <v>148</v>
      </c>
      <c r="C2288" s="48" t="s">
        <v>16</v>
      </c>
      <c r="D2288" s="47">
        <v>2462</v>
      </c>
    </row>
    <row r="2289" spans="1:4" x14ac:dyDescent="0.25">
      <c r="A2289" s="48" t="s">
        <v>2887</v>
      </c>
      <c r="B2289" s="48" t="s">
        <v>93</v>
      </c>
      <c r="C2289" s="48" t="s">
        <v>16</v>
      </c>
      <c r="D2289" s="47">
        <v>2463</v>
      </c>
    </row>
    <row r="2290" spans="1:4" x14ac:dyDescent="0.25">
      <c r="A2290" s="48" t="s">
        <v>948</v>
      </c>
      <c r="B2290" s="48" t="s">
        <v>307</v>
      </c>
      <c r="C2290" s="48" t="s">
        <v>16</v>
      </c>
      <c r="D2290" s="47">
        <v>2464</v>
      </c>
    </row>
    <row r="2291" spans="1:4" x14ac:dyDescent="0.25">
      <c r="A2291" s="48" t="s">
        <v>649</v>
      </c>
      <c r="B2291" s="48" t="s">
        <v>15</v>
      </c>
      <c r="C2291" s="48" t="s">
        <v>16</v>
      </c>
      <c r="D2291" s="47">
        <v>2465</v>
      </c>
    </row>
    <row r="2292" spans="1:4" x14ac:dyDescent="0.25">
      <c r="A2292" s="48" t="s">
        <v>859</v>
      </c>
      <c r="B2292" s="48" t="s">
        <v>273</v>
      </c>
      <c r="C2292" s="48" t="s">
        <v>16</v>
      </c>
      <c r="D2292" s="47">
        <v>2466</v>
      </c>
    </row>
    <row r="2293" spans="1:4" x14ac:dyDescent="0.25">
      <c r="A2293" s="48" t="s">
        <v>432</v>
      </c>
      <c r="B2293" s="48" t="s">
        <v>131</v>
      </c>
      <c r="C2293" s="48" t="s">
        <v>16</v>
      </c>
      <c r="D2293" s="47">
        <v>2467</v>
      </c>
    </row>
    <row r="2294" spans="1:4" x14ac:dyDescent="0.25">
      <c r="A2294" s="48" t="s">
        <v>5304</v>
      </c>
      <c r="B2294" s="48" t="s">
        <v>387</v>
      </c>
      <c r="C2294" s="48" t="s">
        <v>388</v>
      </c>
      <c r="D2294" s="47">
        <v>3664</v>
      </c>
    </row>
    <row r="2295" spans="1:4" x14ac:dyDescent="0.25">
      <c r="A2295" s="48" t="s">
        <v>2888</v>
      </c>
      <c r="B2295" s="48" t="s">
        <v>93</v>
      </c>
      <c r="C2295" s="48" t="s">
        <v>16</v>
      </c>
      <c r="D2295" s="47">
        <v>2468</v>
      </c>
    </row>
    <row r="2296" spans="1:4" x14ac:dyDescent="0.25">
      <c r="A2296" s="48" t="s">
        <v>1771</v>
      </c>
      <c r="B2296" s="48" t="s">
        <v>106</v>
      </c>
      <c r="C2296" s="48" t="s">
        <v>16</v>
      </c>
      <c r="D2296" s="47">
        <v>2474</v>
      </c>
    </row>
    <row r="2297" spans="1:4" x14ac:dyDescent="0.25">
      <c r="A2297" s="48" t="s">
        <v>835</v>
      </c>
      <c r="B2297" s="48" t="s">
        <v>273</v>
      </c>
      <c r="C2297" s="48" t="s">
        <v>16</v>
      </c>
      <c r="D2297" s="47">
        <v>2475</v>
      </c>
    </row>
    <row r="2298" spans="1:4" x14ac:dyDescent="0.25">
      <c r="A2298" s="48" t="s">
        <v>518</v>
      </c>
      <c r="B2298" s="48" t="s">
        <v>237</v>
      </c>
      <c r="C2298" s="48" t="s">
        <v>16</v>
      </c>
      <c r="D2298" s="47">
        <v>2476</v>
      </c>
    </row>
    <row r="2299" spans="1:4" x14ac:dyDescent="0.25">
      <c r="A2299" s="48" t="s">
        <v>2889</v>
      </c>
      <c r="B2299" s="48" t="s">
        <v>175</v>
      </c>
      <c r="C2299" s="48" t="s">
        <v>16</v>
      </c>
      <c r="D2299" s="47">
        <v>2479</v>
      </c>
    </row>
    <row r="2300" spans="1:4" x14ac:dyDescent="0.25">
      <c r="A2300" s="48" t="s">
        <v>2890</v>
      </c>
      <c r="B2300" s="48" t="s">
        <v>335</v>
      </c>
      <c r="C2300" s="48" t="s">
        <v>16</v>
      </c>
      <c r="D2300" s="47">
        <v>2480</v>
      </c>
    </row>
    <row r="2301" spans="1:4" x14ac:dyDescent="0.25">
      <c r="A2301" s="48" t="s">
        <v>2891</v>
      </c>
      <c r="B2301" s="48" t="s">
        <v>228</v>
      </c>
      <c r="C2301" s="48" t="s">
        <v>16</v>
      </c>
      <c r="D2301" s="47">
        <v>2481</v>
      </c>
    </row>
    <row r="2302" spans="1:4" x14ac:dyDescent="0.25">
      <c r="A2302" s="48" t="s">
        <v>913</v>
      </c>
      <c r="B2302" s="48" t="s">
        <v>146</v>
      </c>
      <c r="C2302" s="48" t="s">
        <v>16</v>
      </c>
      <c r="D2302" s="47">
        <v>2483</v>
      </c>
    </row>
    <row r="2303" spans="1:4" x14ac:dyDescent="0.25">
      <c r="A2303" s="48" t="s">
        <v>929</v>
      </c>
      <c r="B2303" s="48" t="s">
        <v>15</v>
      </c>
      <c r="C2303" s="48" t="s">
        <v>16</v>
      </c>
      <c r="D2303" s="47">
        <v>2485</v>
      </c>
    </row>
    <row r="2304" spans="1:4" x14ac:dyDescent="0.25">
      <c r="A2304" s="48" t="s">
        <v>3177</v>
      </c>
      <c r="B2304" s="48" t="s">
        <v>411</v>
      </c>
      <c r="C2304" s="48" t="s">
        <v>412</v>
      </c>
      <c r="D2304" s="47">
        <v>3436</v>
      </c>
    </row>
    <row r="2305" spans="1:4" x14ac:dyDescent="0.25">
      <c r="A2305" s="48" t="s">
        <v>4773</v>
      </c>
      <c r="B2305" s="48" t="s">
        <v>538</v>
      </c>
      <c r="C2305" s="48" t="s">
        <v>539</v>
      </c>
      <c r="D2305" s="47">
        <v>3606</v>
      </c>
    </row>
    <row r="2306" spans="1:4" x14ac:dyDescent="0.25">
      <c r="A2306" s="48" t="s">
        <v>2892</v>
      </c>
      <c r="B2306" s="48" t="s">
        <v>228</v>
      </c>
      <c r="C2306" s="48" t="s">
        <v>16</v>
      </c>
      <c r="D2306" s="47">
        <v>2486</v>
      </c>
    </row>
    <row r="2307" spans="1:4" x14ac:dyDescent="0.25">
      <c r="A2307" s="48" t="s">
        <v>4807</v>
      </c>
      <c r="B2307" s="48" t="s">
        <v>387</v>
      </c>
      <c r="C2307" s="48" t="s">
        <v>388</v>
      </c>
      <c r="D2307" s="47">
        <v>3640</v>
      </c>
    </row>
    <row r="2308" spans="1:4" x14ac:dyDescent="0.25">
      <c r="A2308" s="48" t="s">
        <v>296</v>
      </c>
      <c r="B2308" s="48" t="s">
        <v>263</v>
      </c>
      <c r="C2308" s="48" t="s">
        <v>16</v>
      </c>
      <c r="D2308" s="47">
        <v>1608</v>
      </c>
    </row>
    <row r="2309" spans="1:4" x14ac:dyDescent="0.25">
      <c r="A2309" s="48" t="s">
        <v>2893</v>
      </c>
      <c r="B2309" s="48" t="s">
        <v>228</v>
      </c>
      <c r="C2309" s="48" t="s">
        <v>16</v>
      </c>
      <c r="D2309" s="47">
        <v>2487</v>
      </c>
    </row>
    <row r="2310" spans="1:4" x14ac:dyDescent="0.25">
      <c r="A2310" s="48" t="s">
        <v>754</v>
      </c>
      <c r="B2310" s="48" t="s">
        <v>148</v>
      </c>
      <c r="C2310" s="48" t="s">
        <v>16</v>
      </c>
      <c r="D2310" s="47">
        <v>2489</v>
      </c>
    </row>
    <row r="2311" spans="1:4" x14ac:dyDescent="0.25">
      <c r="A2311" s="48" t="s">
        <v>2894</v>
      </c>
      <c r="B2311" s="48" t="s">
        <v>335</v>
      </c>
      <c r="C2311" s="48" t="s">
        <v>16</v>
      </c>
      <c r="D2311" s="47">
        <v>2490</v>
      </c>
    </row>
    <row r="2312" spans="1:4" x14ac:dyDescent="0.25">
      <c r="A2312" s="48" t="s">
        <v>1189</v>
      </c>
      <c r="B2312" s="48" t="s">
        <v>146</v>
      </c>
      <c r="C2312" s="48" t="s">
        <v>16</v>
      </c>
      <c r="D2312" s="47">
        <v>2491</v>
      </c>
    </row>
    <row r="2313" spans="1:4" x14ac:dyDescent="0.25">
      <c r="A2313" s="48" t="s">
        <v>863</v>
      </c>
      <c r="B2313" s="48" t="s">
        <v>256</v>
      </c>
      <c r="C2313" s="48" t="s">
        <v>16</v>
      </c>
      <c r="D2313" s="47">
        <v>2495</v>
      </c>
    </row>
    <row r="2314" spans="1:4" x14ac:dyDescent="0.25">
      <c r="A2314" s="48" t="s">
        <v>4705</v>
      </c>
      <c r="B2314" s="48" t="s">
        <v>538</v>
      </c>
      <c r="C2314" s="48" t="s">
        <v>539</v>
      </c>
      <c r="D2314" s="47">
        <v>3537</v>
      </c>
    </row>
    <row r="2315" spans="1:4" x14ac:dyDescent="0.25">
      <c r="A2315" s="48" t="s">
        <v>673</v>
      </c>
      <c r="B2315" s="48" t="s">
        <v>237</v>
      </c>
      <c r="C2315" s="48" t="s">
        <v>16</v>
      </c>
      <c r="D2315" s="47">
        <v>2497</v>
      </c>
    </row>
    <row r="2316" spans="1:4" x14ac:dyDescent="0.25">
      <c r="A2316" s="48" t="s">
        <v>1759</v>
      </c>
      <c r="B2316" s="48" t="s">
        <v>15</v>
      </c>
      <c r="C2316" s="48" t="s">
        <v>16</v>
      </c>
      <c r="D2316" s="47">
        <v>2499</v>
      </c>
    </row>
    <row r="2317" spans="1:4" x14ac:dyDescent="0.25">
      <c r="A2317" s="48" t="s">
        <v>919</v>
      </c>
      <c r="B2317" s="48" t="s">
        <v>370</v>
      </c>
      <c r="C2317" s="48" t="s">
        <v>371</v>
      </c>
      <c r="D2317" s="47">
        <v>3085</v>
      </c>
    </row>
    <row r="2318" spans="1:4" x14ac:dyDescent="0.25">
      <c r="A2318" s="48" t="s">
        <v>2213</v>
      </c>
      <c r="B2318" s="48" t="s">
        <v>93</v>
      </c>
      <c r="C2318" s="48" t="s">
        <v>16</v>
      </c>
      <c r="D2318" s="47">
        <v>2500</v>
      </c>
    </row>
    <row r="2319" spans="1:4" x14ac:dyDescent="0.25">
      <c r="A2319" s="48" t="s">
        <v>2895</v>
      </c>
      <c r="B2319" s="48" t="s">
        <v>228</v>
      </c>
      <c r="C2319" s="48" t="s">
        <v>16</v>
      </c>
      <c r="D2319" s="47">
        <v>2501</v>
      </c>
    </row>
    <row r="2320" spans="1:4" x14ac:dyDescent="0.25">
      <c r="A2320" s="48" t="s">
        <v>548</v>
      </c>
      <c r="B2320" s="48" t="s">
        <v>93</v>
      </c>
      <c r="C2320" s="48" t="s">
        <v>16</v>
      </c>
      <c r="D2320" s="47">
        <v>2502</v>
      </c>
    </row>
    <row r="2321" spans="1:4" x14ac:dyDescent="0.25">
      <c r="A2321" s="48" t="s">
        <v>4748</v>
      </c>
      <c r="B2321" s="48" t="s">
        <v>538</v>
      </c>
      <c r="C2321" s="48" t="s">
        <v>539</v>
      </c>
      <c r="D2321" s="47">
        <v>3581</v>
      </c>
    </row>
    <row r="2322" spans="1:4" x14ac:dyDescent="0.25">
      <c r="A2322" s="48" t="s">
        <v>529</v>
      </c>
      <c r="B2322" s="48" t="s">
        <v>307</v>
      </c>
      <c r="C2322" s="48" t="s">
        <v>16</v>
      </c>
      <c r="D2322" s="47">
        <v>2503</v>
      </c>
    </row>
    <row r="2323" spans="1:4" x14ac:dyDescent="0.25">
      <c r="A2323" s="48" t="s">
        <v>162</v>
      </c>
      <c r="B2323" s="48" t="s">
        <v>131</v>
      </c>
      <c r="C2323" s="48" t="s">
        <v>16</v>
      </c>
      <c r="D2323" s="47">
        <v>2504</v>
      </c>
    </row>
    <row r="2324" spans="1:4" x14ac:dyDescent="0.25">
      <c r="A2324" s="48" t="s">
        <v>1245</v>
      </c>
      <c r="B2324" s="48" t="s">
        <v>131</v>
      </c>
      <c r="C2324" s="48" t="s">
        <v>16</v>
      </c>
      <c r="D2324" s="47">
        <v>2505</v>
      </c>
    </row>
    <row r="2325" spans="1:4" x14ac:dyDescent="0.25">
      <c r="A2325" s="48" t="s">
        <v>1571</v>
      </c>
      <c r="B2325" s="48" t="s">
        <v>131</v>
      </c>
      <c r="C2325" s="48" t="s">
        <v>16</v>
      </c>
      <c r="D2325" s="47">
        <v>2506</v>
      </c>
    </row>
    <row r="2326" spans="1:4" x14ac:dyDescent="0.25">
      <c r="A2326" s="48" t="s">
        <v>485</v>
      </c>
      <c r="B2326" s="48" t="s">
        <v>237</v>
      </c>
      <c r="C2326" s="48" t="s">
        <v>16</v>
      </c>
      <c r="D2326" s="47">
        <v>2507</v>
      </c>
    </row>
    <row r="2327" spans="1:4" x14ac:dyDescent="0.25">
      <c r="A2327" s="48" t="s">
        <v>1226</v>
      </c>
      <c r="B2327" s="48" t="s">
        <v>370</v>
      </c>
      <c r="C2327" s="48" t="s">
        <v>371</v>
      </c>
      <c r="D2327" s="47">
        <v>3115</v>
      </c>
    </row>
    <row r="2328" spans="1:4" x14ac:dyDescent="0.25">
      <c r="A2328" s="48" t="s">
        <v>2326</v>
      </c>
      <c r="B2328" s="48" t="s">
        <v>15</v>
      </c>
      <c r="C2328" s="48" t="s">
        <v>16</v>
      </c>
      <c r="D2328" s="47">
        <v>2508</v>
      </c>
    </row>
    <row r="2329" spans="1:4" x14ac:dyDescent="0.25">
      <c r="A2329" s="48" t="s">
        <v>1378</v>
      </c>
      <c r="B2329" s="48" t="s">
        <v>237</v>
      </c>
      <c r="C2329" s="48" t="s">
        <v>16</v>
      </c>
      <c r="D2329" s="47">
        <v>2509</v>
      </c>
    </row>
    <row r="2330" spans="1:4" x14ac:dyDescent="0.25">
      <c r="A2330" s="48" t="s">
        <v>7808</v>
      </c>
      <c r="B2330" s="48" t="s">
        <v>370</v>
      </c>
      <c r="C2330" s="48" t="s">
        <v>371</v>
      </c>
      <c r="D2330" s="47">
        <v>3776</v>
      </c>
    </row>
    <row r="2331" spans="1:4" x14ac:dyDescent="0.25">
      <c r="A2331" s="48" t="s">
        <v>1638</v>
      </c>
      <c r="B2331" s="48" t="s">
        <v>290</v>
      </c>
      <c r="C2331" s="48" t="s">
        <v>16</v>
      </c>
      <c r="D2331" s="47">
        <v>2510</v>
      </c>
    </row>
    <row r="2332" spans="1:4" x14ac:dyDescent="0.25">
      <c r="A2332" s="48" t="s">
        <v>6295</v>
      </c>
      <c r="B2332" s="48" t="s">
        <v>93</v>
      </c>
      <c r="C2332" s="48" t="s">
        <v>16</v>
      </c>
      <c r="D2332" s="47">
        <v>2511</v>
      </c>
    </row>
    <row r="2333" spans="1:4" x14ac:dyDescent="0.25">
      <c r="A2333" s="48" t="s">
        <v>380</v>
      </c>
      <c r="B2333" s="48" t="s">
        <v>307</v>
      </c>
      <c r="C2333" s="48" t="s">
        <v>16</v>
      </c>
      <c r="D2333" s="47">
        <v>2512</v>
      </c>
    </row>
    <row r="2334" spans="1:4" x14ac:dyDescent="0.25">
      <c r="A2334" s="48" t="s">
        <v>113</v>
      </c>
      <c r="B2334" s="48" t="s">
        <v>106</v>
      </c>
      <c r="C2334" s="48" t="s">
        <v>16</v>
      </c>
      <c r="D2334" s="47">
        <v>2513</v>
      </c>
    </row>
    <row r="2335" spans="1:4" x14ac:dyDescent="0.25">
      <c r="A2335" s="48" t="s">
        <v>2896</v>
      </c>
      <c r="B2335" s="48" t="s">
        <v>15</v>
      </c>
      <c r="C2335" s="48" t="s">
        <v>16</v>
      </c>
      <c r="D2335" s="47">
        <v>2514</v>
      </c>
    </row>
    <row r="2336" spans="1:4" x14ac:dyDescent="0.25">
      <c r="A2336" s="48" t="s">
        <v>2897</v>
      </c>
      <c r="B2336" s="48" t="s">
        <v>335</v>
      </c>
      <c r="C2336" s="48" t="s">
        <v>16</v>
      </c>
      <c r="D2336" s="47">
        <v>2516</v>
      </c>
    </row>
    <row r="2337" spans="1:4" x14ac:dyDescent="0.25">
      <c r="A2337" s="48" t="s">
        <v>3213</v>
      </c>
      <c r="B2337" s="48" t="s">
        <v>387</v>
      </c>
      <c r="C2337" s="48" t="s">
        <v>388</v>
      </c>
      <c r="D2337" s="47">
        <v>3479</v>
      </c>
    </row>
    <row r="2338" spans="1:4" x14ac:dyDescent="0.25">
      <c r="A2338" s="48" t="s">
        <v>447</v>
      </c>
      <c r="B2338" s="48" t="s">
        <v>131</v>
      </c>
      <c r="C2338" s="48" t="s">
        <v>16</v>
      </c>
      <c r="D2338" s="47">
        <v>2517</v>
      </c>
    </row>
    <row r="2339" spans="1:4" x14ac:dyDescent="0.25">
      <c r="A2339" s="48" t="s">
        <v>7378</v>
      </c>
      <c r="B2339" s="48" t="s">
        <v>387</v>
      </c>
      <c r="C2339" s="48" t="s">
        <v>388</v>
      </c>
      <c r="D2339" s="47">
        <v>3768</v>
      </c>
    </row>
    <row r="2340" spans="1:4" x14ac:dyDescent="0.25">
      <c r="A2340" s="48" t="s">
        <v>2898</v>
      </c>
      <c r="B2340" s="48" t="s">
        <v>273</v>
      </c>
      <c r="C2340" s="48" t="s">
        <v>16</v>
      </c>
      <c r="D2340" s="47">
        <v>2520</v>
      </c>
    </row>
    <row r="2341" spans="1:4" x14ac:dyDescent="0.25">
      <c r="A2341" s="48" t="s">
        <v>2899</v>
      </c>
      <c r="B2341" s="48" t="s">
        <v>290</v>
      </c>
      <c r="C2341" s="48" t="s">
        <v>16</v>
      </c>
      <c r="D2341" s="47">
        <v>2523</v>
      </c>
    </row>
    <row r="2342" spans="1:4" x14ac:dyDescent="0.25">
      <c r="A2342" s="48" t="s">
        <v>1111</v>
      </c>
      <c r="B2342" s="48" t="s">
        <v>93</v>
      </c>
      <c r="C2342" s="48" t="s">
        <v>16</v>
      </c>
      <c r="D2342" s="47">
        <v>2524</v>
      </c>
    </row>
    <row r="2343" spans="1:4" x14ac:dyDescent="0.25">
      <c r="A2343" s="48" t="s">
        <v>2297</v>
      </c>
      <c r="B2343" s="48" t="s">
        <v>387</v>
      </c>
      <c r="C2343" s="48" t="s">
        <v>388</v>
      </c>
      <c r="D2343" s="47">
        <v>3258</v>
      </c>
    </row>
    <row r="2344" spans="1:4" x14ac:dyDescent="0.25">
      <c r="A2344" s="48" t="s">
        <v>6331</v>
      </c>
      <c r="B2344" s="48" t="s">
        <v>411</v>
      </c>
      <c r="C2344" s="48" t="s">
        <v>412</v>
      </c>
      <c r="D2344" s="47">
        <v>3760</v>
      </c>
    </row>
    <row r="2345" spans="1:4" x14ac:dyDescent="0.25">
      <c r="A2345" s="48" t="s">
        <v>4717</v>
      </c>
      <c r="B2345" s="48" t="s">
        <v>538</v>
      </c>
      <c r="C2345" s="48" t="s">
        <v>539</v>
      </c>
      <c r="D2345" s="47">
        <v>3550</v>
      </c>
    </row>
    <row r="2346" spans="1:4" x14ac:dyDescent="0.25">
      <c r="A2346" s="48" t="s">
        <v>1965</v>
      </c>
      <c r="B2346" s="48" t="s">
        <v>93</v>
      </c>
      <c r="C2346" s="48" t="s">
        <v>16</v>
      </c>
      <c r="D2346" s="47">
        <v>2528</v>
      </c>
    </row>
    <row r="2347" spans="1:4" x14ac:dyDescent="0.25">
      <c r="A2347" s="48" t="s">
        <v>2900</v>
      </c>
      <c r="B2347" s="48" t="s">
        <v>122</v>
      </c>
      <c r="C2347" s="48" t="s">
        <v>16</v>
      </c>
      <c r="D2347" s="47">
        <v>2530</v>
      </c>
    </row>
    <row r="2348" spans="1:4" x14ac:dyDescent="0.25">
      <c r="A2348" s="48" t="s">
        <v>579</v>
      </c>
      <c r="B2348" s="48" t="s">
        <v>263</v>
      </c>
      <c r="C2348" s="48" t="s">
        <v>16</v>
      </c>
      <c r="D2348" s="47">
        <v>2531</v>
      </c>
    </row>
    <row r="2349" spans="1:4" x14ac:dyDescent="0.25">
      <c r="A2349" s="48" t="s">
        <v>2901</v>
      </c>
      <c r="B2349" s="48" t="s">
        <v>335</v>
      </c>
      <c r="C2349" s="48" t="s">
        <v>16</v>
      </c>
      <c r="D2349" s="47">
        <v>2532</v>
      </c>
    </row>
    <row r="2350" spans="1:4" x14ac:dyDescent="0.25">
      <c r="A2350" s="48" t="s">
        <v>452</v>
      </c>
      <c r="B2350" s="48" t="s">
        <v>411</v>
      </c>
      <c r="C2350" s="48" t="s">
        <v>412</v>
      </c>
      <c r="D2350" s="47">
        <v>2533</v>
      </c>
    </row>
    <row r="2351" spans="1:4" x14ac:dyDescent="0.25">
      <c r="A2351" s="48" t="s">
        <v>3108</v>
      </c>
      <c r="B2351" s="48" t="s">
        <v>411</v>
      </c>
      <c r="C2351" s="48" t="s">
        <v>412</v>
      </c>
      <c r="D2351" s="47">
        <v>3363</v>
      </c>
    </row>
    <row r="2352" spans="1:4" x14ac:dyDescent="0.25">
      <c r="A2352" s="48" t="s">
        <v>2902</v>
      </c>
      <c r="B2352" s="48" t="s">
        <v>93</v>
      </c>
      <c r="C2352" s="48" t="s">
        <v>16</v>
      </c>
      <c r="D2352" s="47">
        <v>2535</v>
      </c>
    </row>
    <row r="2353" spans="1:4" x14ac:dyDescent="0.25">
      <c r="A2353" s="48" t="s">
        <v>1108</v>
      </c>
      <c r="B2353" s="48" t="s">
        <v>170</v>
      </c>
      <c r="C2353" s="48" t="s">
        <v>16</v>
      </c>
      <c r="D2353" s="47">
        <v>2537</v>
      </c>
    </row>
    <row r="2354" spans="1:4" x14ac:dyDescent="0.25">
      <c r="A2354" s="48" t="s">
        <v>4809</v>
      </c>
      <c r="B2354" s="48" t="s">
        <v>387</v>
      </c>
      <c r="C2354" s="48" t="s">
        <v>388</v>
      </c>
      <c r="D2354" s="47">
        <v>3642</v>
      </c>
    </row>
    <row r="2355" spans="1:4" x14ac:dyDescent="0.25">
      <c r="A2355" s="48" t="s">
        <v>4828</v>
      </c>
      <c r="B2355" s="48" t="s">
        <v>387</v>
      </c>
      <c r="C2355" s="48" t="s">
        <v>388</v>
      </c>
      <c r="D2355" s="47">
        <v>3661</v>
      </c>
    </row>
    <row r="2356" spans="1:4" x14ac:dyDescent="0.25">
      <c r="A2356" s="48" t="s">
        <v>171</v>
      </c>
      <c r="B2356" s="48" t="s">
        <v>170</v>
      </c>
      <c r="C2356" s="48" t="s">
        <v>16</v>
      </c>
      <c r="D2356" s="47">
        <v>2540</v>
      </c>
    </row>
    <row r="2357" spans="1:4" x14ac:dyDescent="0.25">
      <c r="A2357" s="48" t="s">
        <v>2343</v>
      </c>
      <c r="B2357" s="48" t="s">
        <v>57</v>
      </c>
      <c r="C2357" s="48" t="s">
        <v>16</v>
      </c>
      <c r="D2357" s="47">
        <v>2541</v>
      </c>
    </row>
    <row r="2358" spans="1:4" x14ac:dyDescent="0.25">
      <c r="A2358" s="48" t="s">
        <v>1423</v>
      </c>
      <c r="B2358" s="48" t="s">
        <v>93</v>
      </c>
      <c r="C2358" s="48" t="s">
        <v>16</v>
      </c>
      <c r="D2358" s="47">
        <v>2542</v>
      </c>
    </row>
    <row r="2359" spans="1:4" x14ac:dyDescent="0.25">
      <c r="A2359" s="48" t="s">
        <v>1122</v>
      </c>
      <c r="B2359" s="48" t="s">
        <v>307</v>
      </c>
      <c r="C2359" s="48" t="s">
        <v>16</v>
      </c>
      <c r="D2359" s="47">
        <v>2543</v>
      </c>
    </row>
    <row r="2360" spans="1:4" x14ac:dyDescent="0.25">
      <c r="A2360" s="48" t="s">
        <v>1507</v>
      </c>
      <c r="B2360" s="48" t="s">
        <v>538</v>
      </c>
      <c r="C2360" s="48" t="s">
        <v>539</v>
      </c>
      <c r="D2360" s="47">
        <v>3233</v>
      </c>
    </row>
    <row r="2361" spans="1:4" x14ac:dyDescent="0.25">
      <c r="A2361" s="48" t="s">
        <v>67</v>
      </c>
      <c r="B2361" s="48" t="s">
        <v>15</v>
      </c>
      <c r="C2361" s="48" t="s">
        <v>16</v>
      </c>
      <c r="D2361" s="47">
        <v>2545</v>
      </c>
    </row>
    <row r="2362" spans="1:4" x14ac:dyDescent="0.25">
      <c r="A2362" s="48" t="s">
        <v>1797</v>
      </c>
      <c r="B2362" s="48" t="s">
        <v>411</v>
      </c>
      <c r="C2362" s="48" t="s">
        <v>412</v>
      </c>
      <c r="D2362" s="47">
        <v>3166</v>
      </c>
    </row>
    <row r="2363" spans="1:4" x14ac:dyDescent="0.25">
      <c r="A2363" s="48" t="s">
        <v>4745</v>
      </c>
      <c r="B2363" s="48" t="s">
        <v>538</v>
      </c>
      <c r="C2363" s="48" t="s">
        <v>539</v>
      </c>
      <c r="D2363" s="47">
        <v>3578</v>
      </c>
    </row>
    <row r="2364" spans="1:4" x14ac:dyDescent="0.25">
      <c r="A2364" s="48" t="s">
        <v>1889</v>
      </c>
      <c r="B2364" s="48" t="s">
        <v>146</v>
      </c>
      <c r="C2364" s="48" t="s">
        <v>16</v>
      </c>
      <c r="D2364" s="47">
        <v>2549</v>
      </c>
    </row>
    <row r="2365" spans="1:4" x14ac:dyDescent="0.25">
      <c r="A2365" s="48" t="s">
        <v>3130</v>
      </c>
      <c r="B2365" s="48" t="s">
        <v>538</v>
      </c>
      <c r="C2365" s="48" t="s">
        <v>539</v>
      </c>
      <c r="D2365" s="47">
        <v>3389</v>
      </c>
    </row>
    <row r="2366" spans="1:4" x14ac:dyDescent="0.25">
      <c r="A2366" s="48" t="s">
        <v>3135</v>
      </c>
      <c r="B2366" s="48" t="s">
        <v>538</v>
      </c>
      <c r="C2366" s="48" t="s">
        <v>539</v>
      </c>
      <c r="D2366" s="47">
        <v>3394</v>
      </c>
    </row>
    <row r="2367" spans="1:4" x14ac:dyDescent="0.25">
      <c r="A2367" s="48" t="s">
        <v>2903</v>
      </c>
      <c r="B2367" s="48" t="s">
        <v>146</v>
      </c>
      <c r="C2367" s="48" t="s">
        <v>16</v>
      </c>
      <c r="D2367" s="47">
        <v>2551</v>
      </c>
    </row>
    <row r="2368" spans="1:4" x14ac:dyDescent="0.25">
      <c r="A2368" s="48" t="s">
        <v>1124</v>
      </c>
      <c r="B2368" s="48" t="s">
        <v>131</v>
      </c>
      <c r="C2368" s="48" t="s">
        <v>16</v>
      </c>
      <c r="D2368" s="47">
        <v>2553</v>
      </c>
    </row>
    <row r="2369" spans="1:4" x14ac:dyDescent="0.25">
      <c r="A2369" s="48" t="s">
        <v>2064</v>
      </c>
      <c r="B2369" s="48" t="s">
        <v>237</v>
      </c>
      <c r="C2369" s="48" t="s">
        <v>16</v>
      </c>
      <c r="D2369" s="47">
        <v>2554</v>
      </c>
    </row>
    <row r="2370" spans="1:4" x14ac:dyDescent="0.25">
      <c r="A2370" s="48" t="s">
        <v>2904</v>
      </c>
      <c r="B2370" s="48" t="s">
        <v>335</v>
      </c>
      <c r="C2370" s="48" t="s">
        <v>16</v>
      </c>
      <c r="D2370" s="47">
        <v>2557</v>
      </c>
    </row>
    <row r="2371" spans="1:4" x14ac:dyDescent="0.25">
      <c r="A2371" s="48" t="s">
        <v>1251</v>
      </c>
      <c r="B2371" s="48" t="s">
        <v>93</v>
      </c>
      <c r="C2371" s="48" t="s">
        <v>16</v>
      </c>
      <c r="D2371" s="47">
        <v>2558</v>
      </c>
    </row>
    <row r="2372" spans="1:4" x14ac:dyDescent="0.25">
      <c r="A2372" s="48" t="s">
        <v>2905</v>
      </c>
      <c r="B2372" s="48" t="s">
        <v>335</v>
      </c>
      <c r="C2372" s="48" t="s">
        <v>16</v>
      </c>
      <c r="D2372" s="47">
        <v>2559</v>
      </c>
    </row>
    <row r="2373" spans="1:4" x14ac:dyDescent="0.25">
      <c r="A2373" s="48" t="s">
        <v>2906</v>
      </c>
      <c r="B2373" s="48" t="s">
        <v>335</v>
      </c>
      <c r="C2373" s="48" t="s">
        <v>16</v>
      </c>
      <c r="D2373" s="47">
        <v>2560</v>
      </c>
    </row>
    <row r="2374" spans="1:4" x14ac:dyDescent="0.25">
      <c r="A2374" s="48" t="s">
        <v>2907</v>
      </c>
      <c r="B2374" s="48" t="s">
        <v>263</v>
      </c>
      <c r="C2374" s="48" t="s">
        <v>16</v>
      </c>
      <c r="D2374" s="47">
        <v>2561</v>
      </c>
    </row>
    <row r="2375" spans="1:4" x14ac:dyDescent="0.25">
      <c r="A2375" s="48" t="s">
        <v>672</v>
      </c>
      <c r="B2375" s="48" t="s">
        <v>148</v>
      </c>
      <c r="C2375" s="48" t="s">
        <v>16</v>
      </c>
      <c r="D2375" s="47">
        <v>2562</v>
      </c>
    </row>
    <row r="2376" spans="1:4" x14ac:dyDescent="0.25">
      <c r="A2376" s="48" t="s">
        <v>1617</v>
      </c>
      <c r="B2376" s="48" t="s">
        <v>148</v>
      </c>
      <c r="C2376" s="48" t="s">
        <v>16</v>
      </c>
      <c r="D2376" s="47">
        <v>2563</v>
      </c>
    </row>
    <row r="2377" spans="1:4" x14ac:dyDescent="0.25">
      <c r="A2377" s="48" t="s">
        <v>1376</v>
      </c>
      <c r="B2377" s="48" t="s">
        <v>15</v>
      </c>
      <c r="C2377" s="48" t="s">
        <v>16</v>
      </c>
      <c r="D2377" s="47">
        <v>2564</v>
      </c>
    </row>
    <row r="2378" spans="1:4" x14ac:dyDescent="0.25">
      <c r="A2378" s="48" t="s">
        <v>620</v>
      </c>
      <c r="B2378" s="48" t="s">
        <v>237</v>
      </c>
      <c r="C2378" s="48" t="s">
        <v>16</v>
      </c>
      <c r="D2378" s="47">
        <v>2565</v>
      </c>
    </row>
    <row r="2379" spans="1:4" x14ac:dyDescent="0.25">
      <c r="A2379" s="48" t="s">
        <v>2065</v>
      </c>
      <c r="B2379" s="48" t="s">
        <v>237</v>
      </c>
      <c r="C2379" s="48" t="s">
        <v>16</v>
      </c>
      <c r="D2379" s="47">
        <v>2566</v>
      </c>
    </row>
    <row r="2380" spans="1:4" x14ac:dyDescent="0.25">
      <c r="A2380" s="48" t="s">
        <v>4743</v>
      </c>
      <c r="B2380" s="48" t="s">
        <v>538</v>
      </c>
      <c r="C2380" s="48" t="s">
        <v>539</v>
      </c>
      <c r="D2380" s="47">
        <v>3576</v>
      </c>
    </row>
    <row r="2381" spans="1:4" x14ac:dyDescent="0.25">
      <c r="A2381" s="48" t="s">
        <v>311</v>
      </c>
      <c r="B2381" s="48" t="s">
        <v>148</v>
      </c>
      <c r="C2381" s="48" t="s">
        <v>16</v>
      </c>
      <c r="D2381" s="47">
        <v>2567</v>
      </c>
    </row>
    <row r="2382" spans="1:4" x14ac:dyDescent="0.25">
      <c r="A2382" s="48" t="s">
        <v>7809</v>
      </c>
      <c r="B2382" s="48" t="s">
        <v>387</v>
      </c>
      <c r="C2382" s="48" t="s">
        <v>388</v>
      </c>
      <c r="D2382" s="47">
        <v>3774</v>
      </c>
    </row>
    <row r="2383" spans="1:4" x14ac:dyDescent="0.25">
      <c r="A2383" s="48" t="s">
        <v>6122</v>
      </c>
      <c r="B2383" s="48" t="s">
        <v>148</v>
      </c>
      <c r="C2383" s="48" t="s">
        <v>16</v>
      </c>
      <c r="D2383" s="47">
        <v>2751</v>
      </c>
    </row>
    <row r="2384" spans="1:4" x14ac:dyDescent="0.25">
      <c r="A2384" s="48" t="s">
        <v>436</v>
      </c>
      <c r="B2384" s="48" t="s">
        <v>376</v>
      </c>
      <c r="C2384" s="48" t="s">
        <v>16</v>
      </c>
      <c r="D2384" s="47">
        <v>2569</v>
      </c>
    </row>
    <row r="2385" spans="1:4" x14ac:dyDescent="0.25">
      <c r="A2385" s="48" t="s">
        <v>959</v>
      </c>
      <c r="B2385" s="48" t="s">
        <v>376</v>
      </c>
      <c r="C2385" s="48" t="s">
        <v>16</v>
      </c>
      <c r="D2385" s="47">
        <v>2570</v>
      </c>
    </row>
    <row r="2386" spans="1:4" x14ac:dyDescent="0.25">
      <c r="A2386" s="48" t="s">
        <v>4763</v>
      </c>
      <c r="B2386" s="48" t="s">
        <v>538</v>
      </c>
      <c r="C2386" s="48" t="s">
        <v>539</v>
      </c>
      <c r="D2386" s="47">
        <v>3596</v>
      </c>
    </row>
    <row r="2387" spans="1:4" x14ac:dyDescent="0.25">
      <c r="A2387" s="48" t="s">
        <v>4786</v>
      </c>
      <c r="B2387" s="48" t="s">
        <v>538</v>
      </c>
      <c r="C2387" s="48" t="s">
        <v>539</v>
      </c>
      <c r="D2387" s="47">
        <v>3619</v>
      </c>
    </row>
    <row r="2388" spans="1:4" x14ac:dyDescent="0.25">
      <c r="A2388" s="48" t="s">
        <v>343</v>
      </c>
      <c r="B2388" s="48" t="s">
        <v>273</v>
      </c>
      <c r="C2388" s="48" t="s">
        <v>16</v>
      </c>
      <c r="D2388" s="47">
        <v>2571</v>
      </c>
    </row>
    <row r="2389" spans="1:4" x14ac:dyDescent="0.25">
      <c r="A2389" s="48" t="s">
        <v>1310</v>
      </c>
      <c r="B2389" s="48" t="s">
        <v>15</v>
      </c>
      <c r="C2389" s="48" t="s">
        <v>16</v>
      </c>
      <c r="D2389" s="47">
        <v>2572</v>
      </c>
    </row>
    <row r="2390" spans="1:4" x14ac:dyDescent="0.25">
      <c r="A2390" s="48" t="s">
        <v>291</v>
      </c>
      <c r="B2390" s="48" t="s">
        <v>290</v>
      </c>
      <c r="C2390" s="48" t="s">
        <v>16</v>
      </c>
      <c r="D2390" s="47">
        <v>2573</v>
      </c>
    </row>
    <row r="2391" spans="1:4" x14ac:dyDescent="0.25">
      <c r="A2391" s="48" t="s">
        <v>4777</v>
      </c>
      <c r="B2391" s="48" t="s">
        <v>538</v>
      </c>
      <c r="C2391" s="48" t="s">
        <v>539</v>
      </c>
      <c r="D2391" s="47">
        <v>3610</v>
      </c>
    </row>
    <row r="2392" spans="1:4" x14ac:dyDescent="0.25">
      <c r="A2392" s="48" t="s">
        <v>2332</v>
      </c>
      <c r="B2392" s="48" t="s">
        <v>93</v>
      </c>
      <c r="C2392" s="48" t="s">
        <v>16</v>
      </c>
      <c r="D2392" s="47">
        <v>2574</v>
      </c>
    </row>
    <row r="2393" spans="1:4" x14ac:dyDescent="0.25">
      <c r="A2393" s="48" t="s">
        <v>1817</v>
      </c>
      <c r="B2393" s="48" t="s">
        <v>237</v>
      </c>
      <c r="C2393" s="48" t="s">
        <v>16</v>
      </c>
      <c r="D2393" s="47">
        <v>1229</v>
      </c>
    </row>
    <row r="2394" spans="1:4" x14ac:dyDescent="0.25">
      <c r="A2394" s="48" t="s">
        <v>2908</v>
      </c>
      <c r="B2394" s="48" t="s">
        <v>15</v>
      </c>
      <c r="C2394" s="48" t="s">
        <v>16</v>
      </c>
      <c r="D2394" s="47">
        <v>2577</v>
      </c>
    </row>
    <row r="2395" spans="1:4" x14ac:dyDescent="0.25">
      <c r="A2395" s="48" t="s">
        <v>2909</v>
      </c>
      <c r="B2395" s="48" t="s">
        <v>57</v>
      </c>
      <c r="C2395" s="48" t="s">
        <v>16</v>
      </c>
      <c r="D2395" s="47">
        <v>2579</v>
      </c>
    </row>
    <row r="2396" spans="1:4" x14ac:dyDescent="0.25">
      <c r="A2396" s="48" t="s">
        <v>788</v>
      </c>
      <c r="B2396" s="48" t="s">
        <v>256</v>
      </c>
      <c r="C2396" s="48" t="s">
        <v>16</v>
      </c>
      <c r="D2396" s="47">
        <v>2578</v>
      </c>
    </row>
    <row r="2397" spans="1:4" x14ac:dyDescent="0.25">
      <c r="A2397" s="48" t="s">
        <v>1879</v>
      </c>
      <c r="B2397" s="48" t="s">
        <v>146</v>
      </c>
      <c r="C2397" s="48" t="s">
        <v>16</v>
      </c>
      <c r="D2397" s="47">
        <v>2580</v>
      </c>
    </row>
    <row r="2398" spans="1:4" x14ac:dyDescent="0.25">
      <c r="A2398" s="48" t="s">
        <v>1412</v>
      </c>
      <c r="B2398" s="48" t="s">
        <v>284</v>
      </c>
      <c r="C2398" s="48" t="s">
        <v>16</v>
      </c>
      <c r="D2398" s="47">
        <v>2581</v>
      </c>
    </row>
    <row r="2399" spans="1:4" x14ac:dyDescent="0.25">
      <c r="A2399" s="48" t="s">
        <v>430</v>
      </c>
      <c r="B2399" s="48" t="s">
        <v>284</v>
      </c>
      <c r="C2399" s="48" t="s">
        <v>16</v>
      </c>
      <c r="D2399" s="47">
        <v>2583</v>
      </c>
    </row>
    <row r="2400" spans="1:4" x14ac:dyDescent="0.25">
      <c r="A2400" s="48" t="s">
        <v>2910</v>
      </c>
      <c r="B2400" s="48" t="s">
        <v>178</v>
      </c>
      <c r="C2400" s="48" t="s">
        <v>16</v>
      </c>
      <c r="D2400" s="47">
        <v>2585</v>
      </c>
    </row>
    <row r="2401" spans="1:4" x14ac:dyDescent="0.25">
      <c r="A2401" s="48" t="s">
        <v>1463</v>
      </c>
      <c r="B2401" s="48" t="s">
        <v>148</v>
      </c>
      <c r="C2401" s="48" t="s">
        <v>16</v>
      </c>
      <c r="D2401" s="47">
        <v>2587</v>
      </c>
    </row>
    <row r="2402" spans="1:4" x14ac:dyDescent="0.25">
      <c r="A2402" s="48" t="s">
        <v>2911</v>
      </c>
      <c r="B2402" s="48" t="s">
        <v>15</v>
      </c>
      <c r="C2402" s="48" t="s">
        <v>16</v>
      </c>
      <c r="D2402" s="47">
        <v>2589</v>
      </c>
    </row>
    <row r="2403" spans="1:4" x14ac:dyDescent="0.25">
      <c r="A2403" s="48" t="s">
        <v>1158</v>
      </c>
      <c r="B2403" s="48" t="s">
        <v>256</v>
      </c>
      <c r="C2403" s="48" t="s">
        <v>16</v>
      </c>
      <c r="D2403" s="47">
        <v>2590</v>
      </c>
    </row>
    <row r="2404" spans="1:4" x14ac:dyDescent="0.25">
      <c r="A2404" s="48" t="s">
        <v>1901</v>
      </c>
      <c r="B2404" s="48" t="s">
        <v>290</v>
      </c>
      <c r="C2404" s="48" t="s">
        <v>16</v>
      </c>
      <c r="D2404" s="47">
        <v>2591</v>
      </c>
    </row>
    <row r="2405" spans="1:4" x14ac:dyDescent="0.25">
      <c r="A2405" s="48" t="s">
        <v>2912</v>
      </c>
      <c r="B2405" s="48" t="s">
        <v>93</v>
      </c>
      <c r="C2405" s="48" t="s">
        <v>16</v>
      </c>
      <c r="D2405" s="47">
        <v>2592</v>
      </c>
    </row>
    <row r="2406" spans="1:4" x14ac:dyDescent="0.25">
      <c r="A2406" s="48" t="s">
        <v>6125</v>
      </c>
      <c r="B2406" s="48" t="s">
        <v>411</v>
      </c>
      <c r="C2406" s="48" t="s">
        <v>412</v>
      </c>
      <c r="D2406" s="47">
        <v>3356</v>
      </c>
    </row>
    <row r="2407" spans="1:4" x14ac:dyDescent="0.25">
      <c r="A2407" s="48" t="s">
        <v>6332</v>
      </c>
      <c r="B2407" s="48" t="s">
        <v>370</v>
      </c>
      <c r="C2407" s="48" t="s">
        <v>371</v>
      </c>
      <c r="D2407" s="47">
        <v>3761</v>
      </c>
    </row>
    <row r="2408" spans="1:4" x14ac:dyDescent="0.25">
      <c r="A2408" s="48" t="s">
        <v>4420</v>
      </c>
      <c r="B2408" s="48" t="s">
        <v>93</v>
      </c>
      <c r="C2408" s="48" t="s">
        <v>16</v>
      </c>
      <c r="D2408" s="47">
        <v>1955</v>
      </c>
    </row>
    <row r="2409" spans="1:4" x14ac:dyDescent="0.25">
      <c r="A2409" s="48" t="s">
        <v>90</v>
      </c>
      <c r="B2409" s="48" t="s">
        <v>15</v>
      </c>
      <c r="C2409" s="48" t="s">
        <v>16</v>
      </c>
      <c r="D2409" s="47">
        <v>2595</v>
      </c>
    </row>
    <row r="2410" spans="1:4" x14ac:dyDescent="0.25">
      <c r="A2410" s="48" t="s">
        <v>4759</v>
      </c>
      <c r="B2410" s="48" t="s">
        <v>538</v>
      </c>
      <c r="C2410" s="48" t="s">
        <v>539</v>
      </c>
      <c r="D2410" s="47">
        <v>3592</v>
      </c>
    </row>
    <row r="2411" spans="1:4" x14ac:dyDescent="0.25">
      <c r="A2411" s="48" t="s">
        <v>760</v>
      </c>
      <c r="B2411" s="48" t="s">
        <v>93</v>
      </c>
      <c r="C2411" s="48" t="s">
        <v>16</v>
      </c>
      <c r="D2411" s="47">
        <v>2597</v>
      </c>
    </row>
    <row r="2412" spans="1:4" x14ac:dyDescent="0.25">
      <c r="A2412" s="48" t="s">
        <v>396</v>
      </c>
      <c r="B2412" s="48" t="s">
        <v>370</v>
      </c>
      <c r="C2412" s="48" t="s">
        <v>371</v>
      </c>
      <c r="D2412" s="47">
        <v>2598</v>
      </c>
    </row>
    <row r="2413" spans="1:4" x14ac:dyDescent="0.25">
      <c r="A2413" s="48" t="s">
        <v>841</v>
      </c>
      <c r="B2413" s="48" t="s">
        <v>273</v>
      </c>
      <c r="C2413" s="48" t="s">
        <v>16</v>
      </c>
      <c r="D2413" s="47">
        <v>2599</v>
      </c>
    </row>
    <row r="2414" spans="1:4" x14ac:dyDescent="0.25">
      <c r="A2414" s="48" t="s">
        <v>2913</v>
      </c>
      <c r="B2414" s="48" t="s">
        <v>273</v>
      </c>
      <c r="C2414" s="48" t="s">
        <v>16</v>
      </c>
      <c r="D2414" s="47">
        <v>2600</v>
      </c>
    </row>
    <row r="2415" spans="1:4" x14ac:dyDescent="0.25">
      <c r="A2415" s="48" t="s">
        <v>2914</v>
      </c>
      <c r="B2415" s="48" t="s">
        <v>228</v>
      </c>
      <c r="C2415" s="48" t="s">
        <v>16</v>
      </c>
      <c r="D2415" s="47">
        <v>2601</v>
      </c>
    </row>
    <row r="2416" spans="1:4" x14ac:dyDescent="0.25">
      <c r="A2416" s="48" t="s">
        <v>1206</v>
      </c>
      <c r="B2416" s="48" t="s">
        <v>131</v>
      </c>
      <c r="C2416" s="48" t="s">
        <v>16</v>
      </c>
      <c r="D2416" s="47">
        <v>2602</v>
      </c>
    </row>
    <row r="2417" spans="1:4" x14ac:dyDescent="0.25">
      <c r="A2417" s="48" t="s">
        <v>641</v>
      </c>
      <c r="B2417" s="48" t="s">
        <v>15</v>
      </c>
      <c r="C2417" s="48" t="s">
        <v>16</v>
      </c>
      <c r="D2417" s="47">
        <v>2604</v>
      </c>
    </row>
    <row r="2418" spans="1:4" x14ac:dyDescent="0.25">
      <c r="A2418" s="48" t="s">
        <v>2915</v>
      </c>
      <c r="B2418" s="48" t="s">
        <v>290</v>
      </c>
      <c r="C2418" s="48" t="s">
        <v>16</v>
      </c>
      <c r="D2418" s="47">
        <v>2605</v>
      </c>
    </row>
    <row r="2419" spans="1:4" x14ac:dyDescent="0.25">
      <c r="A2419" s="48" t="s">
        <v>2916</v>
      </c>
      <c r="B2419" s="48" t="s">
        <v>228</v>
      </c>
      <c r="C2419" s="48" t="s">
        <v>16</v>
      </c>
      <c r="D2419" s="47">
        <v>2606</v>
      </c>
    </row>
    <row r="2420" spans="1:4" x14ac:dyDescent="0.25">
      <c r="A2420" s="48" t="s">
        <v>4718</v>
      </c>
      <c r="B2420" s="48" t="s">
        <v>538</v>
      </c>
      <c r="C2420" s="48" t="s">
        <v>539</v>
      </c>
      <c r="D2420" s="47">
        <v>3551</v>
      </c>
    </row>
    <row r="2421" spans="1:4" x14ac:dyDescent="0.25">
      <c r="A2421" s="48" t="s">
        <v>4696</v>
      </c>
      <c r="B2421" s="48" t="s">
        <v>538</v>
      </c>
      <c r="C2421" s="48" t="s">
        <v>539</v>
      </c>
      <c r="D2421" s="47">
        <v>3528</v>
      </c>
    </row>
    <row r="2422" spans="1:4" x14ac:dyDescent="0.25">
      <c r="A2422" s="48" t="s">
        <v>2917</v>
      </c>
      <c r="B2422" s="48" t="s">
        <v>93</v>
      </c>
      <c r="C2422" s="48" t="s">
        <v>16</v>
      </c>
      <c r="D2422" s="47">
        <v>2609</v>
      </c>
    </row>
    <row r="2423" spans="1:4" x14ac:dyDescent="0.25">
      <c r="A2423" s="48" t="s">
        <v>946</v>
      </c>
      <c r="B2423" s="48" t="s">
        <v>131</v>
      </c>
      <c r="C2423" s="48" t="s">
        <v>16</v>
      </c>
      <c r="D2423" s="47">
        <v>2610</v>
      </c>
    </row>
    <row r="2424" spans="1:4" x14ac:dyDescent="0.25">
      <c r="A2424" s="48" t="s">
        <v>3202</v>
      </c>
      <c r="B2424" s="48" t="s">
        <v>387</v>
      </c>
      <c r="C2424" s="48" t="s">
        <v>388</v>
      </c>
      <c r="D2424" s="47">
        <v>3461</v>
      </c>
    </row>
    <row r="2425" spans="1:4" x14ac:dyDescent="0.25">
      <c r="A2425" s="48" t="s">
        <v>2918</v>
      </c>
      <c r="B2425" s="48" t="s">
        <v>335</v>
      </c>
      <c r="C2425" s="48" t="s">
        <v>16</v>
      </c>
      <c r="D2425" s="47">
        <v>2615</v>
      </c>
    </row>
    <row r="2426" spans="1:4" x14ac:dyDescent="0.25">
      <c r="A2426" s="48" t="s">
        <v>2271</v>
      </c>
      <c r="B2426" s="48" t="s">
        <v>175</v>
      </c>
      <c r="C2426" s="48" t="s">
        <v>16</v>
      </c>
      <c r="D2426" s="47">
        <v>2616</v>
      </c>
    </row>
    <row r="2427" spans="1:4" x14ac:dyDescent="0.25">
      <c r="A2427" s="48" t="s">
        <v>5298</v>
      </c>
      <c r="B2427" s="48" t="s">
        <v>131</v>
      </c>
      <c r="C2427" s="48" t="s">
        <v>16</v>
      </c>
      <c r="D2427" s="47">
        <v>2664</v>
      </c>
    </row>
    <row r="2428" spans="1:4" x14ac:dyDescent="0.25">
      <c r="A2428" s="48" t="s">
        <v>2919</v>
      </c>
      <c r="B2428" s="48" t="s">
        <v>228</v>
      </c>
      <c r="C2428" s="48" t="s">
        <v>16</v>
      </c>
      <c r="D2428" s="47">
        <v>2617</v>
      </c>
    </row>
    <row r="2429" spans="1:4" x14ac:dyDescent="0.25">
      <c r="A2429" s="48" t="s">
        <v>2920</v>
      </c>
      <c r="B2429" s="48" t="s">
        <v>93</v>
      </c>
      <c r="C2429" s="48" t="s">
        <v>16</v>
      </c>
      <c r="D2429" s="47">
        <v>2619</v>
      </c>
    </row>
    <row r="2430" spans="1:4" x14ac:dyDescent="0.25">
      <c r="A2430" s="48" t="s">
        <v>2255</v>
      </c>
      <c r="B2430" s="48" t="s">
        <v>228</v>
      </c>
      <c r="C2430" s="48" t="s">
        <v>16</v>
      </c>
      <c r="D2430" s="47">
        <v>2620</v>
      </c>
    </row>
    <row r="2431" spans="1:4" x14ac:dyDescent="0.25">
      <c r="A2431" s="48" t="s">
        <v>2921</v>
      </c>
      <c r="B2431" s="48" t="s">
        <v>335</v>
      </c>
      <c r="C2431" s="48" t="s">
        <v>16</v>
      </c>
      <c r="D2431" s="47">
        <v>2621</v>
      </c>
    </row>
    <row r="2432" spans="1:4" x14ac:dyDescent="0.25">
      <c r="A2432" s="48" t="s">
        <v>2922</v>
      </c>
      <c r="B2432" s="48" t="s">
        <v>15</v>
      </c>
      <c r="C2432" s="48" t="s">
        <v>16</v>
      </c>
      <c r="D2432" s="47">
        <v>2622</v>
      </c>
    </row>
    <row r="2433" spans="1:4" x14ac:dyDescent="0.25">
      <c r="A2433" s="48" t="s">
        <v>2162</v>
      </c>
      <c r="B2433" s="48" t="s">
        <v>290</v>
      </c>
      <c r="C2433" s="48" t="s">
        <v>16</v>
      </c>
      <c r="D2433" s="47">
        <v>2625</v>
      </c>
    </row>
    <row r="2434" spans="1:4" x14ac:dyDescent="0.25">
      <c r="A2434" s="48" t="s">
        <v>610</v>
      </c>
      <c r="B2434" s="48" t="s">
        <v>387</v>
      </c>
      <c r="C2434" s="48" t="s">
        <v>388</v>
      </c>
      <c r="D2434" s="47">
        <v>3070</v>
      </c>
    </row>
    <row r="2435" spans="1:4" x14ac:dyDescent="0.25">
      <c r="A2435" s="48" t="s">
        <v>153</v>
      </c>
      <c r="B2435" s="48" t="s">
        <v>131</v>
      </c>
      <c r="C2435" s="48" t="s">
        <v>16</v>
      </c>
      <c r="D2435" s="47">
        <v>2626</v>
      </c>
    </row>
    <row r="2436" spans="1:4" x14ac:dyDescent="0.25">
      <c r="A2436" s="48" t="s">
        <v>5310</v>
      </c>
      <c r="B2436" s="48" t="s">
        <v>387</v>
      </c>
      <c r="C2436" s="48" t="s">
        <v>388</v>
      </c>
      <c r="D2436" s="47">
        <v>3670</v>
      </c>
    </row>
    <row r="2437" spans="1:4" x14ac:dyDescent="0.25">
      <c r="A2437" s="48" t="s">
        <v>2923</v>
      </c>
      <c r="B2437" s="48" t="s">
        <v>228</v>
      </c>
      <c r="C2437" s="48" t="s">
        <v>16</v>
      </c>
      <c r="D2437" s="47">
        <v>2627</v>
      </c>
    </row>
    <row r="2438" spans="1:4" x14ac:dyDescent="0.25">
      <c r="A2438" s="48" t="s">
        <v>4799</v>
      </c>
      <c r="B2438" s="48" t="s">
        <v>538</v>
      </c>
      <c r="C2438" s="48" t="s">
        <v>539</v>
      </c>
      <c r="D2438" s="47">
        <v>3632</v>
      </c>
    </row>
    <row r="2439" spans="1:4" x14ac:dyDescent="0.25">
      <c r="A2439" s="48" t="s">
        <v>2924</v>
      </c>
      <c r="B2439" s="48" t="s">
        <v>228</v>
      </c>
      <c r="C2439" s="48" t="s">
        <v>16</v>
      </c>
      <c r="D2439" s="47">
        <v>2630</v>
      </c>
    </row>
    <row r="2440" spans="1:4" x14ac:dyDescent="0.25">
      <c r="A2440" s="48" t="s">
        <v>1573</v>
      </c>
      <c r="B2440" s="48" t="s">
        <v>237</v>
      </c>
      <c r="C2440" s="48" t="s">
        <v>16</v>
      </c>
      <c r="D2440" s="47">
        <v>2631</v>
      </c>
    </row>
    <row r="2441" spans="1:4" x14ac:dyDescent="0.25">
      <c r="A2441" s="48" t="s">
        <v>4288</v>
      </c>
      <c r="B2441" s="48" t="s">
        <v>411</v>
      </c>
      <c r="C2441" s="48" t="s">
        <v>412</v>
      </c>
      <c r="D2441" s="47">
        <v>3370</v>
      </c>
    </row>
    <row r="2442" spans="1:4" x14ac:dyDescent="0.25">
      <c r="A2442" s="48" t="s">
        <v>1750</v>
      </c>
      <c r="B2442" s="48" t="s">
        <v>93</v>
      </c>
      <c r="C2442" s="48" t="s">
        <v>16</v>
      </c>
      <c r="D2442" s="47">
        <v>2632</v>
      </c>
    </row>
    <row r="2443" spans="1:4" x14ac:dyDescent="0.25">
      <c r="A2443" s="48" t="s">
        <v>1136</v>
      </c>
      <c r="B2443" s="48" t="s">
        <v>93</v>
      </c>
      <c r="C2443" s="48" t="s">
        <v>16</v>
      </c>
      <c r="D2443" s="47">
        <v>2633</v>
      </c>
    </row>
    <row r="2444" spans="1:4" x14ac:dyDescent="0.25">
      <c r="A2444" s="48" t="s">
        <v>2925</v>
      </c>
      <c r="B2444" s="48" t="s">
        <v>106</v>
      </c>
      <c r="C2444" s="48" t="s">
        <v>16</v>
      </c>
      <c r="D2444" s="47">
        <v>2634</v>
      </c>
    </row>
    <row r="2445" spans="1:4" x14ac:dyDescent="0.25">
      <c r="A2445" s="48" t="s">
        <v>574</v>
      </c>
      <c r="B2445" s="48" t="s">
        <v>15</v>
      </c>
      <c r="C2445" s="48" t="s">
        <v>16</v>
      </c>
      <c r="D2445" s="47">
        <v>2635</v>
      </c>
    </row>
    <row r="2446" spans="1:4" x14ac:dyDescent="0.25">
      <c r="A2446" s="48" t="s">
        <v>4805</v>
      </c>
      <c r="B2446" s="48" t="s">
        <v>411</v>
      </c>
      <c r="C2446" s="48" t="s">
        <v>412</v>
      </c>
      <c r="D2446" s="47">
        <v>3638</v>
      </c>
    </row>
    <row r="2447" spans="1:4" x14ac:dyDescent="0.25">
      <c r="A2447" s="48" t="s">
        <v>303</v>
      </c>
      <c r="B2447" s="48" t="s">
        <v>263</v>
      </c>
      <c r="C2447" s="48" t="s">
        <v>16</v>
      </c>
      <c r="D2447" s="47">
        <v>2637</v>
      </c>
    </row>
    <row r="2448" spans="1:4" x14ac:dyDescent="0.25">
      <c r="A2448" s="48" t="s">
        <v>2059</v>
      </c>
      <c r="B2448" s="48" t="s">
        <v>370</v>
      </c>
      <c r="C2448" s="48" t="s">
        <v>371</v>
      </c>
      <c r="D2448" s="47">
        <v>3210</v>
      </c>
    </row>
    <row r="2449" spans="1:4" x14ac:dyDescent="0.25">
      <c r="A2449" s="48" t="s">
        <v>2926</v>
      </c>
      <c r="B2449" s="48" t="s">
        <v>106</v>
      </c>
      <c r="C2449" s="48" t="s">
        <v>16</v>
      </c>
      <c r="D2449" s="47">
        <v>2639</v>
      </c>
    </row>
    <row r="2450" spans="1:4" x14ac:dyDescent="0.25">
      <c r="A2450" s="48" t="s">
        <v>2927</v>
      </c>
      <c r="B2450" s="48" t="s">
        <v>335</v>
      </c>
      <c r="C2450" s="48" t="s">
        <v>16</v>
      </c>
      <c r="D2450" s="47">
        <v>2640</v>
      </c>
    </row>
    <row r="2451" spans="1:4" x14ac:dyDescent="0.25">
      <c r="A2451" s="48" t="s">
        <v>408</v>
      </c>
      <c r="B2451" s="48" t="s">
        <v>237</v>
      </c>
      <c r="C2451" s="48" t="s">
        <v>16</v>
      </c>
      <c r="D2451" s="47">
        <v>2641</v>
      </c>
    </row>
    <row r="2452" spans="1:4" x14ac:dyDescent="0.25">
      <c r="A2452" s="48" t="s">
        <v>4272</v>
      </c>
      <c r="B2452" s="48" t="s">
        <v>263</v>
      </c>
      <c r="C2452" s="48" t="s">
        <v>16</v>
      </c>
      <c r="D2452" s="47">
        <v>486</v>
      </c>
    </row>
    <row r="2453" spans="1:4" x14ac:dyDescent="0.25">
      <c r="A2453" s="48" t="s">
        <v>1499</v>
      </c>
      <c r="B2453" s="48" t="s">
        <v>370</v>
      </c>
      <c r="C2453" s="48" t="s">
        <v>371</v>
      </c>
      <c r="D2453" s="47">
        <v>3143</v>
      </c>
    </row>
    <row r="2454" spans="1:4" x14ac:dyDescent="0.25">
      <c r="A2454" s="48" t="s">
        <v>914</v>
      </c>
      <c r="B2454" s="48" t="s">
        <v>57</v>
      </c>
      <c r="C2454" s="48" t="s">
        <v>16</v>
      </c>
      <c r="D2454" s="47">
        <v>2644</v>
      </c>
    </row>
    <row r="2455" spans="1:4" x14ac:dyDescent="0.25">
      <c r="A2455" s="48" t="s">
        <v>2928</v>
      </c>
      <c r="B2455" s="48" t="s">
        <v>15</v>
      </c>
      <c r="C2455" s="48" t="s">
        <v>16</v>
      </c>
      <c r="D2455" s="47">
        <v>2645</v>
      </c>
    </row>
    <row r="2456" spans="1:4" x14ac:dyDescent="0.25">
      <c r="A2456" s="48" t="s">
        <v>7791</v>
      </c>
      <c r="B2456" s="48" t="s">
        <v>93</v>
      </c>
      <c r="C2456" s="48" t="s">
        <v>16</v>
      </c>
      <c r="D2456" s="47">
        <v>2646</v>
      </c>
    </row>
    <row r="2457" spans="1:4" x14ac:dyDescent="0.25">
      <c r="A2457" s="48" t="s">
        <v>1722</v>
      </c>
      <c r="B2457" s="48" t="s">
        <v>228</v>
      </c>
      <c r="C2457" s="48" t="s">
        <v>16</v>
      </c>
      <c r="D2457" s="47">
        <v>2225</v>
      </c>
    </row>
    <row r="2458" spans="1:4" x14ac:dyDescent="0.25">
      <c r="A2458" s="48" t="s">
        <v>910</v>
      </c>
      <c r="B2458" s="48" t="s">
        <v>146</v>
      </c>
      <c r="C2458" s="48" t="s">
        <v>16</v>
      </c>
      <c r="D2458" s="47">
        <v>2647</v>
      </c>
    </row>
    <row r="2459" spans="1:4" x14ac:dyDescent="0.25">
      <c r="A2459" s="48" t="s">
        <v>52</v>
      </c>
      <c r="B2459" s="48" t="s">
        <v>15</v>
      </c>
      <c r="C2459" s="48" t="s">
        <v>16</v>
      </c>
      <c r="D2459" s="47">
        <v>2648</v>
      </c>
    </row>
    <row r="2460" spans="1:4" x14ac:dyDescent="0.25">
      <c r="A2460" s="48" t="s">
        <v>2929</v>
      </c>
      <c r="B2460" s="48" t="s">
        <v>148</v>
      </c>
      <c r="C2460" s="48" t="s">
        <v>16</v>
      </c>
      <c r="D2460" s="47">
        <v>2649</v>
      </c>
    </row>
    <row r="2461" spans="1:4" x14ac:dyDescent="0.25">
      <c r="A2461" s="48" t="s">
        <v>338</v>
      </c>
      <c r="B2461" s="48" t="s">
        <v>148</v>
      </c>
      <c r="C2461" s="48" t="s">
        <v>16</v>
      </c>
      <c r="D2461" s="47">
        <v>2650</v>
      </c>
    </row>
    <row r="2462" spans="1:4" x14ac:dyDescent="0.25">
      <c r="A2462" s="48" t="s">
        <v>257</v>
      </c>
      <c r="B2462" s="48" t="s">
        <v>256</v>
      </c>
      <c r="C2462" s="48" t="s">
        <v>16</v>
      </c>
      <c r="D2462" s="47">
        <v>2651</v>
      </c>
    </row>
    <row r="2463" spans="1:4" x14ac:dyDescent="0.25">
      <c r="A2463" s="48" t="s">
        <v>2179</v>
      </c>
      <c r="B2463" s="48" t="s">
        <v>106</v>
      </c>
      <c r="C2463" s="48" t="s">
        <v>16</v>
      </c>
      <c r="D2463" s="47">
        <v>2652</v>
      </c>
    </row>
    <row r="2464" spans="1:4" x14ac:dyDescent="0.25">
      <c r="A2464" s="48" t="s">
        <v>2930</v>
      </c>
      <c r="B2464" s="48" t="s">
        <v>93</v>
      </c>
      <c r="C2464" s="48" t="s">
        <v>16</v>
      </c>
      <c r="D2464" s="47">
        <v>2654</v>
      </c>
    </row>
    <row r="2465" spans="1:4" x14ac:dyDescent="0.25">
      <c r="A2465" s="48" t="s">
        <v>1872</v>
      </c>
      <c r="B2465" s="48" t="s">
        <v>387</v>
      </c>
      <c r="C2465" s="48" t="s">
        <v>388</v>
      </c>
      <c r="D2465" s="47">
        <v>3174</v>
      </c>
    </row>
    <row r="2466" spans="1:4" x14ac:dyDescent="0.25">
      <c r="A2466" s="48" t="s">
        <v>5303</v>
      </c>
      <c r="B2466" s="48" t="s">
        <v>387</v>
      </c>
      <c r="C2466" s="48" t="s">
        <v>388</v>
      </c>
      <c r="D2466" s="47">
        <v>3325</v>
      </c>
    </row>
    <row r="2467" spans="1:4" x14ac:dyDescent="0.25">
      <c r="A2467" s="48" t="s">
        <v>3057</v>
      </c>
      <c r="B2467" s="48" t="s">
        <v>387</v>
      </c>
      <c r="C2467" s="48" t="s">
        <v>388</v>
      </c>
      <c r="D2467" s="47">
        <v>3307</v>
      </c>
    </row>
    <row r="2468" spans="1:4" x14ac:dyDescent="0.25">
      <c r="A2468" s="48" t="s">
        <v>2931</v>
      </c>
      <c r="B2468" s="48" t="s">
        <v>122</v>
      </c>
      <c r="C2468" s="48" t="s">
        <v>16</v>
      </c>
      <c r="D2468" s="47">
        <v>2656</v>
      </c>
    </row>
    <row r="2469" spans="1:4" x14ac:dyDescent="0.25">
      <c r="A2469" s="48" t="s">
        <v>6333</v>
      </c>
      <c r="B2469" s="48" t="s">
        <v>387</v>
      </c>
      <c r="C2469" s="48" t="s">
        <v>388</v>
      </c>
      <c r="D2469" s="47">
        <v>3762</v>
      </c>
    </row>
    <row r="2470" spans="1:4" x14ac:dyDescent="0.25">
      <c r="A2470" s="48" t="s">
        <v>5322</v>
      </c>
      <c r="B2470" s="48" t="s">
        <v>387</v>
      </c>
      <c r="C2470" s="48" t="s">
        <v>388</v>
      </c>
      <c r="D2470" s="47">
        <v>3682</v>
      </c>
    </row>
    <row r="2471" spans="1:4" x14ac:dyDescent="0.25">
      <c r="A2471" s="48" t="s">
        <v>2932</v>
      </c>
      <c r="B2471" s="48" t="s">
        <v>93</v>
      </c>
      <c r="C2471" s="48" t="s">
        <v>16</v>
      </c>
      <c r="D2471" s="47">
        <v>2657</v>
      </c>
    </row>
    <row r="2472" spans="1:4" x14ac:dyDescent="0.25">
      <c r="A2472" s="48" t="s">
        <v>100</v>
      </c>
      <c r="B2472" s="48" t="s">
        <v>93</v>
      </c>
      <c r="C2472" s="48" t="s">
        <v>16</v>
      </c>
      <c r="D2472" s="47">
        <v>2658</v>
      </c>
    </row>
    <row r="2473" spans="1:4" x14ac:dyDescent="0.25">
      <c r="A2473" s="48" t="s">
        <v>546</v>
      </c>
      <c r="B2473" s="48" t="s">
        <v>290</v>
      </c>
      <c r="C2473" s="48" t="s">
        <v>16</v>
      </c>
      <c r="D2473" s="47">
        <v>2659</v>
      </c>
    </row>
    <row r="2474" spans="1:4" x14ac:dyDescent="0.25">
      <c r="A2474" s="48" t="s">
        <v>1995</v>
      </c>
      <c r="B2474" s="48" t="s">
        <v>93</v>
      </c>
      <c r="C2474" s="48" t="s">
        <v>16</v>
      </c>
      <c r="D2474" s="47">
        <v>2660</v>
      </c>
    </row>
    <row r="2475" spans="1:4" x14ac:dyDescent="0.25">
      <c r="A2475" s="48" t="s">
        <v>4727</v>
      </c>
      <c r="B2475" s="48" t="s">
        <v>538</v>
      </c>
      <c r="C2475" s="48" t="s">
        <v>539</v>
      </c>
      <c r="D2475" s="47">
        <v>3560</v>
      </c>
    </row>
    <row r="2476" spans="1:4" x14ac:dyDescent="0.25">
      <c r="A2476" s="48" t="s">
        <v>4728</v>
      </c>
      <c r="B2476" s="48" t="s">
        <v>538</v>
      </c>
      <c r="C2476" s="48" t="s">
        <v>539</v>
      </c>
      <c r="D2476" s="47">
        <v>3561</v>
      </c>
    </row>
    <row r="2477" spans="1:4" x14ac:dyDescent="0.25">
      <c r="A2477" s="48" t="s">
        <v>6293</v>
      </c>
      <c r="B2477" s="48" t="s">
        <v>93</v>
      </c>
      <c r="C2477" s="48" t="s">
        <v>16</v>
      </c>
      <c r="D2477" s="47">
        <v>1795</v>
      </c>
    </row>
    <row r="2478" spans="1:4" x14ac:dyDescent="0.25">
      <c r="A2478" s="48" t="s">
        <v>2933</v>
      </c>
      <c r="B2478" s="48" t="s">
        <v>106</v>
      </c>
      <c r="C2478" s="48" t="s">
        <v>16</v>
      </c>
      <c r="D2478" s="47">
        <v>2661</v>
      </c>
    </row>
    <row r="2479" spans="1:4" x14ac:dyDescent="0.25">
      <c r="A2479" s="48" t="s">
        <v>1647</v>
      </c>
      <c r="B2479" s="48" t="s">
        <v>131</v>
      </c>
      <c r="C2479" s="48" t="s">
        <v>16</v>
      </c>
      <c r="D2479" s="47">
        <v>2662</v>
      </c>
    </row>
    <row r="2480" spans="1:4" x14ac:dyDescent="0.25">
      <c r="A2480" s="48" t="s">
        <v>1574</v>
      </c>
      <c r="B2480" s="48" t="s">
        <v>411</v>
      </c>
      <c r="C2480" s="48" t="s">
        <v>412</v>
      </c>
      <c r="D2480" s="47">
        <v>3149</v>
      </c>
    </row>
    <row r="2481" spans="1:4" x14ac:dyDescent="0.25">
      <c r="A2481" s="48" t="s">
        <v>1220</v>
      </c>
      <c r="B2481" s="48" t="s">
        <v>106</v>
      </c>
      <c r="C2481" s="48" t="s">
        <v>16</v>
      </c>
      <c r="D2481" s="47">
        <v>2665</v>
      </c>
    </row>
    <row r="2482" spans="1:4" x14ac:dyDescent="0.25">
      <c r="A2482" s="48" t="s">
        <v>4762</v>
      </c>
      <c r="B2482" s="48" t="s">
        <v>538</v>
      </c>
      <c r="C2482" s="48" t="s">
        <v>539</v>
      </c>
      <c r="D2482" s="47">
        <v>3595</v>
      </c>
    </row>
    <row r="2483" spans="1:4" x14ac:dyDescent="0.25">
      <c r="A2483" s="48" t="s">
        <v>2126</v>
      </c>
      <c r="B2483" s="48" t="s">
        <v>290</v>
      </c>
      <c r="C2483" s="48" t="s">
        <v>16</v>
      </c>
      <c r="D2483" s="47">
        <v>2666</v>
      </c>
    </row>
    <row r="2484" spans="1:4" x14ac:dyDescent="0.25">
      <c r="A2484" s="48" t="s">
        <v>3168</v>
      </c>
      <c r="B2484" s="48" t="s">
        <v>411</v>
      </c>
      <c r="C2484" s="48" t="s">
        <v>412</v>
      </c>
      <c r="D2484" s="47">
        <v>3427</v>
      </c>
    </row>
    <row r="2485" spans="1:4" x14ac:dyDescent="0.25">
      <c r="A2485" s="48" t="s">
        <v>1530</v>
      </c>
      <c r="B2485" s="48" t="s">
        <v>370</v>
      </c>
      <c r="C2485" s="48" t="s">
        <v>371</v>
      </c>
      <c r="D2485" s="47">
        <v>3148</v>
      </c>
    </row>
    <row r="2486" spans="1:4" x14ac:dyDescent="0.25">
      <c r="A2486" s="48" t="s">
        <v>3050</v>
      </c>
      <c r="B2486" s="48" t="s">
        <v>370</v>
      </c>
      <c r="C2486" s="48" t="s">
        <v>371</v>
      </c>
      <c r="D2486" s="47">
        <v>3300</v>
      </c>
    </row>
    <row r="2487" spans="1:4" x14ac:dyDescent="0.25">
      <c r="A2487" s="48" t="s">
        <v>2934</v>
      </c>
      <c r="B2487" s="48" t="s">
        <v>93</v>
      </c>
      <c r="C2487" s="48" t="s">
        <v>16</v>
      </c>
      <c r="D2487" s="47">
        <v>2667</v>
      </c>
    </row>
    <row r="2488" spans="1:4" x14ac:dyDescent="0.25">
      <c r="A2488" s="48" t="s">
        <v>233</v>
      </c>
      <c r="B2488" s="48" t="s">
        <v>228</v>
      </c>
      <c r="C2488" s="48" t="s">
        <v>16</v>
      </c>
      <c r="D2488" s="47">
        <v>2668</v>
      </c>
    </row>
    <row r="2489" spans="1:4" x14ac:dyDescent="0.25">
      <c r="A2489" s="48" t="s">
        <v>2063</v>
      </c>
      <c r="B2489" s="48" t="s">
        <v>237</v>
      </c>
      <c r="C2489" s="48" t="s">
        <v>16</v>
      </c>
      <c r="D2489" s="47">
        <v>2669</v>
      </c>
    </row>
    <row r="2490" spans="1:4" x14ac:dyDescent="0.25">
      <c r="A2490" s="48" t="s">
        <v>2935</v>
      </c>
      <c r="B2490" s="48" t="s">
        <v>335</v>
      </c>
      <c r="C2490" s="48" t="s">
        <v>16</v>
      </c>
      <c r="D2490" s="47">
        <v>2670</v>
      </c>
    </row>
    <row r="2491" spans="1:4" x14ac:dyDescent="0.25">
      <c r="A2491" s="48" t="s">
        <v>2936</v>
      </c>
      <c r="B2491" s="48" t="s">
        <v>263</v>
      </c>
      <c r="C2491" s="48" t="s">
        <v>16</v>
      </c>
      <c r="D2491" s="47">
        <v>2672</v>
      </c>
    </row>
    <row r="2492" spans="1:4" x14ac:dyDescent="0.25">
      <c r="A2492" s="48" t="s">
        <v>4774</v>
      </c>
      <c r="B2492" s="48" t="s">
        <v>538</v>
      </c>
      <c r="C2492" s="48" t="s">
        <v>539</v>
      </c>
      <c r="D2492" s="47">
        <v>3607</v>
      </c>
    </row>
    <row r="2493" spans="1:4" x14ac:dyDescent="0.25">
      <c r="A2493" s="48" t="s">
        <v>2937</v>
      </c>
      <c r="B2493" s="48" t="s">
        <v>93</v>
      </c>
      <c r="C2493" s="48" t="s">
        <v>16</v>
      </c>
      <c r="D2493" s="47">
        <v>2673</v>
      </c>
    </row>
    <row r="2494" spans="1:4" x14ac:dyDescent="0.25">
      <c r="A2494" s="48" t="s">
        <v>1539</v>
      </c>
      <c r="B2494" s="48" t="s">
        <v>93</v>
      </c>
      <c r="C2494" s="48" t="s">
        <v>16</v>
      </c>
      <c r="D2494" s="47">
        <v>2674</v>
      </c>
    </row>
    <row r="2495" spans="1:4" x14ac:dyDescent="0.25">
      <c r="A2495" s="48" t="s">
        <v>1553</v>
      </c>
      <c r="B2495" s="48" t="s">
        <v>411</v>
      </c>
      <c r="C2495" s="48" t="s">
        <v>412</v>
      </c>
      <c r="D2495" s="47">
        <v>3144</v>
      </c>
    </row>
    <row r="2496" spans="1:4" x14ac:dyDescent="0.25">
      <c r="A2496" s="48" t="s">
        <v>3171</v>
      </c>
      <c r="B2496" s="48" t="s">
        <v>411</v>
      </c>
      <c r="C2496" s="48" t="s">
        <v>412</v>
      </c>
      <c r="D2496" s="47">
        <v>3430</v>
      </c>
    </row>
    <row r="2497" spans="1:4" x14ac:dyDescent="0.25">
      <c r="A2497" s="48" t="s">
        <v>1301</v>
      </c>
      <c r="B2497" s="48" t="s">
        <v>256</v>
      </c>
      <c r="C2497" s="48" t="s">
        <v>16</v>
      </c>
      <c r="D2497" s="47">
        <v>2676</v>
      </c>
    </row>
    <row r="2498" spans="1:4" x14ac:dyDescent="0.25">
      <c r="A2498" s="48" t="s">
        <v>2278</v>
      </c>
      <c r="B2498" s="48" t="s">
        <v>411</v>
      </c>
      <c r="C2498" s="48" t="s">
        <v>412</v>
      </c>
      <c r="D2498" s="47">
        <v>3254</v>
      </c>
    </row>
    <row r="2499" spans="1:4" x14ac:dyDescent="0.25">
      <c r="A2499" s="48" t="s">
        <v>2938</v>
      </c>
      <c r="B2499" s="48" t="s">
        <v>93</v>
      </c>
      <c r="C2499" s="48" t="s">
        <v>16</v>
      </c>
      <c r="D2499" s="47">
        <v>2678</v>
      </c>
    </row>
    <row r="2500" spans="1:4" x14ac:dyDescent="0.25">
      <c r="A2500" s="48" t="s">
        <v>1478</v>
      </c>
      <c r="B2500" s="48" t="s">
        <v>228</v>
      </c>
      <c r="C2500" s="48" t="s">
        <v>16</v>
      </c>
      <c r="D2500" s="47">
        <v>2679</v>
      </c>
    </row>
    <row r="2501" spans="1:4" x14ac:dyDescent="0.25">
      <c r="A2501" s="48" t="s">
        <v>3059</v>
      </c>
      <c r="B2501" s="48" t="s">
        <v>411</v>
      </c>
      <c r="C2501" s="48" t="s">
        <v>412</v>
      </c>
      <c r="D2501" s="47">
        <v>3309</v>
      </c>
    </row>
    <row r="2502" spans="1:4" x14ac:dyDescent="0.25">
      <c r="A2502" s="48" t="s">
        <v>6296</v>
      </c>
      <c r="B2502" s="48" t="s">
        <v>411</v>
      </c>
      <c r="C2502" s="48" t="s">
        <v>412</v>
      </c>
      <c r="D2502" s="47">
        <v>2680</v>
      </c>
    </row>
    <row r="2503" spans="1:4" x14ac:dyDescent="0.25">
      <c r="A2503" s="48" t="s">
        <v>7312</v>
      </c>
      <c r="B2503" s="48" t="s">
        <v>263</v>
      </c>
      <c r="C2503" s="48" t="s">
        <v>16</v>
      </c>
      <c r="D2503" s="47">
        <v>2077</v>
      </c>
    </row>
    <row r="2504" spans="1:4" x14ac:dyDescent="0.25">
      <c r="A2504" s="48" t="s">
        <v>3128</v>
      </c>
      <c r="B2504" s="48" t="s">
        <v>387</v>
      </c>
      <c r="C2504" s="48" t="s">
        <v>388</v>
      </c>
      <c r="D2504" s="47">
        <v>3387</v>
      </c>
    </row>
    <row r="2505" spans="1:4" x14ac:dyDescent="0.25">
      <c r="A2505" s="48" t="s">
        <v>2939</v>
      </c>
      <c r="B2505" s="48" t="s">
        <v>228</v>
      </c>
      <c r="C2505" s="48" t="s">
        <v>16</v>
      </c>
      <c r="D2505" s="47">
        <v>2682</v>
      </c>
    </row>
    <row r="2506" spans="1:4" x14ac:dyDescent="0.25">
      <c r="A2506" s="48" t="s">
        <v>2940</v>
      </c>
      <c r="B2506" s="48" t="s">
        <v>228</v>
      </c>
      <c r="C2506" s="48" t="s">
        <v>16</v>
      </c>
      <c r="D2506" s="47">
        <v>2683</v>
      </c>
    </row>
    <row r="2507" spans="1:4" x14ac:dyDescent="0.25">
      <c r="A2507" s="48" t="s">
        <v>2941</v>
      </c>
      <c r="B2507" s="48" t="s">
        <v>228</v>
      </c>
      <c r="C2507" s="48" t="s">
        <v>16</v>
      </c>
      <c r="D2507" s="47">
        <v>2684</v>
      </c>
    </row>
    <row r="2508" spans="1:4" x14ac:dyDescent="0.25">
      <c r="A2508" s="48" t="s">
        <v>2235</v>
      </c>
      <c r="B2508" s="48" t="s">
        <v>335</v>
      </c>
      <c r="C2508" s="48" t="s">
        <v>16</v>
      </c>
      <c r="D2508" s="47">
        <v>2685</v>
      </c>
    </row>
    <row r="2509" spans="1:4" x14ac:dyDescent="0.25">
      <c r="A2509" s="48" t="s">
        <v>174</v>
      </c>
      <c r="B2509" s="48" t="s">
        <v>175</v>
      </c>
      <c r="C2509" s="48" t="s">
        <v>16</v>
      </c>
      <c r="D2509" s="47">
        <v>2686</v>
      </c>
    </row>
    <row r="2510" spans="1:4" x14ac:dyDescent="0.25">
      <c r="A2510" s="48" t="s">
        <v>1277</v>
      </c>
      <c r="B2510" s="48" t="s">
        <v>237</v>
      </c>
      <c r="C2510" s="48" t="s">
        <v>16</v>
      </c>
      <c r="D2510" s="47">
        <v>2687</v>
      </c>
    </row>
    <row r="2511" spans="1:4" x14ac:dyDescent="0.25">
      <c r="A2511" s="48" t="s">
        <v>1270</v>
      </c>
      <c r="B2511" s="48" t="s">
        <v>692</v>
      </c>
      <c r="C2511" s="48" t="s">
        <v>693</v>
      </c>
      <c r="D2511" s="47">
        <v>2688</v>
      </c>
    </row>
    <row r="2512" spans="1:4" x14ac:dyDescent="0.25">
      <c r="A2512" s="48" t="s">
        <v>1295</v>
      </c>
      <c r="B2512" s="48" t="s">
        <v>692</v>
      </c>
      <c r="C2512" s="48" t="s">
        <v>693</v>
      </c>
      <c r="D2512" s="47">
        <v>2689</v>
      </c>
    </row>
    <row r="2513" spans="1:4" x14ac:dyDescent="0.25">
      <c r="A2513" s="48" t="s">
        <v>1084</v>
      </c>
      <c r="B2513" s="48" t="s">
        <v>273</v>
      </c>
      <c r="C2513" s="48" t="s">
        <v>16</v>
      </c>
      <c r="D2513" s="47">
        <v>2690</v>
      </c>
    </row>
    <row r="2514" spans="1:4" x14ac:dyDescent="0.25">
      <c r="A2514" s="48" t="s">
        <v>137</v>
      </c>
      <c r="B2514" s="48" t="s">
        <v>131</v>
      </c>
      <c r="C2514" s="48" t="s">
        <v>16</v>
      </c>
      <c r="D2514" s="47">
        <v>2691</v>
      </c>
    </row>
    <row r="2515" spans="1:4" x14ac:dyDescent="0.25">
      <c r="A2515" s="48" t="s">
        <v>144</v>
      </c>
      <c r="B2515" s="48" t="s">
        <v>131</v>
      </c>
      <c r="C2515" s="48" t="s">
        <v>16</v>
      </c>
      <c r="D2515" s="47">
        <v>2692</v>
      </c>
    </row>
    <row r="2516" spans="1:4" x14ac:dyDescent="0.25">
      <c r="A2516" s="48" t="s">
        <v>56</v>
      </c>
      <c r="B2516" s="48" t="s">
        <v>57</v>
      </c>
      <c r="C2516" s="48" t="s">
        <v>16</v>
      </c>
      <c r="D2516" s="47">
        <v>2693</v>
      </c>
    </row>
    <row r="2517" spans="1:4" x14ac:dyDescent="0.25">
      <c r="A2517" s="48" t="s">
        <v>1021</v>
      </c>
      <c r="B2517" s="48" t="s">
        <v>122</v>
      </c>
      <c r="C2517" s="48" t="s">
        <v>16</v>
      </c>
      <c r="D2517" s="47">
        <v>2694</v>
      </c>
    </row>
    <row r="2518" spans="1:4" x14ac:dyDescent="0.25">
      <c r="A2518" s="48" t="s">
        <v>2169</v>
      </c>
      <c r="B2518" s="48" t="s">
        <v>237</v>
      </c>
      <c r="C2518" s="48" t="s">
        <v>16</v>
      </c>
      <c r="D2518" s="47">
        <v>2695</v>
      </c>
    </row>
    <row r="2519" spans="1:4" x14ac:dyDescent="0.25">
      <c r="A2519" s="48" t="s">
        <v>1787</v>
      </c>
      <c r="B2519" s="48" t="s">
        <v>411</v>
      </c>
      <c r="C2519" s="48" t="s">
        <v>412</v>
      </c>
      <c r="D2519" s="47">
        <v>3164</v>
      </c>
    </row>
    <row r="2520" spans="1:4" x14ac:dyDescent="0.25">
      <c r="A2520" s="48" t="s">
        <v>2942</v>
      </c>
      <c r="B2520" s="48" t="s">
        <v>93</v>
      </c>
      <c r="C2520" s="48" t="s">
        <v>16</v>
      </c>
      <c r="D2520" s="47">
        <v>2696</v>
      </c>
    </row>
    <row r="2521" spans="1:4" x14ac:dyDescent="0.25">
      <c r="A2521" s="48" t="s">
        <v>2943</v>
      </c>
      <c r="B2521" s="48" t="s">
        <v>93</v>
      </c>
      <c r="C2521" s="48" t="s">
        <v>16</v>
      </c>
      <c r="D2521" s="47">
        <v>2697</v>
      </c>
    </row>
    <row r="2522" spans="1:4" x14ac:dyDescent="0.25">
      <c r="A2522" s="48" t="s">
        <v>1182</v>
      </c>
      <c r="B2522" s="48" t="s">
        <v>148</v>
      </c>
      <c r="C2522" s="48" t="s">
        <v>16</v>
      </c>
      <c r="D2522" s="47">
        <v>2698</v>
      </c>
    </row>
    <row r="2523" spans="1:4" x14ac:dyDescent="0.25">
      <c r="A2523" s="48" t="s">
        <v>449</v>
      </c>
      <c r="B2523" s="48" t="s">
        <v>131</v>
      </c>
      <c r="C2523" s="48" t="s">
        <v>16</v>
      </c>
      <c r="D2523" s="47">
        <v>2699</v>
      </c>
    </row>
    <row r="2524" spans="1:4" x14ac:dyDescent="0.25">
      <c r="A2524" s="48" t="s">
        <v>2299</v>
      </c>
      <c r="B2524" s="48" t="s">
        <v>148</v>
      </c>
      <c r="C2524" s="48" t="s">
        <v>16</v>
      </c>
      <c r="D2524" s="47">
        <v>2700</v>
      </c>
    </row>
    <row r="2525" spans="1:4" x14ac:dyDescent="0.25">
      <c r="A2525" s="48" t="s">
        <v>3064</v>
      </c>
      <c r="B2525" s="48" t="s">
        <v>538</v>
      </c>
      <c r="C2525" s="48" t="s">
        <v>539</v>
      </c>
      <c r="D2525" s="47">
        <v>3315</v>
      </c>
    </row>
    <row r="2526" spans="1:4" x14ac:dyDescent="0.25">
      <c r="A2526" s="48" t="s">
        <v>2944</v>
      </c>
      <c r="B2526" s="48" t="s">
        <v>131</v>
      </c>
      <c r="C2526" s="48" t="s">
        <v>16</v>
      </c>
      <c r="D2526" s="47">
        <v>2701</v>
      </c>
    </row>
    <row r="2527" spans="1:4" x14ac:dyDescent="0.25">
      <c r="A2527" s="48" t="s">
        <v>155</v>
      </c>
      <c r="B2527" s="48" t="s">
        <v>131</v>
      </c>
      <c r="C2527" s="48" t="s">
        <v>16</v>
      </c>
      <c r="D2527" s="47">
        <v>2703</v>
      </c>
    </row>
    <row r="2528" spans="1:4" x14ac:dyDescent="0.25">
      <c r="A2528" s="48" t="s">
        <v>757</v>
      </c>
      <c r="B2528" s="48" t="s">
        <v>93</v>
      </c>
      <c r="C2528" s="48" t="s">
        <v>16</v>
      </c>
      <c r="D2528" s="47">
        <v>2706</v>
      </c>
    </row>
    <row r="2529" spans="1:4" x14ac:dyDescent="0.25">
      <c r="A2529" s="48" t="s">
        <v>2945</v>
      </c>
      <c r="B2529" s="48" t="s">
        <v>146</v>
      </c>
      <c r="C2529" s="48" t="s">
        <v>16</v>
      </c>
      <c r="D2529" s="47">
        <v>2707</v>
      </c>
    </row>
    <row r="2530" spans="1:4" x14ac:dyDescent="0.25">
      <c r="A2530" s="48" t="s">
        <v>908</v>
      </c>
      <c r="B2530" s="48" t="s">
        <v>284</v>
      </c>
      <c r="C2530" s="48" t="s">
        <v>16</v>
      </c>
      <c r="D2530" s="47">
        <v>2708</v>
      </c>
    </row>
    <row r="2531" spans="1:4" x14ac:dyDescent="0.25">
      <c r="A2531" s="48" t="s">
        <v>160</v>
      </c>
      <c r="B2531" s="48" t="s">
        <v>131</v>
      </c>
      <c r="C2531" s="48" t="s">
        <v>16</v>
      </c>
      <c r="D2531" s="47">
        <v>2709</v>
      </c>
    </row>
    <row r="2532" spans="1:4" x14ac:dyDescent="0.25">
      <c r="A2532" s="48" t="s">
        <v>211</v>
      </c>
      <c r="B2532" s="48" t="s">
        <v>148</v>
      </c>
      <c r="C2532" s="48" t="s">
        <v>16</v>
      </c>
      <c r="D2532" s="47">
        <v>2711</v>
      </c>
    </row>
    <row r="2533" spans="1:4" x14ac:dyDescent="0.25">
      <c r="A2533" s="48" t="s">
        <v>4284</v>
      </c>
      <c r="B2533" s="48" t="s">
        <v>237</v>
      </c>
      <c r="C2533" s="48" t="s">
        <v>16</v>
      </c>
      <c r="D2533" s="47">
        <v>2713</v>
      </c>
    </row>
    <row r="2534" spans="1:4" x14ac:dyDescent="0.25">
      <c r="A2534" s="48" t="s">
        <v>568</v>
      </c>
      <c r="B2534" s="48" t="s">
        <v>93</v>
      </c>
      <c r="C2534" s="48" t="s">
        <v>16</v>
      </c>
      <c r="D2534" s="47">
        <v>2715</v>
      </c>
    </row>
    <row r="2535" spans="1:4" x14ac:dyDescent="0.25">
      <c r="A2535" s="48" t="s">
        <v>7810</v>
      </c>
      <c r="B2535" s="48" t="s">
        <v>370</v>
      </c>
      <c r="C2535" s="48" t="s">
        <v>371</v>
      </c>
      <c r="D2535" s="47">
        <v>3777</v>
      </c>
    </row>
    <row r="2536" spans="1:4" x14ac:dyDescent="0.25">
      <c r="A2536" s="48" t="s">
        <v>3133</v>
      </c>
      <c r="B2536" s="48" t="s">
        <v>538</v>
      </c>
      <c r="C2536" s="48" t="s">
        <v>539</v>
      </c>
      <c r="D2536" s="47">
        <v>3392</v>
      </c>
    </row>
    <row r="2537" spans="1:4" x14ac:dyDescent="0.25">
      <c r="A2537" s="48" t="s">
        <v>1171</v>
      </c>
      <c r="B2537" s="48" t="s">
        <v>175</v>
      </c>
      <c r="C2537" s="48" t="s">
        <v>16</v>
      </c>
      <c r="D2537" s="47">
        <v>2716</v>
      </c>
    </row>
    <row r="2538" spans="1:4" x14ac:dyDescent="0.25">
      <c r="A2538" s="48" t="s">
        <v>2946</v>
      </c>
      <c r="B2538" s="48" t="s">
        <v>335</v>
      </c>
      <c r="C2538" s="48" t="s">
        <v>16</v>
      </c>
      <c r="D2538" s="47">
        <v>2717</v>
      </c>
    </row>
    <row r="2539" spans="1:4" x14ac:dyDescent="0.25">
      <c r="A2539" s="48" t="s">
        <v>2947</v>
      </c>
      <c r="B2539" s="48" t="s">
        <v>93</v>
      </c>
      <c r="C2539" s="48" t="s">
        <v>16</v>
      </c>
      <c r="D2539" s="47">
        <v>2718</v>
      </c>
    </row>
    <row r="2540" spans="1:4" x14ac:dyDescent="0.25">
      <c r="A2540" s="48" t="s">
        <v>2948</v>
      </c>
      <c r="B2540" s="48" t="s">
        <v>15</v>
      </c>
      <c r="C2540" s="48" t="s">
        <v>16</v>
      </c>
      <c r="D2540" s="47">
        <v>2720</v>
      </c>
    </row>
    <row r="2541" spans="1:4" x14ac:dyDescent="0.25">
      <c r="A2541" s="48" t="s">
        <v>2949</v>
      </c>
      <c r="B2541" s="48" t="s">
        <v>290</v>
      </c>
      <c r="C2541" s="48" t="s">
        <v>16</v>
      </c>
      <c r="D2541" s="47">
        <v>2722</v>
      </c>
    </row>
    <row r="2542" spans="1:4" x14ac:dyDescent="0.25">
      <c r="A2542" s="48" t="s">
        <v>2950</v>
      </c>
      <c r="B2542" s="48" t="s">
        <v>93</v>
      </c>
      <c r="C2542" s="48" t="s">
        <v>16</v>
      </c>
      <c r="D2542" s="47">
        <v>2723</v>
      </c>
    </row>
    <row r="2543" spans="1:4" x14ac:dyDescent="0.25">
      <c r="A2543" s="48" t="s">
        <v>2951</v>
      </c>
      <c r="B2543" s="48" t="s">
        <v>148</v>
      </c>
      <c r="C2543" s="48" t="s">
        <v>16</v>
      </c>
      <c r="D2543" s="47">
        <v>2724</v>
      </c>
    </row>
    <row r="2544" spans="1:4" x14ac:dyDescent="0.25">
      <c r="A2544" s="48" t="s">
        <v>1924</v>
      </c>
      <c r="B2544" s="48" t="s">
        <v>15</v>
      </c>
      <c r="C2544" s="48" t="s">
        <v>16</v>
      </c>
      <c r="D2544" s="47">
        <v>2725</v>
      </c>
    </row>
    <row r="2545" spans="1:4" x14ac:dyDescent="0.25">
      <c r="A2545" s="48" t="s">
        <v>2952</v>
      </c>
      <c r="B2545" s="48" t="s">
        <v>175</v>
      </c>
      <c r="C2545" s="48" t="s">
        <v>16</v>
      </c>
      <c r="D2545" s="47">
        <v>2727</v>
      </c>
    </row>
    <row r="2546" spans="1:4" x14ac:dyDescent="0.25">
      <c r="A2546" s="48" t="s">
        <v>1347</v>
      </c>
      <c r="B2546" s="48" t="s">
        <v>370</v>
      </c>
      <c r="C2546" s="48" t="s">
        <v>371</v>
      </c>
      <c r="D2546" s="47">
        <v>3130</v>
      </c>
    </row>
    <row r="2547" spans="1:4" x14ac:dyDescent="0.25">
      <c r="A2547" s="48" t="s">
        <v>626</v>
      </c>
      <c r="B2547" s="48" t="s">
        <v>148</v>
      </c>
      <c r="C2547" s="48" t="s">
        <v>16</v>
      </c>
      <c r="D2547" s="47">
        <v>2728</v>
      </c>
    </row>
    <row r="2548" spans="1:4" x14ac:dyDescent="0.25">
      <c r="A2548" s="48" t="s">
        <v>2953</v>
      </c>
      <c r="B2548" s="48" t="s">
        <v>335</v>
      </c>
      <c r="C2548" s="48" t="s">
        <v>16</v>
      </c>
      <c r="D2548" s="47">
        <v>2729</v>
      </c>
    </row>
    <row r="2549" spans="1:4" x14ac:dyDescent="0.25">
      <c r="A2549" s="48" t="s">
        <v>968</v>
      </c>
      <c r="B2549" s="48" t="s">
        <v>178</v>
      </c>
      <c r="C2549" s="48" t="s">
        <v>16</v>
      </c>
      <c r="D2549" s="47">
        <v>2733</v>
      </c>
    </row>
    <row r="2550" spans="1:4" x14ac:dyDescent="0.25">
      <c r="A2550" s="48" t="s">
        <v>2180</v>
      </c>
      <c r="B2550" s="48" t="s">
        <v>237</v>
      </c>
      <c r="C2550" s="48" t="s">
        <v>16</v>
      </c>
      <c r="D2550" s="47">
        <v>2734</v>
      </c>
    </row>
    <row r="2551" spans="1:4" x14ac:dyDescent="0.25">
      <c r="A2551" s="48" t="s">
        <v>2954</v>
      </c>
      <c r="B2551" s="48" t="s">
        <v>146</v>
      </c>
      <c r="C2551" s="48" t="s">
        <v>16</v>
      </c>
      <c r="D2551" s="47">
        <v>2736</v>
      </c>
    </row>
    <row r="2552" spans="1:4" x14ac:dyDescent="0.25">
      <c r="A2552" s="48" t="s">
        <v>702</v>
      </c>
      <c r="B2552" s="48" t="s">
        <v>148</v>
      </c>
      <c r="C2552" s="48" t="s">
        <v>16</v>
      </c>
      <c r="D2552" s="47">
        <v>2740</v>
      </c>
    </row>
    <row r="2553" spans="1:4" x14ac:dyDescent="0.25">
      <c r="A2553" s="48" t="s">
        <v>829</v>
      </c>
      <c r="B2553" s="48" t="s">
        <v>15</v>
      </c>
      <c r="C2553" s="48" t="s">
        <v>16</v>
      </c>
      <c r="D2553" s="47">
        <v>2741</v>
      </c>
    </row>
    <row r="2554" spans="1:4" x14ac:dyDescent="0.25">
      <c r="A2554" s="48" t="s">
        <v>287</v>
      </c>
      <c r="B2554" s="48" t="s">
        <v>284</v>
      </c>
      <c r="C2554" s="48" t="s">
        <v>16</v>
      </c>
      <c r="D2554" s="47">
        <v>2742</v>
      </c>
    </row>
    <row r="2555" spans="1:4" x14ac:dyDescent="0.25">
      <c r="A2555" s="48" t="s">
        <v>2104</v>
      </c>
      <c r="B2555" s="48" t="s">
        <v>15</v>
      </c>
      <c r="C2555" s="48" t="s">
        <v>16</v>
      </c>
      <c r="D2555" s="47">
        <v>2743</v>
      </c>
    </row>
    <row r="2556" spans="1:4" x14ac:dyDescent="0.25">
      <c r="A2556" s="48" t="s">
        <v>2029</v>
      </c>
      <c r="B2556" s="48" t="s">
        <v>93</v>
      </c>
      <c r="C2556" s="48" t="s">
        <v>16</v>
      </c>
      <c r="D2556" s="47">
        <v>2744</v>
      </c>
    </row>
    <row r="2557" spans="1:4" x14ac:dyDescent="0.25">
      <c r="A2557" s="48" t="s">
        <v>1744</v>
      </c>
      <c r="B2557" s="48" t="s">
        <v>15</v>
      </c>
      <c r="C2557" s="48" t="s">
        <v>16</v>
      </c>
      <c r="D2557" s="47">
        <v>2745</v>
      </c>
    </row>
    <row r="2558" spans="1:4" x14ac:dyDescent="0.25">
      <c r="A2558" s="48" t="s">
        <v>845</v>
      </c>
      <c r="B2558" s="48" t="s">
        <v>273</v>
      </c>
      <c r="C2558" s="48" t="s">
        <v>16</v>
      </c>
      <c r="D2558" s="47">
        <v>2746</v>
      </c>
    </row>
    <row r="2559" spans="1:4" x14ac:dyDescent="0.25">
      <c r="A2559" s="48" t="s">
        <v>1442</v>
      </c>
      <c r="B2559" s="48" t="s">
        <v>307</v>
      </c>
      <c r="C2559" s="48" t="s">
        <v>16</v>
      </c>
      <c r="D2559" s="47">
        <v>2747</v>
      </c>
    </row>
    <row r="2560" spans="1:4" x14ac:dyDescent="0.25">
      <c r="A2560" s="48" t="s">
        <v>975</v>
      </c>
      <c r="B2560" s="48" t="s">
        <v>93</v>
      </c>
      <c r="C2560" s="48" t="s">
        <v>16</v>
      </c>
      <c r="D2560" s="47">
        <v>2749</v>
      </c>
    </row>
    <row r="2561" spans="1:4" x14ac:dyDescent="0.25">
      <c r="A2561" s="48" t="s">
        <v>1142</v>
      </c>
      <c r="B2561" s="48" t="s">
        <v>15</v>
      </c>
      <c r="C2561" s="48" t="s">
        <v>16</v>
      </c>
      <c r="D2561" s="47">
        <v>2750</v>
      </c>
    </row>
    <row r="2562" spans="1:4" x14ac:dyDescent="0.25">
      <c r="A2562" s="48" t="s">
        <v>588</v>
      </c>
      <c r="B2562" s="48" t="s">
        <v>131</v>
      </c>
      <c r="C2562" s="48" t="s">
        <v>16</v>
      </c>
      <c r="D2562" s="47">
        <v>2753</v>
      </c>
    </row>
    <row r="2563" spans="1:4" x14ac:dyDescent="0.25">
      <c r="A2563" s="48" t="s">
        <v>394</v>
      </c>
      <c r="B2563" s="48" t="s">
        <v>148</v>
      </c>
      <c r="C2563" s="48" t="s">
        <v>16</v>
      </c>
      <c r="D2563" s="47">
        <v>2755</v>
      </c>
    </row>
    <row r="2564" spans="1:4" x14ac:dyDescent="0.25">
      <c r="A2564" s="48" t="s">
        <v>1353</v>
      </c>
      <c r="B2564" s="48" t="s">
        <v>131</v>
      </c>
      <c r="C2564" s="48" t="s">
        <v>16</v>
      </c>
      <c r="D2564" s="47">
        <v>2756</v>
      </c>
    </row>
    <row r="2565" spans="1:4" x14ac:dyDescent="0.25">
      <c r="A2565" s="48" t="s">
        <v>726</v>
      </c>
      <c r="B2565" s="48" t="s">
        <v>57</v>
      </c>
      <c r="C2565" s="48" t="s">
        <v>16</v>
      </c>
      <c r="D2565" s="47">
        <v>2757</v>
      </c>
    </row>
    <row r="2566" spans="1:4" x14ac:dyDescent="0.25">
      <c r="A2566" s="48" t="s">
        <v>1994</v>
      </c>
      <c r="B2566" s="48" t="s">
        <v>93</v>
      </c>
      <c r="C2566" s="48" t="s">
        <v>16</v>
      </c>
      <c r="D2566" s="47">
        <v>2758</v>
      </c>
    </row>
    <row r="2567" spans="1:4" x14ac:dyDescent="0.25">
      <c r="A2567" s="48" t="s">
        <v>2955</v>
      </c>
      <c r="B2567" s="48" t="s">
        <v>228</v>
      </c>
      <c r="C2567" s="48" t="s">
        <v>16</v>
      </c>
      <c r="D2567" s="47">
        <v>2759</v>
      </c>
    </row>
    <row r="2568" spans="1:4" x14ac:dyDescent="0.25">
      <c r="A2568" s="48" t="s">
        <v>2956</v>
      </c>
      <c r="B2568" s="48" t="s">
        <v>335</v>
      </c>
      <c r="C2568" s="48" t="s">
        <v>16</v>
      </c>
      <c r="D2568" s="47">
        <v>2760</v>
      </c>
    </row>
    <row r="2569" spans="1:4" x14ac:dyDescent="0.25">
      <c r="A2569" s="48" t="s">
        <v>2284</v>
      </c>
      <c r="B2569" s="48" t="s">
        <v>93</v>
      </c>
      <c r="C2569" s="48" t="s">
        <v>16</v>
      </c>
      <c r="D2569" s="47">
        <v>2761</v>
      </c>
    </row>
    <row r="2570" spans="1:4" x14ac:dyDescent="0.25">
      <c r="A2570" s="48" t="s">
        <v>4681</v>
      </c>
      <c r="B2570" s="48" t="s">
        <v>387</v>
      </c>
      <c r="C2570" s="48" t="s">
        <v>388</v>
      </c>
      <c r="D2570" s="47">
        <v>3513</v>
      </c>
    </row>
    <row r="2571" spans="1:4" x14ac:dyDescent="0.25">
      <c r="A2571" s="48" t="s">
        <v>216</v>
      </c>
      <c r="B2571" s="48" t="s">
        <v>148</v>
      </c>
      <c r="C2571" s="48" t="s">
        <v>16</v>
      </c>
      <c r="D2571" s="47">
        <v>2762</v>
      </c>
    </row>
    <row r="2572" spans="1:4" x14ac:dyDescent="0.25">
      <c r="A2572" s="48" t="s">
        <v>2957</v>
      </c>
      <c r="B2572" s="48" t="s">
        <v>93</v>
      </c>
      <c r="C2572" s="48" t="s">
        <v>16</v>
      </c>
      <c r="D2572" s="47">
        <v>2763</v>
      </c>
    </row>
    <row r="2573" spans="1:4" x14ac:dyDescent="0.25">
      <c r="A2573" s="48" t="s">
        <v>1466</v>
      </c>
      <c r="B2573" s="48" t="s">
        <v>290</v>
      </c>
      <c r="C2573" s="48" t="s">
        <v>16</v>
      </c>
      <c r="D2573" s="47">
        <v>2764</v>
      </c>
    </row>
    <row r="2574" spans="1:4" x14ac:dyDescent="0.25">
      <c r="A2574" s="48" t="s">
        <v>1987</v>
      </c>
      <c r="B2574" s="48" t="s">
        <v>93</v>
      </c>
      <c r="C2574" s="48" t="s">
        <v>16</v>
      </c>
      <c r="D2574" s="47">
        <v>2765</v>
      </c>
    </row>
    <row r="2575" spans="1:4" x14ac:dyDescent="0.25">
      <c r="A2575" s="48" t="s">
        <v>906</v>
      </c>
      <c r="B2575" s="48" t="s">
        <v>146</v>
      </c>
      <c r="C2575" s="48" t="s">
        <v>16</v>
      </c>
      <c r="D2575" s="47">
        <v>2766</v>
      </c>
    </row>
    <row r="2576" spans="1:4" x14ac:dyDescent="0.25">
      <c r="A2576" s="48" t="s">
        <v>2151</v>
      </c>
      <c r="B2576" s="48" t="s">
        <v>146</v>
      </c>
      <c r="C2576" s="48" t="s">
        <v>16</v>
      </c>
      <c r="D2576" s="47">
        <v>2767</v>
      </c>
    </row>
    <row r="2577" spans="1:4" x14ac:dyDescent="0.25">
      <c r="A2577" s="48" t="s">
        <v>265</v>
      </c>
      <c r="B2577" s="48" t="s">
        <v>263</v>
      </c>
      <c r="C2577" s="48" t="s">
        <v>16</v>
      </c>
      <c r="D2577" s="47">
        <v>2768</v>
      </c>
    </row>
    <row r="2578" spans="1:4" x14ac:dyDescent="0.25">
      <c r="A2578" s="48" t="s">
        <v>3074</v>
      </c>
      <c r="B2578" s="48" t="s">
        <v>387</v>
      </c>
      <c r="C2578" s="48" t="s">
        <v>388</v>
      </c>
      <c r="D2578" s="47">
        <v>3326</v>
      </c>
    </row>
    <row r="2579" spans="1:4" x14ac:dyDescent="0.25">
      <c r="A2579" s="48" t="s">
        <v>880</v>
      </c>
      <c r="B2579" s="48" t="s">
        <v>692</v>
      </c>
      <c r="C2579" s="48" t="s">
        <v>693</v>
      </c>
      <c r="D2579" s="47">
        <v>2769</v>
      </c>
    </row>
    <row r="2580" spans="1:4" x14ac:dyDescent="0.25">
      <c r="A2580" s="48" t="s">
        <v>7310</v>
      </c>
      <c r="B2580" s="48" t="s">
        <v>237</v>
      </c>
      <c r="C2580" s="48" t="s">
        <v>16</v>
      </c>
      <c r="D2580" s="47">
        <v>148</v>
      </c>
    </row>
    <row r="2581" spans="1:4" x14ac:dyDescent="0.25">
      <c r="A2581" s="48" t="s">
        <v>7792</v>
      </c>
      <c r="B2581" s="48" t="s">
        <v>263</v>
      </c>
      <c r="C2581" s="48" t="s">
        <v>16</v>
      </c>
      <c r="D2581" s="47">
        <v>2263</v>
      </c>
    </row>
    <row r="2582" spans="1:4" x14ac:dyDescent="0.25">
      <c r="A2582" s="48" t="s">
        <v>1799</v>
      </c>
      <c r="B2582" s="48" t="s">
        <v>411</v>
      </c>
      <c r="C2582" s="48" t="s">
        <v>412</v>
      </c>
      <c r="D2582" s="47">
        <v>3167</v>
      </c>
    </row>
    <row r="2583" spans="1:4" x14ac:dyDescent="0.25">
      <c r="A2583" s="48" t="s">
        <v>732</v>
      </c>
      <c r="B2583" s="48" t="s">
        <v>131</v>
      </c>
      <c r="C2583" s="48" t="s">
        <v>16</v>
      </c>
      <c r="D2583" s="47">
        <v>2366</v>
      </c>
    </row>
    <row r="2584" spans="1:4" x14ac:dyDescent="0.25">
      <c r="A2584" s="48" t="s">
        <v>4682</v>
      </c>
      <c r="B2584" s="48" t="s">
        <v>411</v>
      </c>
      <c r="C2584" s="48" t="s">
        <v>412</v>
      </c>
      <c r="D2584" s="47">
        <v>3514</v>
      </c>
    </row>
    <row r="2585" spans="1:4" x14ac:dyDescent="0.25">
      <c r="A2585" s="48" t="s">
        <v>4278</v>
      </c>
      <c r="B2585" s="48" t="s">
        <v>170</v>
      </c>
      <c r="C2585" s="48" t="s">
        <v>16</v>
      </c>
      <c r="D2585" s="47">
        <v>1759</v>
      </c>
    </row>
    <row r="2586" spans="1:4" x14ac:dyDescent="0.25">
      <c r="A2586" s="48" t="s">
        <v>4668</v>
      </c>
      <c r="B2586" s="48" t="s">
        <v>93</v>
      </c>
      <c r="C2586" s="48" t="s">
        <v>16</v>
      </c>
      <c r="D2586" s="47">
        <v>1606</v>
      </c>
    </row>
    <row r="2587" spans="1:4" x14ac:dyDescent="0.25">
      <c r="A2587" s="48" t="s">
        <v>3045</v>
      </c>
      <c r="B2587" s="48" t="s">
        <v>411</v>
      </c>
      <c r="C2587" s="48" t="s">
        <v>412</v>
      </c>
      <c r="D2587" s="47">
        <v>3295</v>
      </c>
    </row>
    <row r="2588" spans="1:4" x14ac:dyDescent="0.25">
      <c r="A2588" s="48" t="s">
        <v>3030</v>
      </c>
      <c r="B2588" s="48" t="s">
        <v>411</v>
      </c>
      <c r="C2588" s="48" t="s">
        <v>412</v>
      </c>
      <c r="D2588" s="47">
        <v>3274</v>
      </c>
    </row>
    <row r="2589" spans="1:4" x14ac:dyDescent="0.25">
      <c r="A2589" s="48" t="s">
        <v>2472</v>
      </c>
      <c r="B2589" s="48" t="s">
        <v>228</v>
      </c>
      <c r="C2589" s="48" t="s">
        <v>16</v>
      </c>
      <c r="D2589" s="47">
        <v>493</v>
      </c>
    </row>
    <row r="2590" spans="1:4" x14ac:dyDescent="0.25">
      <c r="A2590" s="48" t="s">
        <v>4416</v>
      </c>
      <c r="B2590" s="48" t="s">
        <v>335</v>
      </c>
      <c r="C2590" s="48" t="s">
        <v>16</v>
      </c>
      <c r="D2590" s="47">
        <v>518</v>
      </c>
    </row>
    <row r="2591" spans="1:4" x14ac:dyDescent="0.25">
      <c r="A2591" s="48" t="s">
        <v>4286</v>
      </c>
      <c r="B2591" s="48" t="s">
        <v>439</v>
      </c>
      <c r="C2591" s="48" t="s">
        <v>16</v>
      </c>
      <c r="D2591" s="47">
        <v>2860</v>
      </c>
    </row>
    <row r="2592" spans="1:4" x14ac:dyDescent="0.25">
      <c r="A2592" s="48" t="s">
        <v>898</v>
      </c>
      <c r="B2592" s="48" t="s">
        <v>439</v>
      </c>
      <c r="C2592" s="48" t="s">
        <v>16</v>
      </c>
      <c r="D2592" s="47">
        <v>2677</v>
      </c>
    </row>
    <row r="2593" spans="1:4" x14ac:dyDescent="0.25">
      <c r="A2593" s="48" t="s">
        <v>3037</v>
      </c>
      <c r="B2593" s="48" t="s">
        <v>411</v>
      </c>
      <c r="C2593" s="48" t="s">
        <v>412</v>
      </c>
      <c r="D2593" s="47">
        <v>3281</v>
      </c>
    </row>
    <row r="2594" spans="1:4" x14ac:dyDescent="0.25">
      <c r="A2594" s="48" t="s">
        <v>1012</v>
      </c>
      <c r="B2594" s="48" t="s">
        <v>237</v>
      </c>
      <c r="C2594" s="48" t="s">
        <v>16</v>
      </c>
      <c r="D2594" s="47">
        <v>2771</v>
      </c>
    </row>
    <row r="2595" spans="1:4" x14ac:dyDescent="0.25">
      <c r="A2595" s="48" t="s">
        <v>2260</v>
      </c>
      <c r="B2595" s="48" t="s">
        <v>228</v>
      </c>
      <c r="C2595" s="48" t="s">
        <v>16</v>
      </c>
      <c r="D2595" s="47">
        <v>2776</v>
      </c>
    </row>
    <row r="2596" spans="1:4" x14ac:dyDescent="0.25">
      <c r="A2596" s="48" t="s">
        <v>1844</v>
      </c>
      <c r="B2596" s="48" t="s">
        <v>228</v>
      </c>
      <c r="C2596" s="48" t="s">
        <v>16</v>
      </c>
      <c r="D2596" s="47">
        <v>2777</v>
      </c>
    </row>
    <row r="2597" spans="1:4" x14ac:dyDescent="0.25">
      <c r="A2597" s="48" t="s">
        <v>2958</v>
      </c>
      <c r="B2597" s="48" t="s">
        <v>228</v>
      </c>
      <c r="C2597" s="48" t="s">
        <v>16</v>
      </c>
      <c r="D2597" s="47">
        <v>2778</v>
      </c>
    </row>
    <row r="2598" spans="1:4" x14ac:dyDescent="0.25">
      <c r="A2598" s="48" t="s">
        <v>5336</v>
      </c>
      <c r="B2598" s="48" t="s">
        <v>411</v>
      </c>
      <c r="C2598" s="48" t="s">
        <v>412</v>
      </c>
      <c r="D2598" s="47">
        <v>3696</v>
      </c>
    </row>
    <row r="2599" spans="1:4" x14ac:dyDescent="0.25">
      <c r="A2599" s="48" t="s">
        <v>3036</v>
      </c>
      <c r="B2599" s="48" t="s">
        <v>387</v>
      </c>
      <c r="C2599" s="48" t="s">
        <v>388</v>
      </c>
      <c r="D2599" s="47">
        <v>3280</v>
      </c>
    </row>
    <row r="2600" spans="1:4" x14ac:dyDescent="0.25">
      <c r="A2600" s="48" t="s">
        <v>2959</v>
      </c>
      <c r="B2600" s="48" t="s">
        <v>335</v>
      </c>
      <c r="C2600" s="48" t="s">
        <v>16</v>
      </c>
      <c r="D2600" s="47">
        <v>2780</v>
      </c>
    </row>
    <row r="2601" spans="1:4" x14ac:dyDescent="0.25">
      <c r="A2601" s="48" t="s">
        <v>604</v>
      </c>
      <c r="B2601" s="48" t="s">
        <v>228</v>
      </c>
      <c r="C2601" s="48" t="s">
        <v>16</v>
      </c>
      <c r="D2601" s="47">
        <v>2781</v>
      </c>
    </row>
    <row r="2602" spans="1:4" x14ac:dyDescent="0.25">
      <c r="A2602" s="48" t="s">
        <v>1725</v>
      </c>
      <c r="B2602" s="48" t="s">
        <v>387</v>
      </c>
      <c r="C2602" s="48" t="s">
        <v>388</v>
      </c>
      <c r="D2602" s="47">
        <v>3158</v>
      </c>
    </row>
    <row r="2603" spans="1:4" x14ac:dyDescent="0.25">
      <c r="A2603" s="48" t="s">
        <v>1950</v>
      </c>
      <c r="B2603" s="48" t="s">
        <v>411</v>
      </c>
      <c r="C2603" s="48" t="s">
        <v>412</v>
      </c>
      <c r="D2603" s="47">
        <v>3184</v>
      </c>
    </row>
    <row r="2604" spans="1:4" x14ac:dyDescent="0.25">
      <c r="A2604" s="48" t="s">
        <v>7379</v>
      </c>
      <c r="B2604" s="48" t="s">
        <v>387</v>
      </c>
      <c r="C2604" s="48" t="s">
        <v>388</v>
      </c>
      <c r="D2604" s="47">
        <v>3769</v>
      </c>
    </row>
    <row r="2605" spans="1:4" x14ac:dyDescent="0.25">
      <c r="A2605" s="48" t="s">
        <v>1661</v>
      </c>
      <c r="B2605" s="48" t="s">
        <v>131</v>
      </c>
      <c r="C2605" s="48" t="s">
        <v>16</v>
      </c>
      <c r="D2605" s="47">
        <v>2782</v>
      </c>
    </row>
    <row r="2606" spans="1:4" x14ac:dyDescent="0.25">
      <c r="A2606" s="48" t="s">
        <v>1615</v>
      </c>
      <c r="B2606" s="48" t="s">
        <v>411</v>
      </c>
      <c r="C2606" s="48" t="s">
        <v>412</v>
      </c>
      <c r="D2606" s="47">
        <v>3152</v>
      </c>
    </row>
    <row r="2607" spans="1:4" x14ac:dyDescent="0.25">
      <c r="A2607" s="48" t="s">
        <v>4281</v>
      </c>
      <c r="B2607" s="48" t="s">
        <v>131</v>
      </c>
      <c r="C2607" s="48" t="s">
        <v>16</v>
      </c>
      <c r="D2607" s="47">
        <v>2128</v>
      </c>
    </row>
    <row r="2608" spans="1:4" x14ac:dyDescent="0.25">
      <c r="A2608" s="48" t="s">
        <v>3214</v>
      </c>
      <c r="B2608" s="48" t="s">
        <v>411</v>
      </c>
      <c r="C2608" s="48" t="s">
        <v>412</v>
      </c>
      <c r="D2608" s="47">
        <v>3480</v>
      </c>
    </row>
    <row r="2609" spans="1:4" x14ac:dyDescent="0.25">
      <c r="A2609" s="48" t="s">
        <v>3092</v>
      </c>
      <c r="B2609" s="48" t="s">
        <v>538</v>
      </c>
      <c r="C2609" s="48" t="s">
        <v>539</v>
      </c>
      <c r="D2609" s="47">
        <v>3344</v>
      </c>
    </row>
    <row r="2610" spans="1:4" x14ac:dyDescent="0.25">
      <c r="A2610" s="48" t="s">
        <v>1863</v>
      </c>
      <c r="B2610" s="48" t="s">
        <v>122</v>
      </c>
      <c r="C2610" s="48" t="s">
        <v>16</v>
      </c>
      <c r="D2610" s="47">
        <v>2784</v>
      </c>
    </row>
    <row r="2611" spans="1:4" x14ac:dyDescent="0.25">
      <c r="A2611" s="48" t="s">
        <v>4808</v>
      </c>
      <c r="B2611" s="48" t="s">
        <v>387</v>
      </c>
      <c r="C2611" s="48" t="s">
        <v>388</v>
      </c>
      <c r="D2611" s="47">
        <v>3641</v>
      </c>
    </row>
    <row r="2612" spans="1:4" x14ac:dyDescent="0.25">
      <c r="A2612" s="48" t="s">
        <v>3203</v>
      </c>
      <c r="B2612" s="48" t="s">
        <v>387</v>
      </c>
      <c r="C2612" s="48" t="s">
        <v>388</v>
      </c>
      <c r="D2612" s="47">
        <v>3462</v>
      </c>
    </row>
    <row r="2613" spans="1:4" x14ac:dyDescent="0.25">
      <c r="A2613" s="48" t="s">
        <v>3178</v>
      </c>
      <c r="B2613" s="48" t="s">
        <v>411</v>
      </c>
      <c r="C2613" s="48" t="s">
        <v>412</v>
      </c>
      <c r="D2613" s="47">
        <v>3437</v>
      </c>
    </row>
    <row r="2614" spans="1:4" x14ac:dyDescent="0.25">
      <c r="A2614" s="48" t="s">
        <v>1710</v>
      </c>
      <c r="B2614" s="48" t="s">
        <v>237</v>
      </c>
      <c r="C2614" s="48" t="s">
        <v>16</v>
      </c>
      <c r="D2614" s="47">
        <v>2785</v>
      </c>
    </row>
    <row r="2615" spans="1:4" x14ac:dyDescent="0.25">
      <c r="A2615" s="48" t="s">
        <v>1058</v>
      </c>
      <c r="B2615" s="48" t="s">
        <v>411</v>
      </c>
      <c r="C2615" s="48" t="s">
        <v>412</v>
      </c>
      <c r="D2615" s="47">
        <v>3104</v>
      </c>
    </row>
    <row r="2616" spans="1:4" x14ac:dyDescent="0.25">
      <c r="A2616" s="48" t="s">
        <v>2279</v>
      </c>
      <c r="B2616" s="48" t="s">
        <v>411</v>
      </c>
      <c r="C2616" s="48" t="s">
        <v>412</v>
      </c>
      <c r="D2616" s="47">
        <v>3255</v>
      </c>
    </row>
    <row r="2617" spans="1:4" x14ac:dyDescent="0.25">
      <c r="A2617" s="48" t="s">
        <v>4680</v>
      </c>
      <c r="B2617" s="48" t="s">
        <v>387</v>
      </c>
      <c r="C2617" s="48" t="s">
        <v>388</v>
      </c>
      <c r="D2617" s="47">
        <v>3512</v>
      </c>
    </row>
    <row r="2618" spans="1:4" x14ac:dyDescent="0.25">
      <c r="A2618" s="48" t="s">
        <v>3107</v>
      </c>
      <c r="B2618" s="48" t="s">
        <v>387</v>
      </c>
      <c r="C2618" s="48" t="s">
        <v>388</v>
      </c>
      <c r="D2618" s="47">
        <v>3362</v>
      </c>
    </row>
    <row r="2619" spans="1:4" x14ac:dyDescent="0.25">
      <c r="A2619" s="48" t="s">
        <v>1957</v>
      </c>
      <c r="B2619" s="48" t="s">
        <v>228</v>
      </c>
      <c r="C2619" s="48" t="s">
        <v>16</v>
      </c>
      <c r="D2619" s="47">
        <v>2789</v>
      </c>
    </row>
    <row r="2620" spans="1:4" x14ac:dyDescent="0.25">
      <c r="A2620" s="48" t="s">
        <v>2960</v>
      </c>
      <c r="B2620" s="48" t="s">
        <v>335</v>
      </c>
      <c r="C2620" s="48" t="s">
        <v>16</v>
      </c>
      <c r="D2620" s="47">
        <v>2790</v>
      </c>
    </row>
    <row r="2621" spans="1:4" x14ac:dyDescent="0.25">
      <c r="A2621" s="48" t="s">
        <v>2961</v>
      </c>
      <c r="B2621" s="48" t="s">
        <v>228</v>
      </c>
      <c r="C2621" s="48" t="s">
        <v>16</v>
      </c>
      <c r="D2621" s="47">
        <v>2792</v>
      </c>
    </row>
    <row r="2622" spans="1:4" x14ac:dyDescent="0.25">
      <c r="A2622" s="48" t="s">
        <v>163</v>
      </c>
      <c r="B2622" s="48" t="s">
        <v>131</v>
      </c>
      <c r="C2622" s="48" t="s">
        <v>16</v>
      </c>
      <c r="D2622" s="47">
        <v>2793</v>
      </c>
    </row>
    <row r="2623" spans="1:4" x14ac:dyDescent="0.25">
      <c r="A2623" s="48" t="s">
        <v>2962</v>
      </c>
      <c r="B2623" s="48" t="s">
        <v>93</v>
      </c>
      <c r="C2623" s="48" t="s">
        <v>16</v>
      </c>
      <c r="D2623" s="47">
        <v>2794</v>
      </c>
    </row>
    <row r="2624" spans="1:4" x14ac:dyDescent="0.25">
      <c r="A2624" s="48" t="s">
        <v>6313</v>
      </c>
      <c r="B2624" s="48" t="s">
        <v>387</v>
      </c>
      <c r="C2624" s="48" t="s">
        <v>388</v>
      </c>
      <c r="D2624" s="47">
        <v>3742</v>
      </c>
    </row>
    <row r="2625" spans="1:4" x14ac:dyDescent="0.25">
      <c r="A2625" s="48" t="s">
        <v>3109</v>
      </c>
      <c r="B2625" s="48" t="s">
        <v>411</v>
      </c>
      <c r="C2625" s="48" t="s">
        <v>412</v>
      </c>
      <c r="D2625" s="47">
        <v>3364</v>
      </c>
    </row>
    <row r="2626" spans="1:4" x14ac:dyDescent="0.25">
      <c r="A2626" s="48" t="s">
        <v>597</v>
      </c>
      <c r="B2626" s="48" t="s">
        <v>15</v>
      </c>
      <c r="C2626" s="48" t="s">
        <v>16</v>
      </c>
      <c r="D2626" s="47">
        <v>2797</v>
      </c>
    </row>
    <row r="2627" spans="1:4" x14ac:dyDescent="0.25">
      <c r="A2627" s="48" t="s">
        <v>1293</v>
      </c>
      <c r="B2627" s="48" t="s">
        <v>170</v>
      </c>
      <c r="C2627" s="48" t="s">
        <v>16</v>
      </c>
      <c r="D2627" s="47">
        <v>2798</v>
      </c>
    </row>
    <row r="2628" spans="1:4" x14ac:dyDescent="0.25">
      <c r="A2628" s="48" t="s">
        <v>3154</v>
      </c>
      <c r="B2628" s="48" t="s">
        <v>411</v>
      </c>
      <c r="C2628" s="48" t="s">
        <v>412</v>
      </c>
      <c r="D2628" s="47">
        <v>3413</v>
      </c>
    </row>
    <row r="2629" spans="1:4" x14ac:dyDescent="0.25">
      <c r="A2629" s="48" t="s">
        <v>6334</v>
      </c>
      <c r="B2629" s="48" t="s">
        <v>411</v>
      </c>
      <c r="C2629" s="48" t="s">
        <v>412</v>
      </c>
      <c r="D2629" s="47">
        <v>3763</v>
      </c>
    </row>
    <row r="2630" spans="1:4" x14ac:dyDescent="0.25">
      <c r="A2630" s="48" t="s">
        <v>2963</v>
      </c>
      <c r="B2630" s="48" t="s">
        <v>263</v>
      </c>
      <c r="C2630" s="48" t="s">
        <v>16</v>
      </c>
      <c r="D2630" s="47">
        <v>2804</v>
      </c>
    </row>
    <row r="2631" spans="1:4" x14ac:dyDescent="0.25">
      <c r="A2631" s="48" t="s">
        <v>1288</v>
      </c>
      <c r="B2631" s="48" t="s">
        <v>237</v>
      </c>
      <c r="C2631" s="48" t="s">
        <v>16</v>
      </c>
      <c r="D2631" s="47">
        <v>2805</v>
      </c>
    </row>
    <row r="2632" spans="1:4" x14ac:dyDescent="0.25">
      <c r="A2632" s="48" t="s">
        <v>1864</v>
      </c>
      <c r="B2632" s="48" t="s">
        <v>122</v>
      </c>
      <c r="C2632" s="48" t="s">
        <v>16</v>
      </c>
      <c r="D2632" s="47">
        <v>2806</v>
      </c>
    </row>
    <row r="2633" spans="1:4" x14ac:dyDescent="0.25">
      <c r="A2633" s="48" t="s">
        <v>2172</v>
      </c>
      <c r="B2633" s="48" t="s">
        <v>237</v>
      </c>
      <c r="C2633" s="48" t="s">
        <v>16</v>
      </c>
      <c r="D2633" s="47">
        <v>2807</v>
      </c>
    </row>
    <row r="2634" spans="1:4" x14ac:dyDescent="0.25">
      <c r="A2634" s="48" t="s">
        <v>3186</v>
      </c>
      <c r="B2634" s="48" t="s">
        <v>387</v>
      </c>
      <c r="C2634" s="48" t="s">
        <v>388</v>
      </c>
      <c r="D2634" s="47">
        <v>3445</v>
      </c>
    </row>
    <row r="2635" spans="1:4" x14ac:dyDescent="0.25">
      <c r="A2635" s="48" t="s">
        <v>2114</v>
      </c>
      <c r="B2635" s="48" t="s">
        <v>122</v>
      </c>
      <c r="C2635" s="48" t="s">
        <v>16</v>
      </c>
      <c r="D2635" s="47">
        <v>2810</v>
      </c>
    </row>
    <row r="2636" spans="1:4" x14ac:dyDescent="0.25">
      <c r="A2636" s="48" t="s">
        <v>7316</v>
      </c>
      <c r="B2636" s="48" t="s">
        <v>387</v>
      </c>
      <c r="C2636" s="48" t="s">
        <v>388</v>
      </c>
      <c r="D2636" s="47">
        <v>3764</v>
      </c>
    </row>
    <row r="2637" spans="1:4" x14ac:dyDescent="0.25">
      <c r="A2637" s="48" t="s">
        <v>6292</v>
      </c>
      <c r="B2637" s="48" t="s">
        <v>263</v>
      </c>
      <c r="C2637" s="48" t="s">
        <v>16</v>
      </c>
      <c r="D2637" s="47">
        <v>364</v>
      </c>
    </row>
    <row r="2638" spans="1:4" x14ac:dyDescent="0.25">
      <c r="A2638" s="48" t="s">
        <v>3096</v>
      </c>
      <c r="B2638" s="48" t="s">
        <v>387</v>
      </c>
      <c r="C2638" s="48" t="s">
        <v>388</v>
      </c>
      <c r="D2638" s="47">
        <v>3348</v>
      </c>
    </row>
    <row r="2639" spans="1:4" x14ac:dyDescent="0.25">
      <c r="A2639" s="48" t="s">
        <v>1866</v>
      </c>
      <c r="B2639" s="48" t="s">
        <v>387</v>
      </c>
      <c r="C2639" s="48" t="s">
        <v>388</v>
      </c>
      <c r="D2639" s="47">
        <v>3170</v>
      </c>
    </row>
    <row r="2640" spans="1:4" x14ac:dyDescent="0.25">
      <c r="A2640" s="48" t="s">
        <v>1284</v>
      </c>
      <c r="B2640" s="48" t="s">
        <v>237</v>
      </c>
      <c r="C2640" s="48" t="s">
        <v>16</v>
      </c>
      <c r="D2640" s="47">
        <v>2812</v>
      </c>
    </row>
    <row r="2641" spans="1:4" x14ac:dyDescent="0.25">
      <c r="A2641" s="48" t="s">
        <v>1041</v>
      </c>
      <c r="B2641" s="48" t="s">
        <v>228</v>
      </c>
      <c r="C2641" s="48" t="s">
        <v>16</v>
      </c>
      <c r="D2641" s="47">
        <v>2813</v>
      </c>
    </row>
    <row r="2642" spans="1:4" x14ac:dyDescent="0.25">
      <c r="A2642" s="48" t="s">
        <v>2227</v>
      </c>
      <c r="B2642" s="48" t="s">
        <v>237</v>
      </c>
      <c r="C2642" s="48" t="s">
        <v>16</v>
      </c>
      <c r="D2642" s="47">
        <v>2814</v>
      </c>
    </row>
    <row r="2643" spans="1:4" x14ac:dyDescent="0.25">
      <c r="A2643" s="48" t="s">
        <v>1020</v>
      </c>
      <c r="B2643" s="48" t="s">
        <v>122</v>
      </c>
      <c r="C2643" s="48" t="s">
        <v>16</v>
      </c>
      <c r="D2643" s="47">
        <v>2816</v>
      </c>
    </row>
    <row r="2644" spans="1:4" x14ac:dyDescent="0.25">
      <c r="A2644" s="48" t="s">
        <v>2964</v>
      </c>
      <c r="B2644" s="48" t="s">
        <v>237</v>
      </c>
      <c r="C2644" s="48" t="s">
        <v>16</v>
      </c>
      <c r="D2644" s="47">
        <v>2817</v>
      </c>
    </row>
    <row r="2645" spans="1:4" x14ac:dyDescent="0.25">
      <c r="A2645" s="48" t="s">
        <v>2965</v>
      </c>
      <c r="B2645" s="48" t="s">
        <v>228</v>
      </c>
      <c r="C2645" s="48" t="s">
        <v>16</v>
      </c>
      <c r="D2645" s="47">
        <v>2818</v>
      </c>
    </row>
    <row r="2646" spans="1:4" x14ac:dyDescent="0.25">
      <c r="A2646" s="48" t="s">
        <v>2966</v>
      </c>
      <c r="B2646" s="48" t="s">
        <v>263</v>
      </c>
      <c r="C2646" s="48" t="s">
        <v>16</v>
      </c>
      <c r="D2646" s="47">
        <v>2819</v>
      </c>
    </row>
    <row r="2647" spans="1:4" x14ac:dyDescent="0.25">
      <c r="A2647" s="48" t="s">
        <v>2967</v>
      </c>
      <c r="B2647" s="48" t="s">
        <v>228</v>
      </c>
      <c r="C2647" s="48" t="s">
        <v>16</v>
      </c>
      <c r="D2647" s="47">
        <v>2821</v>
      </c>
    </row>
    <row r="2648" spans="1:4" x14ac:dyDescent="0.25">
      <c r="A2648" s="48" t="s">
        <v>1191</v>
      </c>
      <c r="B2648" s="48" t="s">
        <v>263</v>
      </c>
      <c r="C2648" s="48" t="s">
        <v>16</v>
      </c>
      <c r="D2648" s="47">
        <v>2822</v>
      </c>
    </row>
    <row r="2649" spans="1:4" x14ac:dyDescent="0.25">
      <c r="A2649" s="48" t="s">
        <v>1482</v>
      </c>
      <c r="B2649" s="48" t="s">
        <v>387</v>
      </c>
      <c r="C2649" s="48" t="s">
        <v>388</v>
      </c>
      <c r="D2649" s="47">
        <v>3139</v>
      </c>
    </row>
    <row r="2650" spans="1:4" x14ac:dyDescent="0.25">
      <c r="A2650" s="48" t="s">
        <v>3098</v>
      </c>
      <c r="B2650" s="48" t="s">
        <v>411</v>
      </c>
      <c r="C2650" s="48" t="s">
        <v>412</v>
      </c>
      <c r="D2650" s="47">
        <v>3351</v>
      </c>
    </row>
    <row r="2651" spans="1:4" x14ac:dyDescent="0.25">
      <c r="A2651" s="48" t="s">
        <v>3158</v>
      </c>
      <c r="B2651" s="48" t="s">
        <v>411</v>
      </c>
      <c r="C2651" s="48" t="s">
        <v>412</v>
      </c>
      <c r="D2651" s="47">
        <v>3417</v>
      </c>
    </row>
    <row r="2652" spans="1:4" x14ac:dyDescent="0.25">
      <c r="A2652" s="48" t="s">
        <v>3132</v>
      </c>
      <c r="B2652" s="48" t="s">
        <v>538</v>
      </c>
      <c r="C2652" s="48" t="s">
        <v>539</v>
      </c>
      <c r="D2652" s="47">
        <v>3391</v>
      </c>
    </row>
    <row r="2653" spans="1:4" x14ac:dyDescent="0.25">
      <c r="A2653" s="48" t="s">
        <v>5346</v>
      </c>
      <c r="B2653" s="48" t="s">
        <v>411</v>
      </c>
      <c r="C2653" s="48" t="s">
        <v>412</v>
      </c>
      <c r="D2653" s="47">
        <v>3706</v>
      </c>
    </row>
    <row r="2654" spans="1:4" x14ac:dyDescent="0.25">
      <c r="A2654" s="48" t="s">
        <v>4804</v>
      </c>
      <c r="B2654" s="48" t="s">
        <v>411</v>
      </c>
      <c r="C2654" s="48" t="s">
        <v>412</v>
      </c>
      <c r="D2654" s="47">
        <v>3637</v>
      </c>
    </row>
    <row r="2655" spans="1:4" x14ac:dyDescent="0.25">
      <c r="A2655" s="48" t="s">
        <v>2276</v>
      </c>
      <c r="B2655" s="48" t="s">
        <v>411</v>
      </c>
      <c r="C2655" s="48" t="s">
        <v>412</v>
      </c>
      <c r="D2655" s="47">
        <v>3252</v>
      </c>
    </row>
    <row r="2656" spans="1:4" x14ac:dyDescent="0.25">
      <c r="A2656" s="48" t="s">
        <v>397</v>
      </c>
      <c r="B2656" s="48" t="s">
        <v>387</v>
      </c>
      <c r="C2656" s="48" t="s">
        <v>388</v>
      </c>
      <c r="D2656" s="47">
        <v>2828</v>
      </c>
    </row>
    <row r="2657" spans="1:4" x14ac:dyDescent="0.25">
      <c r="A2657" s="48" t="s">
        <v>2972</v>
      </c>
      <c r="B2657" s="48" t="s">
        <v>335</v>
      </c>
      <c r="C2657" s="48" t="s">
        <v>16</v>
      </c>
      <c r="D2657" s="47">
        <v>2851</v>
      </c>
    </row>
    <row r="2658" spans="1:4" x14ac:dyDescent="0.25">
      <c r="A2658" s="48" t="s">
        <v>2219</v>
      </c>
      <c r="B2658" s="48" t="s">
        <v>228</v>
      </c>
      <c r="C2658" s="48" t="s">
        <v>16</v>
      </c>
      <c r="D2658" s="47">
        <v>2838</v>
      </c>
    </row>
    <row r="2659" spans="1:4" x14ac:dyDescent="0.25">
      <c r="A2659" s="48" t="s">
        <v>2968</v>
      </c>
      <c r="B2659" s="48" t="s">
        <v>228</v>
      </c>
      <c r="C2659" s="48" t="s">
        <v>16</v>
      </c>
      <c r="D2659" s="47">
        <v>2839</v>
      </c>
    </row>
    <row r="2660" spans="1:4" x14ac:dyDescent="0.25">
      <c r="A2660" s="48" t="s">
        <v>1971</v>
      </c>
      <c r="B2660" s="48" t="s">
        <v>387</v>
      </c>
      <c r="C2660" s="48" t="s">
        <v>388</v>
      </c>
      <c r="D2660" s="47">
        <v>3193</v>
      </c>
    </row>
    <row r="2661" spans="1:4" x14ac:dyDescent="0.25">
      <c r="A2661" s="48" t="s">
        <v>2969</v>
      </c>
      <c r="B2661" s="48" t="s">
        <v>228</v>
      </c>
      <c r="C2661" s="48" t="s">
        <v>16</v>
      </c>
      <c r="D2661" s="47">
        <v>2841</v>
      </c>
    </row>
    <row r="2662" spans="1:4" x14ac:dyDescent="0.25">
      <c r="A2662" s="48" t="s">
        <v>2970</v>
      </c>
      <c r="B2662" s="48" t="s">
        <v>228</v>
      </c>
      <c r="C2662" s="48" t="s">
        <v>16</v>
      </c>
      <c r="D2662" s="47">
        <v>2844</v>
      </c>
    </row>
    <row r="2663" spans="1:4" x14ac:dyDescent="0.25">
      <c r="A2663" s="48" t="s">
        <v>2112</v>
      </c>
      <c r="B2663" s="48" t="s">
        <v>228</v>
      </c>
      <c r="C2663" s="48" t="s">
        <v>16</v>
      </c>
      <c r="D2663" s="47">
        <v>2847</v>
      </c>
    </row>
    <row r="2664" spans="1:4" x14ac:dyDescent="0.25">
      <c r="A2664" s="48" t="s">
        <v>2971</v>
      </c>
      <c r="B2664" s="48" t="s">
        <v>335</v>
      </c>
      <c r="C2664" s="48" t="s">
        <v>16</v>
      </c>
      <c r="D2664" s="47">
        <v>2848</v>
      </c>
    </row>
    <row r="2665" spans="1:4" x14ac:dyDescent="0.25">
      <c r="A2665" s="48" t="s">
        <v>2973</v>
      </c>
      <c r="B2665" s="48" t="s">
        <v>228</v>
      </c>
      <c r="C2665" s="48" t="s">
        <v>16</v>
      </c>
      <c r="D2665" s="47">
        <v>2854</v>
      </c>
    </row>
    <row r="2666" spans="1:4" x14ac:dyDescent="0.25">
      <c r="A2666" s="48" t="s">
        <v>6297</v>
      </c>
      <c r="B2666" s="48" t="s">
        <v>335</v>
      </c>
      <c r="C2666" s="48" t="s">
        <v>16</v>
      </c>
      <c r="D2666" s="47">
        <v>2855</v>
      </c>
    </row>
    <row r="2667" spans="1:4" x14ac:dyDescent="0.25">
      <c r="A2667" s="48" t="s">
        <v>3069</v>
      </c>
      <c r="B2667" s="48" t="s">
        <v>387</v>
      </c>
      <c r="C2667" s="48" t="s">
        <v>388</v>
      </c>
      <c r="D2667" s="47">
        <v>3320</v>
      </c>
    </row>
    <row r="2668" spans="1:4" x14ac:dyDescent="0.25">
      <c r="A2668" s="48" t="s">
        <v>7317</v>
      </c>
      <c r="B2668" s="48" t="s">
        <v>387</v>
      </c>
      <c r="C2668" s="48" t="s">
        <v>388</v>
      </c>
      <c r="D2668" s="47">
        <v>3765</v>
      </c>
    </row>
    <row r="2669" spans="1:4" x14ac:dyDescent="0.25">
      <c r="A2669" s="48" t="s">
        <v>1300</v>
      </c>
      <c r="B2669" s="48" t="s">
        <v>228</v>
      </c>
      <c r="C2669" s="48" t="s">
        <v>16</v>
      </c>
      <c r="D2669" s="47">
        <v>2857</v>
      </c>
    </row>
    <row r="2670" spans="1:4" x14ac:dyDescent="0.25">
      <c r="A2670" s="48" t="s">
        <v>1356</v>
      </c>
      <c r="B2670" s="48" t="s">
        <v>93</v>
      </c>
      <c r="C2670" s="48" t="s">
        <v>16</v>
      </c>
      <c r="D2670" s="47">
        <v>2858</v>
      </c>
    </row>
    <row r="2671" spans="1:4" x14ac:dyDescent="0.25">
      <c r="A2671" s="48" t="s">
        <v>3187</v>
      </c>
      <c r="B2671" s="48" t="s">
        <v>387</v>
      </c>
      <c r="C2671" s="48" t="s">
        <v>388</v>
      </c>
      <c r="D2671" s="47">
        <v>3446</v>
      </c>
    </row>
    <row r="2672" spans="1:4" x14ac:dyDescent="0.25">
      <c r="A2672" s="48" t="s">
        <v>3176</v>
      </c>
      <c r="B2672" s="48" t="s">
        <v>411</v>
      </c>
      <c r="C2672" s="48" t="s">
        <v>412</v>
      </c>
      <c r="D2672" s="47">
        <v>3435</v>
      </c>
    </row>
    <row r="2673" spans="1:4" x14ac:dyDescent="0.25">
      <c r="A2673" s="48" t="s">
        <v>14</v>
      </c>
      <c r="B2673" s="48" t="s">
        <v>15</v>
      </c>
      <c r="C2673" s="48" t="s">
        <v>16</v>
      </c>
      <c r="D2673" s="47">
        <v>2861</v>
      </c>
    </row>
    <row r="2674" spans="1:4" x14ac:dyDescent="0.25">
      <c r="A2674" s="48" t="s">
        <v>642</v>
      </c>
      <c r="B2674" s="48" t="s">
        <v>15</v>
      </c>
      <c r="C2674" s="48" t="s">
        <v>16</v>
      </c>
      <c r="D2674" s="47">
        <v>2862</v>
      </c>
    </row>
    <row r="2675" spans="1:4" x14ac:dyDescent="0.25">
      <c r="A2675" s="48" t="s">
        <v>22</v>
      </c>
      <c r="B2675" s="48" t="s">
        <v>15</v>
      </c>
      <c r="C2675" s="48" t="s">
        <v>16</v>
      </c>
      <c r="D2675" s="47">
        <v>2863</v>
      </c>
    </row>
    <row r="2676" spans="1:4" x14ac:dyDescent="0.25">
      <c r="A2676" s="48" t="s">
        <v>2801</v>
      </c>
      <c r="B2676" s="48" t="s">
        <v>335</v>
      </c>
      <c r="C2676" s="48" t="s">
        <v>16</v>
      </c>
      <c r="D2676" s="47">
        <v>2007</v>
      </c>
    </row>
    <row r="2677" spans="1:4" x14ac:dyDescent="0.25">
      <c r="A2677" s="48" t="s">
        <v>4797</v>
      </c>
      <c r="B2677" s="48" t="s">
        <v>538</v>
      </c>
      <c r="C2677" s="48" t="s">
        <v>539</v>
      </c>
      <c r="D2677" s="47">
        <v>3630</v>
      </c>
    </row>
    <row r="2678" spans="1:4" x14ac:dyDescent="0.25">
      <c r="A2678" s="48" t="s">
        <v>431</v>
      </c>
      <c r="B2678" s="48" t="s">
        <v>146</v>
      </c>
      <c r="C2678" s="48" t="s">
        <v>16</v>
      </c>
      <c r="D2678" s="47">
        <v>2864</v>
      </c>
    </row>
    <row r="2679" spans="1:4" x14ac:dyDescent="0.25">
      <c r="A2679" s="48" t="s">
        <v>1630</v>
      </c>
      <c r="B2679" s="48" t="s">
        <v>93</v>
      </c>
      <c r="C2679" s="48" t="s">
        <v>16</v>
      </c>
      <c r="D2679" s="47">
        <v>2865</v>
      </c>
    </row>
    <row r="2680" spans="1:4" x14ac:dyDescent="0.25">
      <c r="A2680" s="48" t="s">
        <v>2974</v>
      </c>
      <c r="B2680" s="48" t="s">
        <v>228</v>
      </c>
      <c r="C2680" s="48" t="s">
        <v>16</v>
      </c>
      <c r="D2680" s="47">
        <v>2866</v>
      </c>
    </row>
    <row r="2681" spans="1:4" x14ac:dyDescent="0.25">
      <c r="A2681" s="48" t="s">
        <v>5334</v>
      </c>
      <c r="B2681" s="48" t="s">
        <v>387</v>
      </c>
      <c r="C2681" s="48" t="s">
        <v>388</v>
      </c>
      <c r="D2681" s="47">
        <v>3694</v>
      </c>
    </row>
    <row r="2682" spans="1:4" x14ac:dyDescent="0.25">
      <c r="A2682" s="48" t="s">
        <v>1016</v>
      </c>
      <c r="B2682" s="48" t="s">
        <v>237</v>
      </c>
      <c r="C2682" s="48" t="s">
        <v>16</v>
      </c>
      <c r="D2682" s="47">
        <v>2867</v>
      </c>
    </row>
    <row r="2683" spans="1:4" x14ac:dyDescent="0.25">
      <c r="A2683" s="48" t="s">
        <v>3208</v>
      </c>
      <c r="B2683" s="48" t="s">
        <v>387</v>
      </c>
      <c r="C2683" s="48" t="s">
        <v>388</v>
      </c>
      <c r="D2683" s="47">
        <v>3473</v>
      </c>
    </row>
    <row r="2684" spans="1:4" x14ac:dyDescent="0.25">
      <c r="A2684" s="48" t="s">
        <v>1824</v>
      </c>
      <c r="B2684" s="48" t="s">
        <v>237</v>
      </c>
      <c r="C2684" s="48" t="s">
        <v>16</v>
      </c>
      <c r="D2684" s="47">
        <v>2869</v>
      </c>
    </row>
    <row r="2685" spans="1:4" x14ac:dyDescent="0.25">
      <c r="A2685" s="48" t="s">
        <v>619</v>
      </c>
      <c r="B2685" s="48" t="s">
        <v>237</v>
      </c>
      <c r="C2685" s="48" t="s">
        <v>16</v>
      </c>
      <c r="D2685" s="47">
        <v>2870</v>
      </c>
    </row>
    <row r="2686" spans="1:4" x14ac:dyDescent="0.25">
      <c r="A2686" s="48" t="s">
        <v>772</v>
      </c>
      <c r="B2686" s="48" t="s">
        <v>175</v>
      </c>
      <c r="C2686" s="48" t="s">
        <v>16</v>
      </c>
      <c r="D2686" s="47">
        <v>2872</v>
      </c>
    </row>
    <row r="2687" spans="1:4" x14ac:dyDescent="0.25">
      <c r="A2687" s="48" t="s">
        <v>3148</v>
      </c>
      <c r="B2687" s="48" t="s">
        <v>411</v>
      </c>
      <c r="C2687" s="48" t="s">
        <v>412</v>
      </c>
      <c r="D2687" s="47">
        <v>3407</v>
      </c>
    </row>
    <row r="2688" spans="1:4" x14ac:dyDescent="0.25">
      <c r="A2688" s="48" t="s">
        <v>1272</v>
      </c>
      <c r="B2688" s="48" t="s">
        <v>148</v>
      </c>
      <c r="C2688" s="48" t="s">
        <v>16</v>
      </c>
      <c r="D2688" s="47">
        <v>2874</v>
      </c>
    </row>
    <row r="2689" spans="1:4" x14ac:dyDescent="0.25">
      <c r="A2689" s="48" t="s">
        <v>1729</v>
      </c>
      <c r="B2689" s="48" t="s">
        <v>148</v>
      </c>
      <c r="C2689" s="48" t="s">
        <v>16</v>
      </c>
      <c r="D2689" s="47">
        <v>2875</v>
      </c>
    </row>
    <row r="2690" spans="1:4" x14ac:dyDescent="0.25">
      <c r="A2690" s="48" t="s">
        <v>89</v>
      </c>
      <c r="B2690" s="48" t="s">
        <v>15</v>
      </c>
      <c r="C2690" s="48" t="s">
        <v>16</v>
      </c>
      <c r="D2690" s="47">
        <v>2877</v>
      </c>
    </row>
    <row r="2691" spans="1:4" x14ac:dyDescent="0.25">
      <c r="A2691" s="48" t="s">
        <v>4787</v>
      </c>
      <c r="B2691" s="48" t="s">
        <v>538</v>
      </c>
      <c r="C2691" s="48" t="s">
        <v>539</v>
      </c>
      <c r="D2691" s="47">
        <v>3620</v>
      </c>
    </row>
    <row r="2692" spans="1:4" x14ac:dyDescent="0.25">
      <c r="A2692" s="48" t="s">
        <v>1106</v>
      </c>
      <c r="B2692" s="48" t="s">
        <v>284</v>
      </c>
      <c r="C2692" s="48" t="s">
        <v>16</v>
      </c>
      <c r="D2692" s="47">
        <v>2878</v>
      </c>
    </row>
    <row r="2693" spans="1:4" x14ac:dyDescent="0.25">
      <c r="A2693" s="48" t="s">
        <v>899</v>
      </c>
      <c r="B2693" s="48" t="s">
        <v>237</v>
      </c>
      <c r="C2693" s="48" t="s">
        <v>16</v>
      </c>
      <c r="D2693" s="47">
        <v>2879</v>
      </c>
    </row>
    <row r="2694" spans="1:4" x14ac:dyDescent="0.25">
      <c r="A2694" s="48" t="s">
        <v>3058</v>
      </c>
      <c r="B2694" s="48" t="s">
        <v>387</v>
      </c>
      <c r="C2694" s="48" t="s">
        <v>388</v>
      </c>
      <c r="D2694" s="47">
        <v>3308</v>
      </c>
    </row>
    <row r="2695" spans="1:4" x14ac:dyDescent="0.25">
      <c r="A2695" s="48" t="s">
        <v>2975</v>
      </c>
      <c r="B2695" s="48" t="s">
        <v>335</v>
      </c>
      <c r="C2695" s="48" t="s">
        <v>16</v>
      </c>
      <c r="D2695" s="47">
        <v>2881</v>
      </c>
    </row>
    <row r="2696" spans="1:4" x14ac:dyDescent="0.25">
      <c r="A2696" s="48" t="s">
        <v>2976</v>
      </c>
      <c r="B2696" s="48" t="s">
        <v>228</v>
      </c>
      <c r="C2696" s="48" t="s">
        <v>16</v>
      </c>
      <c r="D2696" s="47">
        <v>2883</v>
      </c>
    </row>
    <row r="2697" spans="1:4" x14ac:dyDescent="0.25">
      <c r="A2697" s="48" t="s">
        <v>2977</v>
      </c>
      <c r="B2697" s="48" t="s">
        <v>228</v>
      </c>
      <c r="C2697" s="48" t="s">
        <v>16</v>
      </c>
      <c r="D2697" s="47">
        <v>2884</v>
      </c>
    </row>
    <row r="2698" spans="1:4" x14ac:dyDescent="0.25">
      <c r="A2698" s="48" t="s">
        <v>2100</v>
      </c>
      <c r="B2698" s="48" t="s">
        <v>228</v>
      </c>
      <c r="C2698" s="48" t="s">
        <v>16</v>
      </c>
      <c r="D2698" s="47">
        <v>2885</v>
      </c>
    </row>
    <row r="2699" spans="1:4" x14ac:dyDescent="0.25">
      <c r="A2699" s="48" t="s">
        <v>1847</v>
      </c>
      <c r="B2699" s="48" t="s">
        <v>228</v>
      </c>
      <c r="C2699" s="48" t="s">
        <v>16</v>
      </c>
      <c r="D2699" s="47">
        <v>2886</v>
      </c>
    </row>
    <row r="2700" spans="1:4" x14ac:dyDescent="0.25">
      <c r="A2700" s="48" t="s">
        <v>2978</v>
      </c>
      <c r="B2700" s="48" t="s">
        <v>228</v>
      </c>
      <c r="C2700" s="48" t="s">
        <v>16</v>
      </c>
      <c r="D2700" s="47">
        <v>2887</v>
      </c>
    </row>
    <row r="2701" spans="1:4" x14ac:dyDescent="0.25">
      <c r="A2701" s="48" t="s">
        <v>3204</v>
      </c>
      <c r="B2701" s="48" t="s">
        <v>387</v>
      </c>
      <c r="C2701" s="48" t="s">
        <v>388</v>
      </c>
      <c r="D2701" s="47">
        <v>3463</v>
      </c>
    </row>
    <row r="2702" spans="1:4" x14ac:dyDescent="0.25">
      <c r="A2702" s="48" t="s">
        <v>2979</v>
      </c>
      <c r="B2702" s="48" t="s">
        <v>335</v>
      </c>
      <c r="C2702" s="48" t="s">
        <v>16</v>
      </c>
      <c r="D2702" s="47">
        <v>2891</v>
      </c>
    </row>
    <row r="2703" spans="1:4" x14ac:dyDescent="0.25">
      <c r="A2703" s="48" t="s">
        <v>1826</v>
      </c>
      <c r="B2703" s="48" t="s">
        <v>228</v>
      </c>
      <c r="C2703" s="48" t="s">
        <v>16</v>
      </c>
      <c r="D2703" s="47">
        <v>2893</v>
      </c>
    </row>
    <row r="2704" spans="1:4" x14ac:dyDescent="0.25">
      <c r="A2704" s="48" t="s">
        <v>5344</v>
      </c>
      <c r="B2704" s="48" t="s">
        <v>387</v>
      </c>
      <c r="C2704" s="48" t="s">
        <v>388</v>
      </c>
      <c r="D2704" s="47">
        <v>3704</v>
      </c>
    </row>
    <row r="2705" spans="1:4" x14ac:dyDescent="0.25">
      <c r="A2705" s="48" t="s">
        <v>2980</v>
      </c>
      <c r="B2705" s="48" t="s">
        <v>228</v>
      </c>
      <c r="C2705" s="48" t="s">
        <v>16</v>
      </c>
      <c r="D2705" s="47">
        <v>2894</v>
      </c>
    </row>
    <row r="2706" spans="1:4" x14ac:dyDescent="0.25">
      <c r="A2706" s="48" t="s">
        <v>2981</v>
      </c>
      <c r="B2706" s="48" t="s">
        <v>228</v>
      </c>
      <c r="C2706" s="48" t="s">
        <v>16</v>
      </c>
      <c r="D2706" s="47">
        <v>2895</v>
      </c>
    </row>
    <row r="2707" spans="1:4" x14ac:dyDescent="0.25">
      <c r="A2707" s="48" t="s">
        <v>332</v>
      </c>
      <c r="B2707" s="48" t="s">
        <v>228</v>
      </c>
      <c r="C2707" s="48" t="s">
        <v>16</v>
      </c>
      <c r="D2707" s="47">
        <v>499</v>
      </c>
    </row>
    <row r="2708" spans="1:4" x14ac:dyDescent="0.25">
      <c r="A2708" s="48" t="s">
        <v>2039</v>
      </c>
      <c r="B2708" s="48" t="s">
        <v>93</v>
      </c>
      <c r="C2708" s="48" t="s">
        <v>16</v>
      </c>
      <c r="D2708" s="47">
        <v>2896</v>
      </c>
    </row>
    <row r="2709" spans="1:4" x14ac:dyDescent="0.25">
      <c r="A2709" s="48" t="s">
        <v>1181</v>
      </c>
      <c r="B2709" s="48" t="s">
        <v>148</v>
      </c>
      <c r="C2709" s="48" t="s">
        <v>16</v>
      </c>
      <c r="D2709" s="47">
        <v>2897</v>
      </c>
    </row>
    <row r="2710" spans="1:4" x14ac:dyDescent="0.25">
      <c r="A2710" s="48" t="s">
        <v>416</v>
      </c>
      <c r="B2710" s="48" t="s">
        <v>290</v>
      </c>
      <c r="C2710" s="48" t="s">
        <v>16</v>
      </c>
      <c r="D2710" s="47">
        <v>2898</v>
      </c>
    </row>
    <row r="2711" spans="1:4" x14ac:dyDescent="0.25">
      <c r="A2711" s="48" t="s">
        <v>1743</v>
      </c>
      <c r="B2711" s="48" t="s">
        <v>106</v>
      </c>
      <c r="C2711" s="48" t="s">
        <v>16</v>
      </c>
      <c r="D2711" s="47">
        <v>2899</v>
      </c>
    </row>
    <row r="2712" spans="1:4" x14ac:dyDescent="0.25">
      <c r="A2712" s="48" t="s">
        <v>961</v>
      </c>
      <c r="B2712" s="48" t="s">
        <v>178</v>
      </c>
      <c r="C2712" s="48" t="s">
        <v>16</v>
      </c>
      <c r="D2712" s="47">
        <v>2901</v>
      </c>
    </row>
    <row r="2713" spans="1:4" x14ac:dyDescent="0.25">
      <c r="A2713" s="48" t="s">
        <v>2982</v>
      </c>
      <c r="B2713" s="48" t="s">
        <v>57</v>
      </c>
      <c r="C2713" s="48" t="s">
        <v>16</v>
      </c>
      <c r="D2713" s="47">
        <v>2902</v>
      </c>
    </row>
    <row r="2714" spans="1:4" x14ac:dyDescent="0.25">
      <c r="A2714" s="48" t="s">
        <v>3018</v>
      </c>
      <c r="B2714" s="48" t="s">
        <v>93</v>
      </c>
      <c r="C2714" s="48" t="s">
        <v>16</v>
      </c>
      <c r="D2714" s="47">
        <v>3040</v>
      </c>
    </row>
    <row r="2715" spans="1:4" x14ac:dyDescent="0.25">
      <c r="A2715" s="48" t="s">
        <v>226</v>
      </c>
      <c r="B2715" s="48" t="s">
        <v>148</v>
      </c>
      <c r="C2715" s="48" t="s">
        <v>16</v>
      </c>
      <c r="D2715" s="47">
        <v>2903</v>
      </c>
    </row>
    <row r="2716" spans="1:4" x14ac:dyDescent="0.25">
      <c r="A2716" s="48" t="s">
        <v>1452</v>
      </c>
      <c r="B2716" s="48" t="s">
        <v>370</v>
      </c>
      <c r="C2716" s="48" t="s">
        <v>371</v>
      </c>
      <c r="D2716" s="47">
        <v>3138</v>
      </c>
    </row>
    <row r="2717" spans="1:4" x14ac:dyDescent="0.25">
      <c r="A2717" s="48" t="s">
        <v>855</v>
      </c>
      <c r="B2717" s="48" t="s">
        <v>106</v>
      </c>
      <c r="C2717" s="48" t="s">
        <v>16</v>
      </c>
      <c r="D2717" s="47">
        <v>2904</v>
      </c>
    </row>
    <row r="2718" spans="1:4" x14ac:dyDescent="0.25">
      <c r="A2718" s="48" t="s">
        <v>2983</v>
      </c>
      <c r="B2718" s="48" t="s">
        <v>290</v>
      </c>
      <c r="C2718" s="48" t="s">
        <v>16</v>
      </c>
      <c r="D2718" s="47">
        <v>2905</v>
      </c>
    </row>
    <row r="2719" spans="1:4" x14ac:dyDescent="0.25">
      <c r="A2719" s="48" t="s">
        <v>1163</v>
      </c>
      <c r="B2719" s="48" t="s">
        <v>146</v>
      </c>
      <c r="C2719" s="48" t="s">
        <v>16</v>
      </c>
      <c r="D2719" s="47">
        <v>2906</v>
      </c>
    </row>
    <row r="2720" spans="1:4" x14ac:dyDescent="0.25">
      <c r="A2720" s="48" t="s">
        <v>1227</v>
      </c>
      <c r="B2720" s="48" t="s">
        <v>370</v>
      </c>
      <c r="C2720" s="48" t="s">
        <v>371</v>
      </c>
      <c r="D2720" s="47">
        <v>3116</v>
      </c>
    </row>
    <row r="2721" spans="1:4" x14ac:dyDescent="0.25">
      <c r="A2721" s="48" t="s">
        <v>2311</v>
      </c>
      <c r="B2721" s="48" t="s">
        <v>57</v>
      </c>
      <c r="C2721" s="48" t="s">
        <v>16</v>
      </c>
      <c r="D2721" s="47">
        <v>2907</v>
      </c>
    </row>
    <row r="2722" spans="1:4" x14ac:dyDescent="0.25">
      <c r="A2722" s="48" t="s">
        <v>248</v>
      </c>
      <c r="B2722" s="48" t="s">
        <v>146</v>
      </c>
      <c r="C2722" s="48" t="s">
        <v>16</v>
      </c>
      <c r="D2722" s="47">
        <v>2908</v>
      </c>
    </row>
    <row r="2723" spans="1:4" x14ac:dyDescent="0.25">
      <c r="A2723" s="48" t="s">
        <v>2003</v>
      </c>
      <c r="B2723" s="48" t="s">
        <v>93</v>
      </c>
      <c r="C2723" s="48" t="s">
        <v>16</v>
      </c>
      <c r="D2723" s="47">
        <v>2909</v>
      </c>
    </row>
    <row r="2724" spans="1:4" x14ac:dyDescent="0.25">
      <c r="A2724" s="48" t="s">
        <v>2984</v>
      </c>
      <c r="B2724" s="48" t="s">
        <v>15</v>
      </c>
      <c r="C2724" s="48" t="s">
        <v>16</v>
      </c>
      <c r="D2724" s="47">
        <v>2910</v>
      </c>
    </row>
    <row r="2725" spans="1:4" x14ac:dyDescent="0.25">
      <c r="A2725" s="48" t="s">
        <v>207</v>
      </c>
      <c r="B2725" s="48" t="s">
        <v>148</v>
      </c>
      <c r="C2725" s="48" t="s">
        <v>16</v>
      </c>
      <c r="D2725" s="47">
        <v>2914</v>
      </c>
    </row>
    <row r="2726" spans="1:4" x14ac:dyDescent="0.25">
      <c r="A2726" s="48" t="s">
        <v>2985</v>
      </c>
      <c r="B2726" s="48" t="s">
        <v>93</v>
      </c>
      <c r="C2726" s="48" t="s">
        <v>16</v>
      </c>
      <c r="D2726" s="47">
        <v>2915</v>
      </c>
    </row>
    <row r="2727" spans="1:4" x14ac:dyDescent="0.25">
      <c r="A2727" s="48" t="s">
        <v>2986</v>
      </c>
      <c r="B2727" s="48" t="s">
        <v>93</v>
      </c>
      <c r="C2727" s="48" t="s">
        <v>16</v>
      </c>
      <c r="D2727" s="47">
        <v>2916</v>
      </c>
    </row>
    <row r="2728" spans="1:4" x14ac:dyDescent="0.25">
      <c r="A2728" s="48" t="s">
        <v>2987</v>
      </c>
      <c r="B2728" s="48" t="s">
        <v>93</v>
      </c>
      <c r="C2728" s="48" t="s">
        <v>16</v>
      </c>
      <c r="D2728" s="47">
        <v>2917</v>
      </c>
    </row>
    <row r="2729" spans="1:4" x14ac:dyDescent="0.25">
      <c r="A2729" s="48" t="s">
        <v>2988</v>
      </c>
      <c r="B2729" s="48" t="s">
        <v>15</v>
      </c>
      <c r="C2729" s="48" t="s">
        <v>16</v>
      </c>
      <c r="D2729" s="47">
        <v>2920</v>
      </c>
    </row>
    <row r="2730" spans="1:4" x14ac:dyDescent="0.25">
      <c r="A2730" s="48" t="s">
        <v>2989</v>
      </c>
      <c r="B2730" s="48" t="s">
        <v>93</v>
      </c>
      <c r="C2730" s="48" t="s">
        <v>16</v>
      </c>
      <c r="D2730" s="47">
        <v>2921</v>
      </c>
    </row>
    <row r="2731" spans="1:4" x14ac:dyDescent="0.25">
      <c r="A2731" s="48" t="s">
        <v>1144</v>
      </c>
      <c r="B2731" s="48" t="s">
        <v>273</v>
      </c>
      <c r="C2731" s="48" t="s">
        <v>16</v>
      </c>
      <c r="D2731" s="47">
        <v>2922</v>
      </c>
    </row>
    <row r="2732" spans="1:4" x14ac:dyDescent="0.25">
      <c r="A2732" s="48" t="s">
        <v>2352</v>
      </c>
      <c r="B2732" s="48" t="s">
        <v>57</v>
      </c>
      <c r="C2732" s="48" t="s">
        <v>16</v>
      </c>
      <c r="D2732" s="47">
        <v>2923</v>
      </c>
    </row>
    <row r="2733" spans="1:4" x14ac:dyDescent="0.25">
      <c r="A2733" s="48" t="s">
        <v>331</v>
      </c>
      <c r="B2733" s="48" t="s">
        <v>284</v>
      </c>
      <c r="C2733" s="48" t="s">
        <v>16</v>
      </c>
      <c r="D2733" s="47">
        <v>2924</v>
      </c>
    </row>
    <row r="2734" spans="1:4" x14ac:dyDescent="0.25">
      <c r="A2734" s="48" t="s">
        <v>983</v>
      </c>
      <c r="B2734" s="48" t="s">
        <v>93</v>
      </c>
      <c r="C2734" s="48" t="s">
        <v>16</v>
      </c>
      <c r="D2734" s="47">
        <v>2925</v>
      </c>
    </row>
    <row r="2735" spans="1:4" x14ac:dyDescent="0.25">
      <c r="A2735" s="48" t="s">
        <v>525</v>
      </c>
      <c r="B2735" s="48" t="s">
        <v>273</v>
      </c>
      <c r="C2735" s="48" t="s">
        <v>16</v>
      </c>
      <c r="D2735" s="47">
        <v>2926</v>
      </c>
    </row>
    <row r="2736" spans="1:4" x14ac:dyDescent="0.25">
      <c r="A2736" s="48" t="s">
        <v>2086</v>
      </c>
      <c r="B2736" s="48" t="s">
        <v>370</v>
      </c>
      <c r="C2736" s="48" t="s">
        <v>371</v>
      </c>
      <c r="D2736" s="47">
        <v>3218</v>
      </c>
    </row>
    <row r="2737" spans="1:4" x14ac:dyDescent="0.25">
      <c r="A2737" s="48" t="s">
        <v>1216</v>
      </c>
      <c r="B2737" s="48" t="s">
        <v>148</v>
      </c>
      <c r="C2737" s="48" t="s">
        <v>16</v>
      </c>
      <c r="D2737" s="47">
        <v>2927</v>
      </c>
    </row>
    <row r="2738" spans="1:4" x14ac:dyDescent="0.25">
      <c r="A2738" s="48" t="s">
        <v>1893</v>
      </c>
      <c r="B2738" s="48" t="s">
        <v>290</v>
      </c>
      <c r="C2738" s="48" t="s">
        <v>16</v>
      </c>
      <c r="D2738" s="47">
        <v>2929</v>
      </c>
    </row>
    <row r="2739" spans="1:4" x14ac:dyDescent="0.25">
      <c r="A2739" s="48" t="s">
        <v>4793</v>
      </c>
      <c r="B2739" s="48" t="s">
        <v>538</v>
      </c>
      <c r="C2739" s="48" t="s">
        <v>539</v>
      </c>
      <c r="D2739" s="47">
        <v>3626</v>
      </c>
    </row>
    <row r="2740" spans="1:4" x14ac:dyDescent="0.25">
      <c r="A2740" s="48" t="s">
        <v>251</v>
      </c>
      <c r="B2740" s="48" t="s">
        <v>146</v>
      </c>
      <c r="C2740" s="48" t="s">
        <v>16</v>
      </c>
      <c r="D2740" s="47">
        <v>2931</v>
      </c>
    </row>
    <row r="2741" spans="1:4" x14ac:dyDescent="0.25">
      <c r="A2741" s="48" t="s">
        <v>4725</v>
      </c>
      <c r="B2741" s="48" t="s">
        <v>538</v>
      </c>
      <c r="C2741" s="48" t="s">
        <v>539</v>
      </c>
      <c r="D2741" s="47">
        <v>3558</v>
      </c>
    </row>
    <row r="2742" spans="1:4" x14ac:dyDescent="0.25">
      <c r="A2742" s="48" t="s">
        <v>2035</v>
      </c>
      <c r="B2742" s="48" t="s">
        <v>290</v>
      </c>
      <c r="C2742" s="48" t="s">
        <v>16</v>
      </c>
      <c r="D2742" s="47">
        <v>2932</v>
      </c>
    </row>
    <row r="2743" spans="1:4" x14ac:dyDescent="0.25">
      <c r="A2743" s="48" t="s">
        <v>1768</v>
      </c>
      <c r="B2743" s="48" t="s">
        <v>307</v>
      </c>
      <c r="C2743" s="48" t="s">
        <v>16</v>
      </c>
      <c r="D2743" s="47">
        <v>2933</v>
      </c>
    </row>
    <row r="2744" spans="1:4" x14ac:dyDescent="0.25">
      <c r="A2744" s="48" t="s">
        <v>179</v>
      </c>
      <c r="B2744" s="48" t="s">
        <v>148</v>
      </c>
      <c r="C2744" s="48" t="s">
        <v>16</v>
      </c>
      <c r="D2744" s="47">
        <v>2934</v>
      </c>
    </row>
    <row r="2745" spans="1:4" x14ac:dyDescent="0.25">
      <c r="A2745" s="48" t="s">
        <v>2990</v>
      </c>
      <c r="B2745" s="48" t="s">
        <v>93</v>
      </c>
      <c r="C2745" s="48" t="s">
        <v>16</v>
      </c>
      <c r="D2745" s="47">
        <v>2935</v>
      </c>
    </row>
    <row r="2746" spans="1:4" x14ac:dyDescent="0.25">
      <c r="A2746" s="48" t="s">
        <v>735</v>
      </c>
      <c r="B2746" s="48" t="s">
        <v>146</v>
      </c>
      <c r="C2746" s="48" t="s">
        <v>16</v>
      </c>
      <c r="D2746" s="47">
        <v>2936</v>
      </c>
    </row>
    <row r="2747" spans="1:4" x14ac:dyDescent="0.25">
      <c r="A2747" s="48" t="s">
        <v>2991</v>
      </c>
      <c r="B2747" s="48" t="s">
        <v>175</v>
      </c>
      <c r="C2747" s="48" t="s">
        <v>16</v>
      </c>
      <c r="D2747" s="47">
        <v>2937</v>
      </c>
    </row>
    <row r="2748" spans="1:4" x14ac:dyDescent="0.25">
      <c r="A2748" s="48" t="s">
        <v>460</v>
      </c>
      <c r="B2748" s="48" t="s">
        <v>146</v>
      </c>
      <c r="C2748" s="48" t="s">
        <v>16</v>
      </c>
      <c r="D2748" s="47">
        <v>2939</v>
      </c>
    </row>
    <row r="2749" spans="1:4" x14ac:dyDescent="0.25">
      <c r="A2749" s="48" t="s">
        <v>1103</v>
      </c>
      <c r="B2749" s="48" t="s">
        <v>15</v>
      </c>
      <c r="C2749" s="48" t="s">
        <v>16</v>
      </c>
      <c r="D2749" s="47">
        <v>2940</v>
      </c>
    </row>
    <row r="2750" spans="1:4" x14ac:dyDescent="0.25">
      <c r="A2750" s="48" t="s">
        <v>762</v>
      </c>
      <c r="B2750" s="48" t="s">
        <v>175</v>
      </c>
      <c r="C2750" s="48" t="s">
        <v>16</v>
      </c>
      <c r="D2750" s="47">
        <v>2941</v>
      </c>
    </row>
    <row r="2751" spans="1:4" x14ac:dyDescent="0.25">
      <c r="A2751" s="48" t="s">
        <v>185</v>
      </c>
      <c r="B2751" s="48" t="s">
        <v>148</v>
      </c>
      <c r="C2751" s="48" t="s">
        <v>16</v>
      </c>
      <c r="D2751" s="47">
        <v>2942</v>
      </c>
    </row>
    <row r="2752" spans="1:4" x14ac:dyDescent="0.25">
      <c r="A2752" s="48" t="s">
        <v>3077</v>
      </c>
      <c r="B2752" s="48" t="s">
        <v>370</v>
      </c>
      <c r="C2752" s="48" t="s">
        <v>371</v>
      </c>
      <c r="D2752" s="47">
        <v>3329</v>
      </c>
    </row>
    <row r="2753" spans="1:4" x14ac:dyDescent="0.25">
      <c r="A2753" s="48" t="s">
        <v>4719</v>
      </c>
      <c r="B2753" s="48" t="s">
        <v>538</v>
      </c>
      <c r="C2753" s="48" t="s">
        <v>539</v>
      </c>
      <c r="D2753" s="47">
        <v>3552</v>
      </c>
    </row>
    <row r="2754" spans="1:4" x14ac:dyDescent="0.25">
      <c r="A2754" s="48" t="s">
        <v>6315</v>
      </c>
      <c r="B2754" s="48" t="s">
        <v>370</v>
      </c>
      <c r="C2754" s="48" t="s">
        <v>371</v>
      </c>
      <c r="D2754" s="47">
        <v>3744</v>
      </c>
    </row>
    <row r="2755" spans="1:4" x14ac:dyDescent="0.25">
      <c r="A2755" s="48" t="s">
        <v>2118</v>
      </c>
      <c r="B2755" s="48" t="s">
        <v>290</v>
      </c>
      <c r="C2755" s="48" t="s">
        <v>16</v>
      </c>
      <c r="D2755" s="47">
        <v>2943</v>
      </c>
    </row>
    <row r="2756" spans="1:4" x14ac:dyDescent="0.25">
      <c r="A2756" s="48" t="s">
        <v>340</v>
      </c>
      <c r="B2756" s="48" t="s">
        <v>148</v>
      </c>
      <c r="C2756" s="48" t="s">
        <v>16</v>
      </c>
      <c r="D2756" s="47">
        <v>2946</v>
      </c>
    </row>
    <row r="2757" spans="1:4" x14ac:dyDescent="0.25">
      <c r="A2757" s="48" t="s">
        <v>4790</v>
      </c>
      <c r="B2757" s="48" t="s">
        <v>538</v>
      </c>
      <c r="C2757" s="48" t="s">
        <v>539</v>
      </c>
      <c r="D2757" s="47">
        <v>3623</v>
      </c>
    </row>
    <row r="2758" spans="1:4" x14ac:dyDescent="0.25">
      <c r="A2758" s="48" t="s">
        <v>721</v>
      </c>
      <c r="B2758" s="48" t="s">
        <v>148</v>
      </c>
      <c r="C2758" s="48" t="s">
        <v>16</v>
      </c>
      <c r="D2758" s="47">
        <v>2947</v>
      </c>
    </row>
    <row r="2759" spans="1:4" x14ac:dyDescent="0.25">
      <c r="A2759" s="48" t="s">
        <v>7314</v>
      </c>
      <c r="B2759" s="48" t="s">
        <v>273</v>
      </c>
      <c r="C2759" s="48" t="s">
        <v>16</v>
      </c>
      <c r="D2759" s="47">
        <v>2948</v>
      </c>
    </row>
    <row r="2760" spans="1:4" x14ac:dyDescent="0.25">
      <c r="A2760" s="48" t="s">
        <v>2992</v>
      </c>
      <c r="B2760" s="48" t="s">
        <v>93</v>
      </c>
      <c r="C2760" s="48" t="s">
        <v>16</v>
      </c>
      <c r="D2760" s="47">
        <v>2949</v>
      </c>
    </row>
    <row r="2761" spans="1:4" x14ac:dyDescent="0.25">
      <c r="A2761" s="48" t="s">
        <v>2993</v>
      </c>
      <c r="B2761" s="48" t="s">
        <v>106</v>
      </c>
      <c r="C2761" s="48" t="s">
        <v>16</v>
      </c>
      <c r="D2761" s="47">
        <v>2950</v>
      </c>
    </row>
    <row r="2762" spans="1:4" x14ac:dyDescent="0.25">
      <c r="A2762" s="48" t="s">
        <v>974</v>
      </c>
      <c r="B2762" s="48" t="s">
        <v>175</v>
      </c>
      <c r="C2762" s="48" t="s">
        <v>16</v>
      </c>
      <c r="D2762" s="47">
        <v>2951</v>
      </c>
    </row>
    <row r="2763" spans="1:4" x14ac:dyDescent="0.25">
      <c r="A2763" s="48" t="s">
        <v>4829</v>
      </c>
      <c r="B2763" s="48" t="s">
        <v>387</v>
      </c>
      <c r="C2763" s="48" t="s">
        <v>388</v>
      </c>
      <c r="D2763" s="47">
        <v>3662</v>
      </c>
    </row>
    <row r="2764" spans="1:4" x14ac:dyDescent="0.25">
      <c r="A2764" s="48" t="s">
        <v>66</v>
      </c>
      <c r="B2764" s="48" t="s">
        <v>15</v>
      </c>
      <c r="C2764" s="48" t="s">
        <v>16</v>
      </c>
      <c r="D2764" s="47">
        <v>2952</v>
      </c>
    </row>
    <row r="2765" spans="1:4" x14ac:dyDescent="0.25">
      <c r="A2765" s="48" t="s">
        <v>2994</v>
      </c>
      <c r="B2765" s="48" t="s">
        <v>148</v>
      </c>
      <c r="C2765" s="48" t="s">
        <v>16</v>
      </c>
      <c r="D2765" s="47">
        <v>2953</v>
      </c>
    </row>
    <row r="2766" spans="1:4" x14ac:dyDescent="0.25">
      <c r="A2766" s="48" t="s">
        <v>316</v>
      </c>
      <c r="B2766" s="48" t="s">
        <v>148</v>
      </c>
      <c r="C2766" s="48" t="s">
        <v>16</v>
      </c>
      <c r="D2766" s="47">
        <v>2955</v>
      </c>
    </row>
    <row r="2767" spans="1:4" x14ac:dyDescent="0.25">
      <c r="A2767" s="48" t="s">
        <v>1730</v>
      </c>
      <c r="B2767" s="48" t="s">
        <v>93</v>
      </c>
      <c r="C2767" s="48" t="s">
        <v>16</v>
      </c>
      <c r="D2767" s="47">
        <v>1961</v>
      </c>
    </row>
    <row r="2768" spans="1:4" x14ac:dyDescent="0.25">
      <c r="A2768" s="48" t="s">
        <v>2995</v>
      </c>
      <c r="B2768" s="48" t="s">
        <v>15</v>
      </c>
      <c r="C2768" s="48" t="s">
        <v>16</v>
      </c>
      <c r="D2768" s="47">
        <v>2956</v>
      </c>
    </row>
    <row r="2769" spans="1:4" x14ac:dyDescent="0.25">
      <c r="A2769" s="48" t="s">
        <v>2996</v>
      </c>
      <c r="B2769" s="48" t="s">
        <v>146</v>
      </c>
      <c r="C2769" s="48" t="s">
        <v>16</v>
      </c>
      <c r="D2769" s="47">
        <v>2957</v>
      </c>
    </row>
    <row r="2770" spans="1:4" x14ac:dyDescent="0.25">
      <c r="A2770" s="48" t="s">
        <v>5988</v>
      </c>
      <c r="B2770" s="48" t="s">
        <v>370</v>
      </c>
      <c r="C2770" s="48" t="s">
        <v>371</v>
      </c>
      <c r="D2770" s="47">
        <v>3716</v>
      </c>
    </row>
    <row r="2771" spans="1:4" x14ac:dyDescent="0.25">
      <c r="A2771" s="48" t="s">
        <v>2997</v>
      </c>
      <c r="B2771" s="48" t="s">
        <v>93</v>
      </c>
      <c r="C2771" s="48" t="s">
        <v>16</v>
      </c>
      <c r="D2771" s="47">
        <v>2958</v>
      </c>
    </row>
    <row r="2772" spans="1:4" x14ac:dyDescent="0.25">
      <c r="A2772" s="48" t="s">
        <v>1943</v>
      </c>
      <c r="B2772" s="48" t="s">
        <v>148</v>
      </c>
      <c r="C2772" s="48" t="s">
        <v>16</v>
      </c>
      <c r="D2772" s="47">
        <v>2960</v>
      </c>
    </row>
    <row r="2773" spans="1:4" x14ac:dyDescent="0.25">
      <c r="A2773" s="48" t="s">
        <v>2998</v>
      </c>
      <c r="B2773" s="48" t="s">
        <v>93</v>
      </c>
      <c r="C2773" s="48" t="s">
        <v>16</v>
      </c>
      <c r="D2773" s="47">
        <v>2962</v>
      </c>
    </row>
    <row r="2774" spans="1:4" x14ac:dyDescent="0.25">
      <c r="A2774" s="48" t="s">
        <v>2127</v>
      </c>
      <c r="B2774" s="48" t="s">
        <v>290</v>
      </c>
      <c r="C2774" s="48" t="s">
        <v>16</v>
      </c>
      <c r="D2774" s="47">
        <v>2963</v>
      </c>
    </row>
    <row r="2775" spans="1:4" x14ac:dyDescent="0.25">
      <c r="A2775" s="48" t="s">
        <v>2999</v>
      </c>
      <c r="B2775" s="48" t="s">
        <v>175</v>
      </c>
      <c r="C2775" s="48" t="s">
        <v>16</v>
      </c>
      <c r="D2775" s="47">
        <v>2964</v>
      </c>
    </row>
    <row r="2776" spans="1:4" x14ac:dyDescent="0.25">
      <c r="A2776" s="48" t="s">
        <v>3000</v>
      </c>
      <c r="B2776" s="48" t="s">
        <v>146</v>
      </c>
      <c r="C2776" s="48" t="s">
        <v>16</v>
      </c>
      <c r="D2776" s="47">
        <v>2966</v>
      </c>
    </row>
    <row r="2777" spans="1:4" x14ac:dyDescent="0.25">
      <c r="A2777" s="48" t="s">
        <v>180</v>
      </c>
      <c r="B2777" s="48" t="s">
        <v>148</v>
      </c>
      <c r="C2777" s="48" t="s">
        <v>16</v>
      </c>
      <c r="D2777" s="47">
        <v>2967</v>
      </c>
    </row>
    <row r="2778" spans="1:4" x14ac:dyDescent="0.25">
      <c r="A2778" s="48" t="s">
        <v>1439</v>
      </c>
      <c r="B2778" s="48" t="s">
        <v>148</v>
      </c>
      <c r="C2778" s="48" t="s">
        <v>16</v>
      </c>
      <c r="D2778" s="47">
        <v>2968</v>
      </c>
    </row>
    <row r="2779" spans="1:4" x14ac:dyDescent="0.25">
      <c r="A2779" s="48" t="s">
        <v>260</v>
      </c>
      <c r="B2779" s="48" t="s">
        <v>256</v>
      </c>
      <c r="C2779" s="48" t="s">
        <v>16</v>
      </c>
      <c r="D2779" s="47">
        <v>2969</v>
      </c>
    </row>
    <row r="2780" spans="1:4" x14ac:dyDescent="0.25">
      <c r="A2780" s="48" t="s">
        <v>212</v>
      </c>
      <c r="B2780" s="48" t="s">
        <v>148</v>
      </c>
      <c r="C2780" s="48" t="s">
        <v>16</v>
      </c>
      <c r="D2780" s="47">
        <v>2970</v>
      </c>
    </row>
    <row r="2781" spans="1:4" x14ac:dyDescent="0.25">
      <c r="A2781" s="48" t="s">
        <v>2037</v>
      </c>
      <c r="B2781" s="48" t="s">
        <v>93</v>
      </c>
      <c r="C2781" s="48" t="s">
        <v>16</v>
      </c>
      <c r="D2781" s="47">
        <v>2971</v>
      </c>
    </row>
    <row r="2782" spans="1:4" x14ac:dyDescent="0.25">
      <c r="A2782" s="48" t="s">
        <v>466</v>
      </c>
      <c r="B2782" s="48" t="s">
        <v>146</v>
      </c>
      <c r="C2782" s="48" t="s">
        <v>16</v>
      </c>
      <c r="D2782" s="47">
        <v>2972</v>
      </c>
    </row>
    <row r="2783" spans="1:4" x14ac:dyDescent="0.25">
      <c r="A2783" s="48" t="s">
        <v>1639</v>
      </c>
      <c r="B2783" s="48" t="s">
        <v>290</v>
      </c>
      <c r="C2783" s="48" t="s">
        <v>16</v>
      </c>
      <c r="D2783" s="47">
        <v>2974</v>
      </c>
    </row>
    <row r="2784" spans="1:4" x14ac:dyDescent="0.25">
      <c r="A2784" s="48" t="s">
        <v>1567</v>
      </c>
      <c r="B2784" s="48" t="s">
        <v>237</v>
      </c>
      <c r="C2784" s="48" t="s">
        <v>16</v>
      </c>
      <c r="D2784" s="47">
        <v>2975</v>
      </c>
    </row>
    <row r="2785" spans="1:4" x14ac:dyDescent="0.25">
      <c r="A2785" s="48" t="s">
        <v>1993</v>
      </c>
      <c r="B2785" s="48" t="s">
        <v>93</v>
      </c>
      <c r="C2785" s="48" t="s">
        <v>16</v>
      </c>
      <c r="D2785" s="47">
        <v>2976</v>
      </c>
    </row>
    <row r="2786" spans="1:4" x14ac:dyDescent="0.25">
      <c r="A2786" s="48" t="s">
        <v>3001</v>
      </c>
      <c r="B2786" s="48" t="s">
        <v>93</v>
      </c>
      <c r="C2786" s="48" t="s">
        <v>16</v>
      </c>
      <c r="D2786" s="47">
        <v>2977</v>
      </c>
    </row>
    <row r="2787" spans="1:4" x14ac:dyDescent="0.25">
      <c r="A2787" s="48" t="s">
        <v>734</v>
      </c>
      <c r="B2787" s="48" t="s">
        <v>370</v>
      </c>
      <c r="C2787" s="48" t="s">
        <v>371</v>
      </c>
      <c r="D2787" s="47">
        <v>3072</v>
      </c>
    </row>
    <row r="2788" spans="1:4" x14ac:dyDescent="0.25">
      <c r="A2788" s="48" t="s">
        <v>3002</v>
      </c>
      <c r="B2788" s="48" t="s">
        <v>15</v>
      </c>
      <c r="C2788" s="48" t="s">
        <v>16</v>
      </c>
      <c r="D2788" s="47">
        <v>2978</v>
      </c>
    </row>
    <row r="2789" spans="1:4" x14ac:dyDescent="0.25">
      <c r="A2789" s="48" t="s">
        <v>3003</v>
      </c>
      <c r="B2789" s="48" t="s">
        <v>93</v>
      </c>
      <c r="C2789" s="48" t="s">
        <v>16</v>
      </c>
      <c r="D2789" s="47">
        <v>2980</v>
      </c>
    </row>
    <row r="2790" spans="1:4" x14ac:dyDescent="0.25">
      <c r="A2790" s="48" t="s">
        <v>888</v>
      </c>
      <c r="B2790" s="48" t="s">
        <v>175</v>
      </c>
      <c r="C2790" s="48" t="s">
        <v>16</v>
      </c>
      <c r="D2790" s="47">
        <v>2981</v>
      </c>
    </row>
    <row r="2791" spans="1:4" x14ac:dyDescent="0.25">
      <c r="A2791" s="48" t="s">
        <v>1422</v>
      </c>
      <c r="B2791" s="48" t="s">
        <v>93</v>
      </c>
      <c r="C2791" s="48" t="s">
        <v>16</v>
      </c>
      <c r="D2791" s="47">
        <v>2984</v>
      </c>
    </row>
    <row r="2792" spans="1:4" x14ac:dyDescent="0.25">
      <c r="A2792" s="48" t="s">
        <v>594</v>
      </c>
      <c r="B2792" s="48" t="s">
        <v>15</v>
      </c>
      <c r="C2792" s="48" t="s">
        <v>16</v>
      </c>
      <c r="D2792" s="47">
        <v>2985</v>
      </c>
    </row>
    <row r="2793" spans="1:4" x14ac:dyDescent="0.25">
      <c r="A2793" s="48" t="s">
        <v>1201</v>
      </c>
      <c r="B2793" s="48" t="s">
        <v>148</v>
      </c>
      <c r="C2793" s="48" t="s">
        <v>16</v>
      </c>
      <c r="D2793" s="47">
        <v>2989</v>
      </c>
    </row>
    <row r="2794" spans="1:4" x14ac:dyDescent="0.25">
      <c r="A2794" s="48" t="s">
        <v>386</v>
      </c>
      <c r="B2794" s="48" t="s">
        <v>387</v>
      </c>
      <c r="C2794" s="48" t="s">
        <v>388</v>
      </c>
      <c r="D2794" s="47">
        <v>2988</v>
      </c>
    </row>
    <row r="2795" spans="1:4" x14ac:dyDescent="0.25">
      <c r="A2795" s="48" t="s">
        <v>3004</v>
      </c>
      <c r="B2795" s="48" t="s">
        <v>106</v>
      </c>
      <c r="C2795" s="48" t="s">
        <v>16</v>
      </c>
      <c r="D2795" s="47">
        <v>2990</v>
      </c>
    </row>
    <row r="2796" spans="1:4" x14ac:dyDescent="0.25">
      <c r="A2796" s="48" t="s">
        <v>208</v>
      </c>
      <c r="B2796" s="48" t="s">
        <v>148</v>
      </c>
      <c r="C2796" s="48" t="s">
        <v>16</v>
      </c>
      <c r="D2796" s="47">
        <v>2991</v>
      </c>
    </row>
    <row r="2797" spans="1:4" x14ac:dyDescent="0.25">
      <c r="A2797" s="48" t="s">
        <v>1334</v>
      </c>
      <c r="B2797" s="48" t="s">
        <v>273</v>
      </c>
      <c r="C2797" s="48" t="s">
        <v>16</v>
      </c>
      <c r="D2797" s="47">
        <v>2992</v>
      </c>
    </row>
    <row r="2798" spans="1:4" x14ac:dyDescent="0.25">
      <c r="A2798" s="48" t="s">
        <v>312</v>
      </c>
      <c r="B2798" s="48" t="s">
        <v>273</v>
      </c>
      <c r="C2798" s="48" t="s">
        <v>16</v>
      </c>
      <c r="D2798" s="47">
        <v>2993</v>
      </c>
    </row>
    <row r="2799" spans="1:4" x14ac:dyDescent="0.25">
      <c r="A2799" s="48" t="s">
        <v>1614</v>
      </c>
      <c r="B2799" s="48" t="s">
        <v>146</v>
      </c>
      <c r="C2799" s="48" t="s">
        <v>16</v>
      </c>
      <c r="D2799" s="47">
        <v>2995</v>
      </c>
    </row>
    <row r="2800" spans="1:4" x14ac:dyDescent="0.25">
      <c r="A2800" s="48" t="s">
        <v>3005</v>
      </c>
      <c r="B2800" s="48" t="s">
        <v>273</v>
      </c>
      <c r="C2800" s="48" t="s">
        <v>16</v>
      </c>
      <c r="D2800" s="47">
        <v>2997</v>
      </c>
    </row>
    <row r="2801" spans="1:4" x14ac:dyDescent="0.25">
      <c r="A2801" s="48" t="s">
        <v>3006</v>
      </c>
      <c r="B2801" s="48" t="s">
        <v>106</v>
      </c>
      <c r="C2801" s="48" t="s">
        <v>16</v>
      </c>
      <c r="D2801" s="47">
        <v>2998</v>
      </c>
    </row>
    <row r="2802" spans="1:4" x14ac:dyDescent="0.25">
      <c r="A2802" s="48" t="s">
        <v>3081</v>
      </c>
      <c r="B2802" s="48" t="s">
        <v>370</v>
      </c>
      <c r="C2802" s="48" t="s">
        <v>371</v>
      </c>
      <c r="D2802" s="47">
        <v>3333</v>
      </c>
    </row>
    <row r="2803" spans="1:4" x14ac:dyDescent="0.25">
      <c r="A2803" s="48" t="s">
        <v>813</v>
      </c>
      <c r="B2803" s="48" t="s">
        <v>15</v>
      </c>
      <c r="C2803" s="48" t="s">
        <v>16</v>
      </c>
      <c r="D2803" s="47">
        <v>2999</v>
      </c>
    </row>
    <row r="2804" spans="1:4" x14ac:dyDescent="0.25">
      <c r="A2804" s="48" t="s">
        <v>851</v>
      </c>
      <c r="B2804" s="48" t="s">
        <v>15</v>
      </c>
      <c r="C2804" s="48" t="s">
        <v>16</v>
      </c>
      <c r="D2804" s="47">
        <v>3000</v>
      </c>
    </row>
    <row r="2805" spans="1:4" x14ac:dyDescent="0.25">
      <c r="A2805" s="48" t="s">
        <v>1243</v>
      </c>
      <c r="B2805" s="48" t="s">
        <v>93</v>
      </c>
      <c r="C2805" s="48" t="s">
        <v>16</v>
      </c>
      <c r="D2805" s="47">
        <v>3001</v>
      </c>
    </row>
    <row r="2806" spans="1:4" x14ac:dyDescent="0.25">
      <c r="A2806" s="48" t="s">
        <v>3007</v>
      </c>
      <c r="B2806" s="48" t="s">
        <v>15</v>
      </c>
      <c r="C2806" s="48" t="s">
        <v>16</v>
      </c>
      <c r="D2806" s="47">
        <v>3002</v>
      </c>
    </row>
    <row r="2807" spans="1:4" x14ac:dyDescent="0.25">
      <c r="A2807" s="48" t="s">
        <v>2087</v>
      </c>
      <c r="B2807" s="48" t="s">
        <v>370</v>
      </c>
      <c r="C2807" s="48" t="s">
        <v>371</v>
      </c>
      <c r="D2807" s="47">
        <v>3219</v>
      </c>
    </row>
    <row r="2808" spans="1:4" x14ac:dyDescent="0.25">
      <c r="A2808" s="48" t="s">
        <v>1307</v>
      </c>
      <c r="B2808" s="48" t="s">
        <v>376</v>
      </c>
      <c r="C2808" s="48" t="s">
        <v>16</v>
      </c>
      <c r="D2808" s="47">
        <v>3003</v>
      </c>
    </row>
    <row r="2809" spans="1:4" x14ac:dyDescent="0.25">
      <c r="A2809" s="48" t="s">
        <v>3008</v>
      </c>
      <c r="B2809" s="48" t="s">
        <v>57</v>
      </c>
      <c r="C2809" s="48" t="s">
        <v>16</v>
      </c>
      <c r="D2809" s="47">
        <v>3004</v>
      </c>
    </row>
    <row r="2810" spans="1:4" x14ac:dyDescent="0.25">
      <c r="A2810" s="48" t="s">
        <v>1104</v>
      </c>
      <c r="B2810" s="48" t="s">
        <v>15</v>
      </c>
      <c r="C2810" s="48" t="s">
        <v>16</v>
      </c>
      <c r="D2810" s="47">
        <v>3006</v>
      </c>
    </row>
    <row r="2811" spans="1:4" x14ac:dyDescent="0.25">
      <c r="A2811" s="48" t="s">
        <v>4685</v>
      </c>
      <c r="B2811" s="48" t="s">
        <v>538</v>
      </c>
      <c r="C2811" s="48" t="s">
        <v>539</v>
      </c>
      <c r="D2811" s="47">
        <v>3517</v>
      </c>
    </row>
    <row r="2812" spans="1:4" x14ac:dyDescent="0.25">
      <c r="A2812" s="48" t="s">
        <v>1786</v>
      </c>
      <c r="B2812" s="48" t="s">
        <v>273</v>
      </c>
      <c r="C2812" s="48" t="s">
        <v>16</v>
      </c>
      <c r="D2812" s="47">
        <v>3007</v>
      </c>
    </row>
    <row r="2813" spans="1:4" x14ac:dyDescent="0.25">
      <c r="A2813" s="48" t="s">
        <v>3009</v>
      </c>
      <c r="B2813" s="48" t="s">
        <v>175</v>
      </c>
      <c r="C2813" s="48" t="s">
        <v>16</v>
      </c>
      <c r="D2813" s="47">
        <v>3008</v>
      </c>
    </row>
    <row r="2814" spans="1:4" x14ac:dyDescent="0.25">
      <c r="A2814" s="48" t="s">
        <v>746</v>
      </c>
      <c r="B2814" s="48" t="s">
        <v>284</v>
      </c>
      <c r="C2814" s="48" t="s">
        <v>16</v>
      </c>
      <c r="D2814" s="47">
        <v>3009</v>
      </c>
    </row>
    <row r="2815" spans="1:4" x14ac:dyDescent="0.25">
      <c r="A2815" s="48" t="s">
        <v>4432</v>
      </c>
      <c r="B2815" s="48" t="s">
        <v>387</v>
      </c>
      <c r="C2815" s="48" t="s">
        <v>388</v>
      </c>
      <c r="D2815" s="47">
        <v>3503</v>
      </c>
    </row>
    <row r="2816" spans="1:4" x14ac:dyDescent="0.25">
      <c r="A2816" s="48" t="s">
        <v>3010</v>
      </c>
      <c r="B2816" s="48" t="s">
        <v>93</v>
      </c>
      <c r="C2816" s="48" t="s">
        <v>16</v>
      </c>
      <c r="D2816" s="47">
        <v>3010</v>
      </c>
    </row>
    <row r="2817" spans="1:4" x14ac:dyDescent="0.25">
      <c r="A2817" s="48" t="s">
        <v>3011</v>
      </c>
      <c r="B2817" s="48" t="s">
        <v>93</v>
      </c>
      <c r="C2817" s="48" t="s">
        <v>16</v>
      </c>
      <c r="D2817" s="47">
        <v>3011</v>
      </c>
    </row>
    <row r="2818" spans="1:4" x14ac:dyDescent="0.25">
      <c r="A2818" s="48" t="s">
        <v>3012</v>
      </c>
      <c r="B2818" s="48" t="s">
        <v>335</v>
      </c>
      <c r="C2818" s="48" t="s">
        <v>16</v>
      </c>
      <c r="D2818" s="47">
        <v>3012</v>
      </c>
    </row>
    <row r="2819" spans="1:4" x14ac:dyDescent="0.25">
      <c r="A2819" s="48" t="s">
        <v>3013</v>
      </c>
      <c r="B2819" s="48" t="s">
        <v>290</v>
      </c>
      <c r="C2819" s="48" t="s">
        <v>16</v>
      </c>
      <c r="D2819" s="47">
        <v>3013</v>
      </c>
    </row>
    <row r="2820" spans="1:4" x14ac:dyDescent="0.25">
      <c r="A2820" s="48" t="s">
        <v>1338</v>
      </c>
      <c r="B2820" s="48" t="s">
        <v>15</v>
      </c>
      <c r="C2820" s="48" t="s">
        <v>16</v>
      </c>
      <c r="D2820" s="47">
        <v>3014</v>
      </c>
    </row>
    <row r="2821" spans="1:4" x14ac:dyDescent="0.25">
      <c r="A2821" s="48" t="s">
        <v>1383</v>
      </c>
      <c r="B2821" s="48" t="s">
        <v>15</v>
      </c>
      <c r="C2821" s="48" t="s">
        <v>16</v>
      </c>
      <c r="D2821" s="47">
        <v>3015</v>
      </c>
    </row>
    <row r="2822" spans="1:4" x14ac:dyDescent="0.25">
      <c r="A2822" s="48" t="s">
        <v>4674</v>
      </c>
      <c r="B2822" s="48" t="s">
        <v>370</v>
      </c>
      <c r="C2822" s="48" t="s">
        <v>371</v>
      </c>
      <c r="D2822" s="47">
        <v>3506</v>
      </c>
    </row>
    <row r="2823" spans="1:4" x14ac:dyDescent="0.25">
      <c r="A2823" s="48" t="s">
        <v>3093</v>
      </c>
      <c r="B2823" s="48" t="s">
        <v>370</v>
      </c>
      <c r="C2823" s="48" t="s">
        <v>371</v>
      </c>
      <c r="D2823" s="47">
        <v>3345</v>
      </c>
    </row>
    <row r="2824" spans="1:4" x14ac:dyDescent="0.25">
      <c r="A2824" s="48" t="s">
        <v>458</v>
      </c>
      <c r="B2824" s="48" t="s">
        <v>93</v>
      </c>
      <c r="C2824" s="48" t="s">
        <v>16</v>
      </c>
      <c r="D2824" s="47">
        <v>3016</v>
      </c>
    </row>
    <row r="2825" spans="1:4" x14ac:dyDescent="0.25">
      <c r="A2825" s="48" t="s">
        <v>1985</v>
      </c>
      <c r="B2825" s="48" t="s">
        <v>93</v>
      </c>
      <c r="C2825" s="48" t="s">
        <v>16</v>
      </c>
      <c r="D2825" s="47">
        <v>3017</v>
      </c>
    </row>
    <row r="2826" spans="1:4" x14ac:dyDescent="0.25">
      <c r="A2826" s="48" t="s">
        <v>1633</v>
      </c>
      <c r="B2826" s="48" t="s">
        <v>93</v>
      </c>
      <c r="C2826" s="48" t="s">
        <v>16</v>
      </c>
      <c r="D2826" s="47">
        <v>3018</v>
      </c>
    </row>
    <row r="2827" spans="1:4" x14ac:dyDescent="0.25">
      <c r="A2827" s="48" t="s">
        <v>3014</v>
      </c>
      <c r="B2827" s="48" t="s">
        <v>228</v>
      </c>
      <c r="C2827" s="48" t="s">
        <v>16</v>
      </c>
      <c r="D2827" s="47">
        <v>3019</v>
      </c>
    </row>
    <row r="2828" spans="1:4" x14ac:dyDescent="0.25">
      <c r="A2828" s="48" t="s">
        <v>890</v>
      </c>
      <c r="B2828" s="48" t="s">
        <v>228</v>
      </c>
      <c r="C2828" s="48" t="s">
        <v>16</v>
      </c>
      <c r="D2828" s="47">
        <v>3020</v>
      </c>
    </row>
    <row r="2829" spans="1:4" x14ac:dyDescent="0.25">
      <c r="A2829" s="48" t="s">
        <v>5342</v>
      </c>
      <c r="B2829" s="48" t="s">
        <v>387</v>
      </c>
      <c r="C2829" s="48" t="s">
        <v>388</v>
      </c>
      <c r="D2829" s="47">
        <v>3702</v>
      </c>
    </row>
    <row r="2830" spans="1:4" x14ac:dyDescent="0.25">
      <c r="A2830" s="48" t="s">
        <v>2030</v>
      </c>
      <c r="B2830" s="48" t="s">
        <v>228</v>
      </c>
      <c r="C2830" s="48" t="s">
        <v>16</v>
      </c>
      <c r="D2830" s="47">
        <v>3021</v>
      </c>
    </row>
    <row r="2831" spans="1:4" x14ac:dyDescent="0.25">
      <c r="A2831" s="48" t="s">
        <v>2067</v>
      </c>
      <c r="B2831" s="48" t="s">
        <v>228</v>
      </c>
      <c r="C2831" s="48" t="s">
        <v>16</v>
      </c>
      <c r="D2831" s="47">
        <v>3022</v>
      </c>
    </row>
    <row r="2832" spans="1:4" x14ac:dyDescent="0.25">
      <c r="A2832" s="48" t="s">
        <v>4764</v>
      </c>
      <c r="B2832" s="48" t="s">
        <v>538</v>
      </c>
      <c r="C2832" s="48" t="s">
        <v>539</v>
      </c>
      <c r="D2832" s="47">
        <v>3597</v>
      </c>
    </row>
    <row r="2833" spans="1:4" x14ac:dyDescent="0.25">
      <c r="A2833" s="48" t="s">
        <v>3015</v>
      </c>
      <c r="B2833" s="48" t="s">
        <v>93</v>
      </c>
      <c r="C2833" s="48" t="s">
        <v>16</v>
      </c>
      <c r="D2833" s="47">
        <v>3024</v>
      </c>
    </row>
    <row r="2834" spans="1:4" x14ac:dyDescent="0.25">
      <c r="A2834" s="48" t="s">
        <v>3016</v>
      </c>
      <c r="B2834" s="48" t="s">
        <v>106</v>
      </c>
      <c r="C2834" s="48" t="s">
        <v>16</v>
      </c>
      <c r="D2834" s="47">
        <v>3025</v>
      </c>
    </row>
    <row r="2835" spans="1:4" x14ac:dyDescent="0.25">
      <c r="A2835" s="48" t="s">
        <v>562</v>
      </c>
      <c r="B2835" s="48" t="s">
        <v>15</v>
      </c>
      <c r="C2835" s="48" t="s">
        <v>16</v>
      </c>
      <c r="D2835" s="47">
        <v>3026</v>
      </c>
    </row>
    <row r="2836" spans="1:4" x14ac:dyDescent="0.25">
      <c r="A2836" s="48" t="s">
        <v>1808</v>
      </c>
      <c r="B2836" s="48" t="s">
        <v>15</v>
      </c>
      <c r="C2836" s="48" t="s">
        <v>16</v>
      </c>
      <c r="D2836" s="47">
        <v>3027</v>
      </c>
    </row>
    <row r="2837" spans="1:4" x14ac:dyDescent="0.25">
      <c r="A2837" s="48" t="s">
        <v>2196</v>
      </c>
      <c r="B2837" s="48" t="s">
        <v>175</v>
      </c>
      <c r="C2837" s="48" t="s">
        <v>16</v>
      </c>
      <c r="D2837" s="47">
        <v>3028</v>
      </c>
    </row>
    <row r="2838" spans="1:4" x14ac:dyDescent="0.25">
      <c r="A2838" s="48" t="s">
        <v>209</v>
      </c>
      <c r="B2838" s="48" t="s">
        <v>148</v>
      </c>
      <c r="C2838" s="48" t="s">
        <v>16</v>
      </c>
      <c r="D2838" s="47">
        <v>3029</v>
      </c>
    </row>
    <row r="2839" spans="1:4" x14ac:dyDescent="0.25">
      <c r="A2839" s="48" t="s">
        <v>515</v>
      </c>
      <c r="B2839" s="48" t="s">
        <v>237</v>
      </c>
      <c r="C2839" s="48" t="s">
        <v>16</v>
      </c>
      <c r="D2839" s="47">
        <v>3031</v>
      </c>
    </row>
    <row r="2840" spans="1:4" x14ac:dyDescent="0.25">
      <c r="A2840" s="48" t="s">
        <v>1946</v>
      </c>
      <c r="B2840" s="48" t="s">
        <v>237</v>
      </c>
      <c r="C2840" s="48" t="s">
        <v>16</v>
      </c>
      <c r="D2840" s="47">
        <v>3032</v>
      </c>
    </row>
    <row r="2841" spans="1:4" x14ac:dyDescent="0.25">
      <c r="A2841" s="48" t="s">
        <v>1244</v>
      </c>
      <c r="B2841" s="48" t="s">
        <v>131</v>
      </c>
      <c r="C2841" s="48" t="s">
        <v>16</v>
      </c>
      <c r="D2841" s="47">
        <v>3033</v>
      </c>
    </row>
    <row r="2842" spans="1:4" x14ac:dyDescent="0.25">
      <c r="A2842" s="48" t="s">
        <v>723</v>
      </c>
      <c r="B2842" s="48" t="s">
        <v>15</v>
      </c>
      <c r="C2842" s="48" t="s">
        <v>16</v>
      </c>
      <c r="D2842" s="47">
        <v>3034</v>
      </c>
    </row>
    <row r="2843" spans="1:4" x14ac:dyDescent="0.25">
      <c r="A2843" s="48" t="s">
        <v>853</v>
      </c>
      <c r="B2843" s="48" t="s">
        <v>106</v>
      </c>
      <c r="C2843" s="48" t="s">
        <v>16</v>
      </c>
      <c r="D2843" s="47">
        <v>3036</v>
      </c>
    </row>
    <row r="2844" spans="1:4" x14ac:dyDescent="0.25">
      <c r="A2844" s="48" t="s">
        <v>3017</v>
      </c>
      <c r="B2844" s="48" t="s">
        <v>93</v>
      </c>
      <c r="C2844" s="48" t="s">
        <v>16</v>
      </c>
      <c r="D2844" s="47">
        <v>3037</v>
      </c>
    </row>
    <row r="2845" spans="1:4" x14ac:dyDescent="0.25">
      <c r="A2845" s="48" t="s">
        <v>1911</v>
      </c>
      <c r="B2845" s="48" t="s">
        <v>290</v>
      </c>
      <c r="C2845" s="48" t="s">
        <v>16</v>
      </c>
      <c r="D2845" s="47">
        <v>3038</v>
      </c>
    </row>
    <row r="2846" spans="1:4" x14ac:dyDescent="0.25">
      <c r="A2846" s="48" t="s">
        <v>1091</v>
      </c>
      <c r="B2846" s="48" t="s">
        <v>131</v>
      </c>
      <c r="C2846" s="48" t="s">
        <v>16</v>
      </c>
      <c r="D2846" s="47">
        <v>3039</v>
      </c>
    </row>
    <row r="2847" spans="1:4" x14ac:dyDescent="0.25">
      <c r="A2847" s="48" t="s">
        <v>945</v>
      </c>
      <c r="B2847" s="48" t="s">
        <v>131</v>
      </c>
      <c r="C2847" s="48" t="s">
        <v>16</v>
      </c>
      <c r="D2847" s="47">
        <v>3041</v>
      </c>
    </row>
    <row r="2848" spans="1:4" x14ac:dyDescent="0.25">
      <c r="A2848" s="48" t="s">
        <v>4800</v>
      </c>
      <c r="B2848" s="48" t="s">
        <v>538</v>
      </c>
      <c r="C2848" s="48" t="s">
        <v>539</v>
      </c>
      <c r="D2848" s="47">
        <v>3633</v>
      </c>
    </row>
    <row r="2849" spans="1:4" x14ac:dyDescent="0.25">
      <c r="A2849" s="48" t="s">
        <v>922</v>
      </c>
      <c r="B2849" s="48" t="s">
        <v>15</v>
      </c>
      <c r="C2849" s="48" t="s">
        <v>16</v>
      </c>
      <c r="D2849" s="47">
        <v>3042</v>
      </c>
    </row>
    <row r="2850" spans="1:4" x14ac:dyDescent="0.25">
      <c r="A2850" s="48" t="s">
        <v>1212</v>
      </c>
      <c r="B2850" s="48" t="s">
        <v>93</v>
      </c>
      <c r="C2850" s="48" t="s">
        <v>16</v>
      </c>
      <c r="D2850" s="47">
        <v>3043</v>
      </c>
    </row>
    <row r="2851" spans="1:4" x14ac:dyDescent="0.25">
      <c r="A2851" s="48" t="s">
        <v>1170</v>
      </c>
      <c r="B2851" s="48" t="s">
        <v>148</v>
      </c>
      <c r="C2851" s="48" t="s">
        <v>16</v>
      </c>
      <c r="D2851" s="47">
        <v>3044</v>
      </c>
    </row>
    <row r="2852" spans="1:4" x14ac:dyDescent="0.25">
      <c r="A2852" s="48" t="s">
        <v>3019</v>
      </c>
      <c r="B2852" s="48" t="s">
        <v>273</v>
      </c>
      <c r="C2852" s="48" t="s">
        <v>16</v>
      </c>
      <c r="D2852" s="47">
        <v>3046</v>
      </c>
    </row>
    <row r="2853" spans="1:4" x14ac:dyDescent="0.25">
      <c r="A2853" s="48" t="s">
        <v>1414</v>
      </c>
      <c r="B2853" s="48" t="s">
        <v>15</v>
      </c>
      <c r="C2853" s="48" t="s">
        <v>16</v>
      </c>
      <c r="D2853" s="47">
        <v>3047</v>
      </c>
    </row>
    <row r="2854" spans="1:4" x14ac:dyDescent="0.25">
      <c r="A2854" s="48" t="s">
        <v>960</v>
      </c>
      <c r="B2854" s="48" t="s">
        <v>178</v>
      </c>
      <c r="C2854" s="48" t="s">
        <v>16</v>
      </c>
      <c r="D2854" s="47">
        <v>3048</v>
      </c>
    </row>
    <row r="2855" spans="1:4" x14ac:dyDescent="0.25">
      <c r="A2855" s="48" t="s">
        <v>3020</v>
      </c>
      <c r="B2855" s="48" t="s">
        <v>273</v>
      </c>
      <c r="C2855" s="48" t="s">
        <v>16</v>
      </c>
      <c r="D2855" s="47">
        <v>3049</v>
      </c>
    </row>
    <row r="2856" spans="1:4" x14ac:dyDescent="0.25">
      <c r="A2856" s="48" t="s">
        <v>713</v>
      </c>
      <c r="B2856" s="48" t="s">
        <v>148</v>
      </c>
      <c r="C2856" s="48" t="s">
        <v>16</v>
      </c>
      <c r="D2856" s="47">
        <v>3051</v>
      </c>
    </row>
    <row r="2857" spans="1:4" x14ac:dyDescent="0.25">
      <c r="A2857" s="48" t="s">
        <v>1219</v>
      </c>
      <c r="B2857" s="48" t="s">
        <v>106</v>
      </c>
      <c r="C2857" s="48" t="s">
        <v>16</v>
      </c>
      <c r="D2857" s="47">
        <v>3052</v>
      </c>
    </row>
    <row r="2858" spans="1:4" x14ac:dyDescent="0.25">
      <c r="A2858" s="48" t="s">
        <v>1657</v>
      </c>
      <c r="B2858" s="48" t="s">
        <v>131</v>
      </c>
      <c r="C2858" s="48" t="s">
        <v>16</v>
      </c>
      <c r="D2858" s="47">
        <v>3053</v>
      </c>
    </row>
    <row r="2859" spans="1:4" x14ac:dyDescent="0.25">
      <c r="A2859" s="48" t="s">
        <v>214</v>
      </c>
      <c r="B2859" s="48" t="s">
        <v>148</v>
      </c>
      <c r="C2859" s="48" t="s">
        <v>16</v>
      </c>
      <c r="D2859" s="47">
        <v>3054</v>
      </c>
    </row>
    <row r="2860" spans="1:4" x14ac:dyDescent="0.25">
      <c r="A2860" s="48" t="s">
        <v>7371</v>
      </c>
      <c r="B2860" s="48" t="s">
        <v>15</v>
      </c>
      <c r="C2860" s="48" t="s">
        <v>16</v>
      </c>
      <c r="D2860" s="47">
        <v>3055</v>
      </c>
    </row>
    <row r="2861" spans="1:4" x14ac:dyDescent="0.25">
      <c r="A2861" s="48" t="s">
        <v>547</v>
      </c>
      <c r="B2861" s="48" t="s">
        <v>15</v>
      </c>
      <c r="C2861" s="48" t="s">
        <v>16</v>
      </c>
      <c r="D2861" s="47">
        <v>3056</v>
      </c>
    </row>
    <row r="2862" spans="1:4" x14ac:dyDescent="0.25">
      <c r="A2862" s="48" t="s">
        <v>3021</v>
      </c>
      <c r="B2862" s="48" t="s">
        <v>93</v>
      </c>
      <c r="C2862" s="48" t="s">
        <v>16</v>
      </c>
      <c r="D2862" s="47">
        <v>3057</v>
      </c>
    </row>
    <row r="2863" spans="1:4" x14ac:dyDescent="0.25">
      <c r="A2863" s="48" t="s">
        <v>653</v>
      </c>
      <c r="B2863" s="48" t="s">
        <v>146</v>
      </c>
      <c r="C2863" s="48" t="s">
        <v>16</v>
      </c>
      <c r="D2863" s="47">
        <v>3058</v>
      </c>
    </row>
    <row r="2864" spans="1:4" x14ac:dyDescent="0.25">
      <c r="A2864" s="48" t="s">
        <v>1477</v>
      </c>
      <c r="B2864" s="48" t="s">
        <v>93</v>
      </c>
      <c r="C2864" s="48" t="s">
        <v>16</v>
      </c>
      <c r="D2864" s="47">
        <v>3059</v>
      </c>
    </row>
    <row r="2865" spans="1:4" x14ac:dyDescent="0.25">
      <c r="A2865" s="48" t="s">
        <v>1594</v>
      </c>
      <c r="B2865" s="48" t="s">
        <v>106</v>
      </c>
      <c r="C2865" s="48" t="s">
        <v>16</v>
      </c>
      <c r="D2865" s="47">
        <v>3061</v>
      </c>
    </row>
    <row r="2866" spans="1:4" x14ac:dyDescent="0.25">
      <c r="A2866" s="48" t="s">
        <v>1533</v>
      </c>
      <c r="B2866" s="48" t="s">
        <v>237</v>
      </c>
      <c r="C2866" s="48" t="s">
        <v>16</v>
      </c>
      <c r="D2866" s="47">
        <v>3062</v>
      </c>
    </row>
    <row r="2867" spans="1:4" x14ac:dyDescent="0.25">
      <c r="A2867" s="48" t="s">
        <v>4683</v>
      </c>
      <c r="B2867" s="48" t="s">
        <v>538</v>
      </c>
      <c r="C2867" s="48" t="s">
        <v>539</v>
      </c>
      <c r="D2867" s="47">
        <v>3515</v>
      </c>
    </row>
  </sheetData>
  <sheetProtection sheet="1" objects="1" scenarios="1"/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B4318"/>
  <sheetViews>
    <sheetView workbookViewId="0">
      <selection activeCell="H10" sqref="H10"/>
    </sheetView>
  </sheetViews>
  <sheetFormatPr baseColWidth="10" defaultRowHeight="15" x14ac:dyDescent="0.25"/>
  <cols>
    <col min="1" max="1" width="39.42578125" style="1" bestFit="1" customWidth="1"/>
    <col min="2" max="2" width="14.28515625" style="1" bestFit="1" customWidth="1"/>
  </cols>
  <sheetData>
    <row r="1" spans="1:2" x14ac:dyDescent="0.25">
      <c r="A1" s="49" t="s">
        <v>3235</v>
      </c>
      <c r="B1" s="49" t="s">
        <v>3234</v>
      </c>
    </row>
    <row r="2" spans="1:2" x14ac:dyDescent="0.25">
      <c r="A2" s="51" t="s">
        <v>46</v>
      </c>
      <c r="B2" s="50">
        <v>618</v>
      </c>
    </row>
    <row r="3" spans="1:2" x14ac:dyDescent="0.25">
      <c r="A3" s="51" t="s">
        <v>329</v>
      </c>
      <c r="B3" s="50">
        <v>1</v>
      </c>
    </row>
    <row r="4" spans="1:2" x14ac:dyDescent="0.25">
      <c r="A4" s="51" t="s">
        <v>3441</v>
      </c>
      <c r="B4" s="50">
        <v>982</v>
      </c>
    </row>
    <row r="5" spans="1:2" x14ac:dyDescent="0.25">
      <c r="A5" s="51" t="s">
        <v>3460</v>
      </c>
      <c r="B5" s="50">
        <v>1005</v>
      </c>
    </row>
    <row r="6" spans="1:2" x14ac:dyDescent="0.25">
      <c r="A6" s="51" t="s">
        <v>3394</v>
      </c>
      <c r="B6" s="50">
        <v>922</v>
      </c>
    </row>
    <row r="7" spans="1:2" x14ac:dyDescent="0.25">
      <c r="A7" s="51" t="s">
        <v>6407</v>
      </c>
      <c r="B7" s="50">
        <v>3063</v>
      </c>
    </row>
    <row r="8" spans="1:2" x14ac:dyDescent="0.25">
      <c r="A8" s="51" t="s">
        <v>3545</v>
      </c>
      <c r="B8" s="50">
        <v>1112</v>
      </c>
    </row>
    <row r="9" spans="1:2" x14ac:dyDescent="0.25">
      <c r="A9" s="51" t="s">
        <v>6195</v>
      </c>
      <c r="B9" s="50">
        <v>2955</v>
      </c>
    </row>
    <row r="10" spans="1:2" x14ac:dyDescent="0.25">
      <c r="A10" s="51" t="s">
        <v>994</v>
      </c>
      <c r="B10" s="50">
        <v>2</v>
      </c>
    </row>
    <row r="11" spans="1:2" x14ac:dyDescent="0.25">
      <c r="A11" s="51" t="s">
        <v>4337</v>
      </c>
      <c r="B11" s="50">
        <v>1727</v>
      </c>
    </row>
    <row r="12" spans="1:2" x14ac:dyDescent="0.25">
      <c r="A12" s="51" t="s">
        <v>5919</v>
      </c>
      <c r="B12" s="50">
        <v>2727</v>
      </c>
    </row>
    <row r="13" spans="1:2" x14ac:dyDescent="0.25">
      <c r="A13" s="51" t="s">
        <v>4606</v>
      </c>
      <c r="B13" s="50">
        <v>1949</v>
      </c>
    </row>
    <row r="14" spans="1:2" x14ac:dyDescent="0.25">
      <c r="A14" s="51" t="s">
        <v>3331</v>
      </c>
      <c r="B14" s="50">
        <v>831</v>
      </c>
    </row>
    <row r="15" spans="1:2" x14ac:dyDescent="0.25">
      <c r="A15" s="51" t="s">
        <v>7614</v>
      </c>
      <c r="B15" s="50">
        <v>4058</v>
      </c>
    </row>
    <row r="16" spans="1:2" x14ac:dyDescent="0.25">
      <c r="A16" s="51" t="s">
        <v>7385</v>
      </c>
      <c r="B16" s="50">
        <v>3800</v>
      </c>
    </row>
    <row r="17" spans="1:2" x14ac:dyDescent="0.25">
      <c r="A17" s="51" t="s">
        <v>4336</v>
      </c>
      <c r="B17" s="50">
        <v>1726</v>
      </c>
    </row>
    <row r="18" spans="1:2" x14ac:dyDescent="0.25">
      <c r="A18" s="51" t="s">
        <v>631</v>
      </c>
      <c r="B18" s="50">
        <v>3</v>
      </c>
    </row>
    <row r="19" spans="1:2" x14ac:dyDescent="0.25">
      <c r="A19" s="51" t="s">
        <v>6904</v>
      </c>
      <c r="B19" s="50">
        <v>3562</v>
      </c>
    </row>
    <row r="20" spans="1:2" x14ac:dyDescent="0.25">
      <c r="A20" s="51" t="s">
        <v>6665</v>
      </c>
      <c r="B20" s="50">
        <v>3323</v>
      </c>
    </row>
    <row r="21" spans="1:2" x14ac:dyDescent="0.25">
      <c r="A21" s="51" t="s">
        <v>4334</v>
      </c>
      <c r="B21" s="50">
        <v>1724</v>
      </c>
    </row>
    <row r="22" spans="1:2" x14ac:dyDescent="0.25">
      <c r="A22" s="51" t="s">
        <v>6666</v>
      </c>
      <c r="B22" s="50">
        <v>3324</v>
      </c>
    </row>
    <row r="23" spans="1:2" x14ac:dyDescent="0.25">
      <c r="A23" s="51" t="s">
        <v>4328</v>
      </c>
      <c r="B23" s="50">
        <v>1718</v>
      </c>
    </row>
    <row r="24" spans="1:2" x14ac:dyDescent="0.25">
      <c r="A24" s="51" t="s">
        <v>4900</v>
      </c>
      <c r="B24" s="50">
        <v>2038</v>
      </c>
    </row>
    <row r="25" spans="1:2" x14ac:dyDescent="0.25">
      <c r="A25" s="51" t="s">
        <v>3581</v>
      </c>
      <c r="B25" s="50">
        <v>1166</v>
      </c>
    </row>
    <row r="26" spans="1:2" x14ac:dyDescent="0.25">
      <c r="A26" s="51" t="s">
        <v>5347</v>
      </c>
      <c r="B26" s="50">
        <v>4</v>
      </c>
    </row>
    <row r="27" spans="1:2" x14ac:dyDescent="0.25">
      <c r="A27" s="51" t="s">
        <v>5348</v>
      </c>
      <c r="B27" s="50">
        <v>5</v>
      </c>
    </row>
    <row r="28" spans="1:2" x14ac:dyDescent="0.25">
      <c r="A28" s="51" t="s">
        <v>7811</v>
      </c>
      <c r="B28" s="50">
        <v>4244</v>
      </c>
    </row>
    <row r="29" spans="1:2" x14ac:dyDescent="0.25">
      <c r="A29" s="51" t="s">
        <v>6408</v>
      </c>
      <c r="B29" s="50">
        <v>3064</v>
      </c>
    </row>
    <row r="30" spans="1:2" x14ac:dyDescent="0.25">
      <c r="A30" s="51" t="s">
        <v>7812</v>
      </c>
      <c r="B30" s="50">
        <v>4428</v>
      </c>
    </row>
    <row r="31" spans="1:2" x14ac:dyDescent="0.25">
      <c r="A31" s="51" t="s">
        <v>5443</v>
      </c>
      <c r="B31" s="50">
        <v>2005</v>
      </c>
    </row>
    <row r="32" spans="1:2" x14ac:dyDescent="0.25">
      <c r="A32" s="51" t="s">
        <v>5896</v>
      </c>
      <c r="B32" s="50">
        <v>2704</v>
      </c>
    </row>
    <row r="33" spans="1:2" x14ac:dyDescent="0.25">
      <c r="A33" s="51" t="s">
        <v>6409</v>
      </c>
      <c r="B33" s="50">
        <v>3065</v>
      </c>
    </row>
    <row r="34" spans="1:2" x14ac:dyDescent="0.25">
      <c r="A34" s="51" t="s">
        <v>5989</v>
      </c>
      <c r="B34" s="50">
        <v>2802</v>
      </c>
    </row>
    <row r="35" spans="1:2" x14ac:dyDescent="0.25">
      <c r="A35" s="51" t="s">
        <v>6410</v>
      </c>
      <c r="B35" s="50">
        <v>3066</v>
      </c>
    </row>
    <row r="36" spans="1:2" x14ac:dyDescent="0.25">
      <c r="A36" s="51" t="s">
        <v>4453</v>
      </c>
      <c r="B36" s="50">
        <v>1057</v>
      </c>
    </row>
    <row r="37" spans="1:2" x14ac:dyDescent="0.25">
      <c r="A37" s="51" t="s">
        <v>5920</v>
      </c>
      <c r="B37" s="50">
        <v>2728</v>
      </c>
    </row>
    <row r="38" spans="1:2" x14ac:dyDescent="0.25">
      <c r="A38" s="51" t="s">
        <v>7615</v>
      </c>
      <c r="B38" s="50">
        <v>4059</v>
      </c>
    </row>
    <row r="39" spans="1:2" x14ac:dyDescent="0.25">
      <c r="A39" s="51" t="s">
        <v>6389</v>
      </c>
      <c r="B39" s="50">
        <v>3044</v>
      </c>
    </row>
    <row r="40" spans="1:2" x14ac:dyDescent="0.25">
      <c r="A40" s="51" t="s">
        <v>4339</v>
      </c>
      <c r="B40" s="50">
        <v>1729</v>
      </c>
    </row>
    <row r="41" spans="1:2" x14ac:dyDescent="0.25">
      <c r="A41" s="51" t="s">
        <v>3528</v>
      </c>
      <c r="B41" s="50">
        <v>1091</v>
      </c>
    </row>
    <row r="42" spans="1:2" x14ac:dyDescent="0.25">
      <c r="A42" s="51" t="s">
        <v>7616</v>
      </c>
      <c r="B42" s="50">
        <v>4060</v>
      </c>
    </row>
    <row r="43" spans="1:2" x14ac:dyDescent="0.25">
      <c r="A43" s="51" t="s">
        <v>1233</v>
      </c>
      <c r="B43" s="50">
        <v>6</v>
      </c>
    </row>
    <row r="44" spans="1:2" x14ac:dyDescent="0.25">
      <c r="A44" s="51" t="s">
        <v>3945</v>
      </c>
      <c r="B44" s="50">
        <v>1612</v>
      </c>
    </row>
    <row r="45" spans="1:2" x14ac:dyDescent="0.25">
      <c r="A45" s="51" t="s">
        <v>4338</v>
      </c>
      <c r="B45" s="50">
        <v>1728</v>
      </c>
    </row>
    <row r="46" spans="1:2" x14ac:dyDescent="0.25">
      <c r="A46" s="51" t="s">
        <v>6400</v>
      </c>
      <c r="B46" s="50">
        <v>3055</v>
      </c>
    </row>
    <row r="47" spans="1:2" x14ac:dyDescent="0.25">
      <c r="A47" s="51" t="s">
        <v>7386</v>
      </c>
      <c r="B47" s="50">
        <v>3801</v>
      </c>
    </row>
    <row r="48" spans="1:2" x14ac:dyDescent="0.25">
      <c r="A48" s="51" t="s">
        <v>3865</v>
      </c>
      <c r="B48" s="50">
        <v>1522</v>
      </c>
    </row>
    <row r="49" spans="1:2" x14ac:dyDescent="0.25">
      <c r="A49" s="51" t="s">
        <v>3236</v>
      </c>
      <c r="B49" s="50">
        <v>7</v>
      </c>
    </row>
    <row r="50" spans="1:2" x14ac:dyDescent="0.25">
      <c r="A50" s="51" t="s">
        <v>24</v>
      </c>
      <c r="B50" s="50">
        <v>8</v>
      </c>
    </row>
    <row r="51" spans="1:2" x14ac:dyDescent="0.25">
      <c r="A51" s="51" t="s">
        <v>7617</v>
      </c>
      <c r="B51" s="50">
        <v>4233</v>
      </c>
    </row>
    <row r="52" spans="1:2" x14ac:dyDescent="0.25">
      <c r="A52" s="51" t="s">
        <v>4330</v>
      </c>
      <c r="B52" s="50">
        <v>1720</v>
      </c>
    </row>
    <row r="53" spans="1:2" x14ac:dyDescent="0.25">
      <c r="A53" s="51" t="s">
        <v>25</v>
      </c>
      <c r="B53" s="50">
        <v>9</v>
      </c>
    </row>
    <row r="54" spans="1:2" x14ac:dyDescent="0.25">
      <c r="A54" s="51" t="s">
        <v>6905</v>
      </c>
      <c r="B54" s="50">
        <v>3563</v>
      </c>
    </row>
    <row r="55" spans="1:2" x14ac:dyDescent="0.25">
      <c r="A55" s="51" t="s">
        <v>4332</v>
      </c>
      <c r="B55" s="50">
        <v>1722</v>
      </c>
    </row>
    <row r="56" spans="1:2" x14ac:dyDescent="0.25">
      <c r="A56" s="51" t="s">
        <v>5071</v>
      </c>
      <c r="B56" s="50">
        <v>2213</v>
      </c>
    </row>
    <row r="57" spans="1:2" x14ac:dyDescent="0.25">
      <c r="A57" s="51" t="s">
        <v>6411</v>
      </c>
      <c r="B57" s="50">
        <v>3067</v>
      </c>
    </row>
    <row r="58" spans="1:2" x14ac:dyDescent="0.25">
      <c r="A58" s="51" t="s">
        <v>3405</v>
      </c>
      <c r="B58" s="50">
        <v>934</v>
      </c>
    </row>
    <row r="59" spans="1:2" x14ac:dyDescent="0.25">
      <c r="A59" s="51" t="s">
        <v>6667</v>
      </c>
      <c r="B59" s="50">
        <v>3325</v>
      </c>
    </row>
    <row r="60" spans="1:2" x14ac:dyDescent="0.25">
      <c r="A60" s="51" t="s">
        <v>3445</v>
      </c>
      <c r="B60" s="50">
        <v>986</v>
      </c>
    </row>
    <row r="61" spans="1:2" x14ac:dyDescent="0.25">
      <c r="A61" s="51" t="s">
        <v>4331</v>
      </c>
      <c r="B61" s="50">
        <v>1721</v>
      </c>
    </row>
    <row r="62" spans="1:2" x14ac:dyDescent="0.25">
      <c r="A62" s="51" t="s">
        <v>897</v>
      </c>
      <c r="B62" s="50">
        <v>10</v>
      </c>
    </row>
    <row r="63" spans="1:2" x14ac:dyDescent="0.25">
      <c r="A63" s="51" t="s">
        <v>4577</v>
      </c>
      <c r="B63" s="50">
        <v>1915</v>
      </c>
    </row>
    <row r="64" spans="1:2" x14ac:dyDescent="0.25">
      <c r="A64" s="51" t="s">
        <v>6223</v>
      </c>
      <c r="B64" s="50">
        <v>2985</v>
      </c>
    </row>
    <row r="65" spans="1:2" x14ac:dyDescent="0.25">
      <c r="A65" s="51" t="s">
        <v>4853</v>
      </c>
      <c r="B65" s="50">
        <v>996</v>
      </c>
    </row>
    <row r="66" spans="1:2" x14ac:dyDescent="0.25">
      <c r="A66" s="51" t="s">
        <v>5990</v>
      </c>
      <c r="B66" s="50">
        <v>2901</v>
      </c>
    </row>
    <row r="67" spans="1:2" x14ac:dyDescent="0.25">
      <c r="A67" s="51" t="s">
        <v>6412</v>
      </c>
      <c r="B67" s="50">
        <v>3068</v>
      </c>
    </row>
    <row r="68" spans="1:2" x14ac:dyDescent="0.25">
      <c r="A68" s="51" t="s">
        <v>3785</v>
      </c>
      <c r="B68" s="50">
        <v>1426</v>
      </c>
    </row>
    <row r="69" spans="1:2" x14ac:dyDescent="0.25">
      <c r="A69" s="51" t="s">
        <v>3450</v>
      </c>
      <c r="B69" s="50">
        <v>992</v>
      </c>
    </row>
    <row r="70" spans="1:2" x14ac:dyDescent="0.25">
      <c r="A70" s="51" t="s">
        <v>3424</v>
      </c>
      <c r="B70" s="50">
        <v>961</v>
      </c>
    </row>
    <row r="71" spans="1:2" x14ac:dyDescent="0.25">
      <c r="A71" s="51" t="s">
        <v>3893</v>
      </c>
      <c r="B71" s="50">
        <v>1552</v>
      </c>
    </row>
    <row r="72" spans="1:2" x14ac:dyDescent="0.25">
      <c r="A72" s="51" t="s">
        <v>5703</v>
      </c>
      <c r="B72" s="50">
        <v>2551</v>
      </c>
    </row>
    <row r="73" spans="1:2" x14ac:dyDescent="0.25">
      <c r="A73" s="51" t="s">
        <v>4493</v>
      </c>
      <c r="B73" s="50">
        <v>1822</v>
      </c>
    </row>
    <row r="74" spans="1:2" x14ac:dyDescent="0.25">
      <c r="A74" s="51" t="s">
        <v>905</v>
      </c>
      <c r="B74" s="50">
        <v>11</v>
      </c>
    </row>
    <row r="75" spans="1:2" x14ac:dyDescent="0.25">
      <c r="A75" s="51" t="s">
        <v>1462</v>
      </c>
      <c r="B75" s="50">
        <v>820</v>
      </c>
    </row>
    <row r="76" spans="1:2" x14ac:dyDescent="0.25">
      <c r="A76" s="51" t="s">
        <v>3847</v>
      </c>
      <c r="B76" s="50">
        <v>1502</v>
      </c>
    </row>
    <row r="77" spans="1:2" x14ac:dyDescent="0.25">
      <c r="A77" s="51" t="s">
        <v>7618</v>
      </c>
      <c r="B77" s="50">
        <v>4234</v>
      </c>
    </row>
    <row r="78" spans="1:2" x14ac:dyDescent="0.25">
      <c r="A78" s="51" t="s">
        <v>6139</v>
      </c>
      <c r="B78" s="50">
        <v>616</v>
      </c>
    </row>
    <row r="79" spans="1:2" x14ac:dyDescent="0.25">
      <c r="A79" s="51" t="s">
        <v>4306</v>
      </c>
      <c r="B79" s="50">
        <v>1060</v>
      </c>
    </row>
    <row r="80" spans="1:2" x14ac:dyDescent="0.25">
      <c r="A80" s="51" t="s">
        <v>7387</v>
      </c>
      <c r="B80" s="50">
        <v>3802</v>
      </c>
    </row>
    <row r="81" spans="1:2" x14ac:dyDescent="0.25">
      <c r="A81" s="51" t="s">
        <v>1828</v>
      </c>
      <c r="B81" s="50">
        <v>12</v>
      </c>
    </row>
    <row r="82" spans="1:2" x14ac:dyDescent="0.25">
      <c r="A82" s="51" t="s">
        <v>6343</v>
      </c>
      <c r="B82" s="50">
        <v>2998</v>
      </c>
    </row>
    <row r="83" spans="1:2" x14ac:dyDescent="0.25">
      <c r="A83" s="51" t="s">
        <v>3494</v>
      </c>
      <c r="B83" s="50">
        <v>1045</v>
      </c>
    </row>
    <row r="84" spans="1:2" x14ac:dyDescent="0.25">
      <c r="A84" s="51" t="s">
        <v>3861</v>
      </c>
      <c r="B84" s="50">
        <v>1518</v>
      </c>
    </row>
    <row r="85" spans="1:2" x14ac:dyDescent="0.25">
      <c r="A85" s="51" t="s">
        <v>1678</v>
      </c>
      <c r="B85" s="50">
        <v>13</v>
      </c>
    </row>
    <row r="86" spans="1:2" x14ac:dyDescent="0.25">
      <c r="A86" s="51" t="s">
        <v>5738</v>
      </c>
      <c r="B86" s="50">
        <v>2587</v>
      </c>
    </row>
    <row r="87" spans="1:2" x14ac:dyDescent="0.25">
      <c r="A87" s="51" t="s">
        <v>634</v>
      </c>
      <c r="B87" s="50">
        <v>14</v>
      </c>
    </row>
    <row r="88" spans="1:2" x14ac:dyDescent="0.25">
      <c r="A88" s="51" t="s">
        <v>4927</v>
      </c>
      <c r="B88" s="50">
        <v>2065</v>
      </c>
    </row>
    <row r="89" spans="1:2" x14ac:dyDescent="0.25">
      <c r="A89" s="51" t="s">
        <v>4566</v>
      </c>
      <c r="B89" s="50">
        <v>1902</v>
      </c>
    </row>
    <row r="90" spans="1:2" x14ac:dyDescent="0.25">
      <c r="A90" s="51" t="s">
        <v>7619</v>
      </c>
      <c r="B90" s="50">
        <v>4061</v>
      </c>
    </row>
    <row r="91" spans="1:2" x14ac:dyDescent="0.25">
      <c r="A91" s="51" t="s">
        <v>6906</v>
      </c>
      <c r="B91" s="50">
        <v>3564</v>
      </c>
    </row>
    <row r="92" spans="1:2" x14ac:dyDescent="0.25">
      <c r="A92" s="51" t="s">
        <v>6907</v>
      </c>
      <c r="B92" s="50">
        <v>3565</v>
      </c>
    </row>
    <row r="93" spans="1:2" x14ac:dyDescent="0.25">
      <c r="A93" s="51" t="s">
        <v>3401</v>
      </c>
      <c r="B93" s="50">
        <v>930</v>
      </c>
    </row>
    <row r="94" spans="1:2" x14ac:dyDescent="0.25">
      <c r="A94" s="51" t="s">
        <v>6413</v>
      </c>
      <c r="B94" s="50">
        <v>3069</v>
      </c>
    </row>
    <row r="95" spans="1:2" x14ac:dyDescent="0.25">
      <c r="A95" s="51" t="s">
        <v>7388</v>
      </c>
      <c r="B95" s="50">
        <v>3803</v>
      </c>
    </row>
    <row r="96" spans="1:2" x14ac:dyDescent="0.25">
      <c r="A96" s="51" t="s">
        <v>4374</v>
      </c>
      <c r="B96" s="50">
        <v>1767</v>
      </c>
    </row>
    <row r="97" spans="1:2" x14ac:dyDescent="0.25">
      <c r="A97" s="51" t="s">
        <v>4327</v>
      </c>
      <c r="B97" s="50">
        <v>1717</v>
      </c>
    </row>
    <row r="98" spans="1:2" x14ac:dyDescent="0.25">
      <c r="A98" s="51" t="s">
        <v>3997</v>
      </c>
      <c r="B98" s="50">
        <v>1671</v>
      </c>
    </row>
    <row r="99" spans="1:2" x14ac:dyDescent="0.25">
      <c r="A99" s="51" t="s">
        <v>3260</v>
      </c>
      <c r="B99" s="50">
        <v>703</v>
      </c>
    </row>
    <row r="100" spans="1:2" x14ac:dyDescent="0.25">
      <c r="A100" s="51" t="s">
        <v>7620</v>
      </c>
      <c r="B100" s="50">
        <v>4062</v>
      </c>
    </row>
    <row r="101" spans="1:2" x14ac:dyDescent="0.25">
      <c r="A101" s="51" t="s">
        <v>6668</v>
      </c>
      <c r="B101" s="50">
        <v>3326</v>
      </c>
    </row>
    <row r="102" spans="1:2" x14ac:dyDescent="0.25">
      <c r="A102" s="51" t="s">
        <v>7621</v>
      </c>
      <c r="B102" s="50">
        <v>4171</v>
      </c>
    </row>
    <row r="103" spans="1:2" x14ac:dyDescent="0.25">
      <c r="A103" s="51" t="s">
        <v>5417</v>
      </c>
      <c r="B103" s="50">
        <v>1101</v>
      </c>
    </row>
    <row r="104" spans="1:2" x14ac:dyDescent="0.25">
      <c r="A104" s="51" t="s">
        <v>4325</v>
      </c>
      <c r="B104" s="50">
        <v>1715</v>
      </c>
    </row>
    <row r="105" spans="1:2" x14ac:dyDescent="0.25">
      <c r="A105" s="51" t="s">
        <v>4326</v>
      </c>
      <c r="B105" s="50">
        <v>1716</v>
      </c>
    </row>
    <row r="106" spans="1:2" x14ac:dyDescent="0.25">
      <c r="A106" s="51" t="s">
        <v>6669</v>
      </c>
      <c r="B106" s="50">
        <v>3327</v>
      </c>
    </row>
    <row r="107" spans="1:2" x14ac:dyDescent="0.25">
      <c r="A107" s="51" t="s">
        <v>5701</v>
      </c>
      <c r="B107" s="50">
        <v>2549</v>
      </c>
    </row>
    <row r="108" spans="1:2" x14ac:dyDescent="0.25">
      <c r="A108" s="51" t="s">
        <v>4335</v>
      </c>
      <c r="B108" s="50">
        <v>1725</v>
      </c>
    </row>
    <row r="109" spans="1:2" x14ac:dyDescent="0.25">
      <c r="A109" s="51" t="s">
        <v>3991</v>
      </c>
      <c r="B109" s="50">
        <v>1662</v>
      </c>
    </row>
    <row r="110" spans="1:2" x14ac:dyDescent="0.25">
      <c r="A110" s="51" t="s">
        <v>4333</v>
      </c>
      <c r="B110" s="50">
        <v>1723</v>
      </c>
    </row>
    <row r="111" spans="1:2" x14ac:dyDescent="0.25">
      <c r="A111" s="51" t="s">
        <v>4329</v>
      </c>
      <c r="B111" s="50">
        <v>1719</v>
      </c>
    </row>
    <row r="112" spans="1:2" x14ac:dyDescent="0.25">
      <c r="A112" s="51" t="s">
        <v>3512</v>
      </c>
      <c r="B112" s="50">
        <v>1072</v>
      </c>
    </row>
    <row r="113" spans="1:2" x14ac:dyDescent="0.25">
      <c r="A113" s="51" t="s">
        <v>7362</v>
      </c>
      <c r="B113" s="50">
        <v>3791</v>
      </c>
    </row>
    <row r="114" spans="1:2" x14ac:dyDescent="0.25">
      <c r="A114" s="51" t="s">
        <v>3369</v>
      </c>
      <c r="B114" s="50">
        <v>890</v>
      </c>
    </row>
    <row r="115" spans="1:2" x14ac:dyDescent="0.25">
      <c r="A115" s="51" t="s">
        <v>6900</v>
      </c>
      <c r="B115" s="50">
        <v>3558</v>
      </c>
    </row>
    <row r="116" spans="1:2" x14ac:dyDescent="0.25">
      <c r="A116" s="51" t="s">
        <v>5631</v>
      </c>
      <c r="B116" s="50">
        <v>2500</v>
      </c>
    </row>
    <row r="117" spans="1:2" x14ac:dyDescent="0.25">
      <c r="A117" s="51" t="s">
        <v>3941</v>
      </c>
      <c r="B117" s="50">
        <v>1605</v>
      </c>
    </row>
    <row r="118" spans="1:2" x14ac:dyDescent="0.25">
      <c r="A118" s="51" t="s">
        <v>3747</v>
      </c>
      <c r="B118" s="50">
        <v>1380</v>
      </c>
    </row>
    <row r="119" spans="1:2" x14ac:dyDescent="0.25">
      <c r="A119" s="51" t="s">
        <v>6414</v>
      </c>
      <c r="B119" s="50">
        <v>3070</v>
      </c>
    </row>
    <row r="120" spans="1:2" x14ac:dyDescent="0.25">
      <c r="A120" s="51" t="s">
        <v>5477</v>
      </c>
      <c r="B120" s="50">
        <v>2335</v>
      </c>
    </row>
    <row r="121" spans="1:2" x14ac:dyDescent="0.25">
      <c r="A121" s="51" t="s">
        <v>5349</v>
      </c>
      <c r="B121" s="50">
        <v>15</v>
      </c>
    </row>
    <row r="122" spans="1:2" x14ac:dyDescent="0.25">
      <c r="A122" s="51" t="s">
        <v>7813</v>
      </c>
      <c r="B122" s="50">
        <v>4245</v>
      </c>
    </row>
    <row r="123" spans="1:2" x14ac:dyDescent="0.25">
      <c r="A123" s="51" t="s">
        <v>7814</v>
      </c>
      <c r="B123" s="50">
        <v>4246</v>
      </c>
    </row>
    <row r="124" spans="1:2" x14ac:dyDescent="0.25">
      <c r="A124" s="51" t="s">
        <v>1839</v>
      </c>
      <c r="B124" s="50">
        <v>16</v>
      </c>
    </row>
    <row r="125" spans="1:2" x14ac:dyDescent="0.25">
      <c r="A125" s="51" t="s">
        <v>7364</v>
      </c>
      <c r="B125" s="50">
        <v>3793</v>
      </c>
    </row>
    <row r="126" spans="1:2" x14ac:dyDescent="0.25">
      <c r="A126" s="51" t="s">
        <v>6415</v>
      </c>
      <c r="B126" s="50">
        <v>3071</v>
      </c>
    </row>
    <row r="127" spans="1:2" x14ac:dyDescent="0.25">
      <c r="A127" s="51" t="s">
        <v>5578</v>
      </c>
      <c r="B127" s="50">
        <v>2442</v>
      </c>
    </row>
    <row r="128" spans="1:2" x14ac:dyDescent="0.25">
      <c r="A128" s="51" t="s">
        <v>5921</v>
      </c>
      <c r="B128" s="50">
        <v>2729</v>
      </c>
    </row>
    <row r="129" spans="1:2" x14ac:dyDescent="0.25">
      <c r="A129" s="51" t="s">
        <v>6204</v>
      </c>
      <c r="B129" s="50">
        <v>2964</v>
      </c>
    </row>
    <row r="130" spans="1:2" x14ac:dyDescent="0.25">
      <c r="A130" s="51" t="s">
        <v>3967</v>
      </c>
      <c r="B130" s="50">
        <v>1635</v>
      </c>
    </row>
    <row r="131" spans="1:2" x14ac:dyDescent="0.25">
      <c r="A131" s="51" t="s">
        <v>5991</v>
      </c>
      <c r="B131" s="50">
        <v>2852</v>
      </c>
    </row>
    <row r="132" spans="1:2" x14ac:dyDescent="0.25">
      <c r="A132" s="51" t="s">
        <v>6670</v>
      </c>
      <c r="B132" s="50">
        <v>3328</v>
      </c>
    </row>
    <row r="133" spans="1:2" x14ac:dyDescent="0.25">
      <c r="A133" s="51" t="s">
        <v>7389</v>
      </c>
      <c r="B133" s="50">
        <v>3805</v>
      </c>
    </row>
    <row r="134" spans="1:2" x14ac:dyDescent="0.25">
      <c r="A134" s="51" t="s">
        <v>5922</v>
      </c>
      <c r="B134" s="50">
        <v>2730</v>
      </c>
    </row>
    <row r="135" spans="1:2" x14ac:dyDescent="0.25">
      <c r="A135" s="51" t="s">
        <v>6416</v>
      </c>
      <c r="B135" s="50">
        <v>3072</v>
      </c>
    </row>
    <row r="136" spans="1:2" x14ac:dyDescent="0.25">
      <c r="A136" s="51" t="s">
        <v>1896</v>
      </c>
      <c r="B136" s="50">
        <v>1037</v>
      </c>
    </row>
    <row r="137" spans="1:2" x14ac:dyDescent="0.25">
      <c r="A137" s="51" t="s">
        <v>6908</v>
      </c>
      <c r="B137" s="50">
        <v>3566</v>
      </c>
    </row>
    <row r="138" spans="1:2" x14ac:dyDescent="0.25">
      <c r="A138" s="51" t="s">
        <v>4357</v>
      </c>
      <c r="B138" s="50">
        <v>1747</v>
      </c>
    </row>
    <row r="139" spans="1:2" x14ac:dyDescent="0.25">
      <c r="A139" s="51" t="s">
        <v>936</v>
      </c>
      <c r="B139" s="50">
        <v>17</v>
      </c>
    </row>
    <row r="140" spans="1:2" x14ac:dyDescent="0.25">
      <c r="A140" s="51" t="s">
        <v>3869</v>
      </c>
      <c r="B140" s="50">
        <v>1526</v>
      </c>
    </row>
    <row r="141" spans="1:2" x14ac:dyDescent="0.25">
      <c r="A141" s="51" t="s">
        <v>3880</v>
      </c>
      <c r="B141" s="50">
        <v>1538</v>
      </c>
    </row>
    <row r="142" spans="1:2" x14ac:dyDescent="0.25">
      <c r="A142" s="51" t="s">
        <v>3884</v>
      </c>
      <c r="B142" s="50">
        <v>1543</v>
      </c>
    </row>
    <row r="143" spans="1:2" x14ac:dyDescent="0.25">
      <c r="A143" s="51" t="s">
        <v>3883</v>
      </c>
      <c r="B143" s="50">
        <v>1542</v>
      </c>
    </row>
    <row r="144" spans="1:2" x14ac:dyDescent="0.25">
      <c r="A144" s="51" t="s">
        <v>3881</v>
      </c>
      <c r="B144" s="50">
        <v>1539</v>
      </c>
    </row>
    <row r="145" spans="1:2" x14ac:dyDescent="0.25">
      <c r="A145" s="51" t="s">
        <v>3352</v>
      </c>
      <c r="B145" s="50">
        <v>865</v>
      </c>
    </row>
    <row r="146" spans="1:2" x14ac:dyDescent="0.25">
      <c r="A146" s="51" t="s">
        <v>5992</v>
      </c>
      <c r="B146" s="50">
        <v>1537</v>
      </c>
    </row>
    <row r="147" spans="1:2" x14ac:dyDescent="0.25">
      <c r="A147" s="51" t="s">
        <v>4359</v>
      </c>
      <c r="B147" s="50">
        <v>1749</v>
      </c>
    </row>
    <row r="148" spans="1:2" x14ac:dyDescent="0.25">
      <c r="A148" s="51" t="s">
        <v>5993</v>
      </c>
      <c r="B148" s="50">
        <v>2844</v>
      </c>
    </row>
    <row r="149" spans="1:2" x14ac:dyDescent="0.25">
      <c r="A149" s="51" t="s">
        <v>5407</v>
      </c>
      <c r="B149" s="50">
        <v>841</v>
      </c>
    </row>
    <row r="150" spans="1:2" x14ac:dyDescent="0.25">
      <c r="A150" s="51" t="s">
        <v>3564</v>
      </c>
      <c r="B150" s="50">
        <v>1139</v>
      </c>
    </row>
    <row r="151" spans="1:2" x14ac:dyDescent="0.25">
      <c r="A151" s="51" t="s">
        <v>7815</v>
      </c>
      <c r="B151" s="50">
        <v>4247</v>
      </c>
    </row>
    <row r="152" spans="1:2" x14ac:dyDescent="0.25">
      <c r="A152" s="51" t="s">
        <v>7816</v>
      </c>
      <c r="B152" s="50">
        <v>4430</v>
      </c>
    </row>
    <row r="153" spans="1:2" x14ac:dyDescent="0.25">
      <c r="A153" s="51" t="s">
        <v>5878</v>
      </c>
      <c r="B153" s="50">
        <v>2686</v>
      </c>
    </row>
    <row r="154" spans="1:2" x14ac:dyDescent="0.25">
      <c r="A154" s="51" t="s">
        <v>3358</v>
      </c>
      <c r="B154" s="50">
        <v>875</v>
      </c>
    </row>
    <row r="155" spans="1:2" x14ac:dyDescent="0.25">
      <c r="A155" s="51" t="s">
        <v>7622</v>
      </c>
      <c r="B155" s="50">
        <v>4064</v>
      </c>
    </row>
    <row r="156" spans="1:2" x14ac:dyDescent="0.25">
      <c r="A156" s="51" t="s">
        <v>6170</v>
      </c>
      <c r="B156" s="50">
        <v>2929</v>
      </c>
    </row>
    <row r="157" spans="1:2" x14ac:dyDescent="0.25">
      <c r="A157" s="51" t="s">
        <v>6417</v>
      </c>
      <c r="B157" s="50">
        <v>3073</v>
      </c>
    </row>
    <row r="158" spans="1:2" x14ac:dyDescent="0.25">
      <c r="A158" s="51" t="s">
        <v>7390</v>
      </c>
      <c r="B158" s="50">
        <v>3807</v>
      </c>
    </row>
    <row r="159" spans="1:2" x14ac:dyDescent="0.25">
      <c r="A159" s="51" t="s">
        <v>3542</v>
      </c>
      <c r="B159" s="50">
        <v>1109</v>
      </c>
    </row>
    <row r="160" spans="1:2" x14ac:dyDescent="0.25">
      <c r="A160" s="51" t="s">
        <v>5067</v>
      </c>
      <c r="B160" s="50">
        <v>2209</v>
      </c>
    </row>
    <row r="161" spans="1:2" x14ac:dyDescent="0.25">
      <c r="A161" s="51" t="s">
        <v>4831</v>
      </c>
      <c r="B161" s="50">
        <v>18</v>
      </c>
    </row>
    <row r="162" spans="1:2" x14ac:dyDescent="0.25">
      <c r="A162" s="51" t="s">
        <v>6909</v>
      </c>
      <c r="B162" s="50">
        <v>3567</v>
      </c>
    </row>
    <row r="163" spans="1:2" x14ac:dyDescent="0.25">
      <c r="A163" s="51" t="s">
        <v>6671</v>
      </c>
      <c r="B163" s="50">
        <v>3329</v>
      </c>
    </row>
    <row r="164" spans="1:2" x14ac:dyDescent="0.25">
      <c r="A164" s="51" t="s">
        <v>4594</v>
      </c>
      <c r="B164" s="50">
        <v>1933</v>
      </c>
    </row>
    <row r="165" spans="1:2" x14ac:dyDescent="0.25">
      <c r="A165" s="51" t="s">
        <v>3998</v>
      </c>
      <c r="B165" s="50">
        <v>1672</v>
      </c>
    </row>
    <row r="166" spans="1:2" x14ac:dyDescent="0.25">
      <c r="A166" s="51" t="s">
        <v>4556</v>
      </c>
      <c r="B166" s="50">
        <v>1892</v>
      </c>
    </row>
    <row r="167" spans="1:2" x14ac:dyDescent="0.25">
      <c r="A167" s="51" t="s">
        <v>4492</v>
      </c>
      <c r="B167" s="50">
        <v>1821</v>
      </c>
    </row>
    <row r="168" spans="1:2" x14ac:dyDescent="0.25">
      <c r="A168" s="51" t="s">
        <v>5979</v>
      </c>
      <c r="B168" s="50">
        <v>2788</v>
      </c>
    </row>
    <row r="169" spans="1:2" x14ac:dyDescent="0.25">
      <c r="A169" s="51" t="s">
        <v>1664</v>
      </c>
      <c r="B169" s="50">
        <v>19</v>
      </c>
    </row>
    <row r="170" spans="1:2" x14ac:dyDescent="0.25">
      <c r="A170" s="51" t="s">
        <v>1050</v>
      </c>
      <c r="B170" s="50">
        <v>20</v>
      </c>
    </row>
    <row r="171" spans="1:2" x14ac:dyDescent="0.25">
      <c r="A171" s="51" t="s">
        <v>7623</v>
      </c>
      <c r="B171" s="50">
        <v>4152</v>
      </c>
    </row>
    <row r="172" spans="1:2" x14ac:dyDescent="0.25">
      <c r="A172" s="51" t="s">
        <v>6418</v>
      </c>
      <c r="B172" s="50">
        <v>3074</v>
      </c>
    </row>
    <row r="173" spans="1:2" x14ac:dyDescent="0.25">
      <c r="A173" s="51" t="s">
        <v>5500</v>
      </c>
      <c r="B173" s="50">
        <v>2358</v>
      </c>
    </row>
    <row r="174" spans="1:2" x14ac:dyDescent="0.25">
      <c r="A174" s="51" t="s">
        <v>3262</v>
      </c>
      <c r="B174" s="50">
        <v>707</v>
      </c>
    </row>
    <row r="175" spans="1:2" x14ac:dyDescent="0.25">
      <c r="A175" s="51" t="s">
        <v>3698</v>
      </c>
      <c r="B175" s="50">
        <v>1321</v>
      </c>
    </row>
    <row r="176" spans="1:2" x14ac:dyDescent="0.25">
      <c r="A176" s="51" t="s">
        <v>4888</v>
      </c>
      <c r="B176" s="50">
        <v>2026</v>
      </c>
    </row>
    <row r="177" spans="1:2" x14ac:dyDescent="0.25">
      <c r="A177" s="51" t="s">
        <v>232</v>
      </c>
      <c r="B177" s="50">
        <v>639</v>
      </c>
    </row>
    <row r="178" spans="1:2" x14ac:dyDescent="0.25">
      <c r="A178" s="51" t="s">
        <v>5857</v>
      </c>
      <c r="B178" s="50">
        <v>2664</v>
      </c>
    </row>
    <row r="179" spans="1:2" x14ac:dyDescent="0.25">
      <c r="A179" s="51" t="s">
        <v>1504</v>
      </c>
      <c r="B179" s="50">
        <v>21</v>
      </c>
    </row>
    <row r="180" spans="1:2" x14ac:dyDescent="0.25">
      <c r="A180" s="51" t="s">
        <v>6672</v>
      </c>
      <c r="B180" s="50">
        <v>3330</v>
      </c>
    </row>
    <row r="181" spans="1:2" x14ac:dyDescent="0.25">
      <c r="A181" s="51" t="s">
        <v>7391</v>
      </c>
      <c r="B181" s="50">
        <v>3809</v>
      </c>
    </row>
    <row r="182" spans="1:2" x14ac:dyDescent="0.25">
      <c r="A182" s="51" t="s">
        <v>7392</v>
      </c>
      <c r="B182" s="50">
        <v>3810</v>
      </c>
    </row>
    <row r="183" spans="1:2" x14ac:dyDescent="0.25">
      <c r="A183" s="51" t="s">
        <v>6910</v>
      </c>
      <c r="B183" s="50">
        <v>3568</v>
      </c>
    </row>
    <row r="184" spans="1:2" x14ac:dyDescent="0.25">
      <c r="A184" s="51" t="s">
        <v>6419</v>
      </c>
      <c r="B184" s="50">
        <v>3075</v>
      </c>
    </row>
    <row r="185" spans="1:2" x14ac:dyDescent="0.25">
      <c r="A185" s="51" t="s">
        <v>3734</v>
      </c>
      <c r="B185" s="50">
        <v>1359</v>
      </c>
    </row>
    <row r="186" spans="1:2" x14ac:dyDescent="0.25">
      <c r="A186" s="51" t="s">
        <v>4969</v>
      </c>
      <c r="B186" s="50">
        <v>2109</v>
      </c>
    </row>
    <row r="187" spans="1:2" x14ac:dyDescent="0.25">
      <c r="A187" s="51" t="s">
        <v>1812</v>
      </c>
      <c r="B187" s="50">
        <v>22</v>
      </c>
    </row>
    <row r="188" spans="1:2" x14ac:dyDescent="0.25">
      <c r="A188" s="51" t="s">
        <v>1331</v>
      </c>
      <c r="B188" s="50">
        <v>24</v>
      </c>
    </row>
    <row r="189" spans="1:2" x14ac:dyDescent="0.25">
      <c r="A189" s="51" t="s">
        <v>6210</v>
      </c>
      <c r="B189" s="50">
        <v>2970</v>
      </c>
    </row>
    <row r="190" spans="1:2" x14ac:dyDescent="0.25">
      <c r="A190" s="51" t="s">
        <v>1508</v>
      </c>
      <c r="B190" s="50">
        <v>25</v>
      </c>
    </row>
    <row r="191" spans="1:2" x14ac:dyDescent="0.25">
      <c r="A191" s="51" t="s">
        <v>6673</v>
      </c>
      <c r="B191" s="50">
        <v>3331</v>
      </c>
    </row>
    <row r="192" spans="1:2" x14ac:dyDescent="0.25">
      <c r="A192" s="51" t="s">
        <v>7817</v>
      </c>
      <c r="B192" s="50">
        <v>4248</v>
      </c>
    </row>
    <row r="193" spans="1:2" x14ac:dyDescent="0.25">
      <c r="A193" s="51" t="s">
        <v>4976</v>
      </c>
      <c r="B193" s="50">
        <v>2116</v>
      </c>
    </row>
    <row r="194" spans="1:2" x14ac:dyDescent="0.25">
      <c r="A194" s="51" t="s">
        <v>4618</v>
      </c>
      <c r="B194" s="50">
        <v>1963</v>
      </c>
    </row>
    <row r="195" spans="1:2" x14ac:dyDescent="0.25">
      <c r="A195" s="51" t="s">
        <v>4619</v>
      </c>
      <c r="B195" s="50">
        <v>1964</v>
      </c>
    </row>
    <row r="196" spans="1:2" x14ac:dyDescent="0.25">
      <c r="A196" s="51" t="s">
        <v>3588</v>
      </c>
      <c r="B196" s="50">
        <v>1179</v>
      </c>
    </row>
    <row r="197" spans="1:2" x14ac:dyDescent="0.25">
      <c r="A197" s="51" t="s">
        <v>7624</v>
      </c>
      <c r="B197" s="50">
        <v>4065</v>
      </c>
    </row>
    <row r="198" spans="1:2" x14ac:dyDescent="0.25">
      <c r="A198" s="51" t="s">
        <v>5402</v>
      </c>
      <c r="B198" s="50">
        <v>718</v>
      </c>
    </row>
    <row r="199" spans="1:2" x14ac:dyDescent="0.25">
      <c r="A199" s="51" t="s">
        <v>327</v>
      </c>
      <c r="B199" s="50">
        <v>26</v>
      </c>
    </row>
    <row r="200" spans="1:2" x14ac:dyDescent="0.25">
      <c r="A200" s="51" t="s">
        <v>6194</v>
      </c>
      <c r="B200" s="50">
        <v>2954</v>
      </c>
    </row>
    <row r="201" spans="1:2" x14ac:dyDescent="0.25">
      <c r="A201" s="51" t="s">
        <v>7625</v>
      </c>
      <c r="B201" s="50">
        <v>4066</v>
      </c>
    </row>
    <row r="202" spans="1:2" x14ac:dyDescent="0.25">
      <c r="A202" s="51" t="s">
        <v>7626</v>
      </c>
      <c r="B202" s="50">
        <v>4067</v>
      </c>
    </row>
    <row r="203" spans="1:2" x14ac:dyDescent="0.25">
      <c r="A203" s="51" t="s">
        <v>5493</v>
      </c>
      <c r="B203" s="50">
        <v>2351</v>
      </c>
    </row>
    <row r="204" spans="1:2" x14ac:dyDescent="0.25">
      <c r="A204" s="51" t="s">
        <v>5923</v>
      </c>
      <c r="B204" s="50">
        <v>2731</v>
      </c>
    </row>
    <row r="205" spans="1:2" x14ac:dyDescent="0.25">
      <c r="A205" s="51" t="s">
        <v>5739</v>
      </c>
      <c r="B205" s="50">
        <v>2588</v>
      </c>
    </row>
    <row r="206" spans="1:2" x14ac:dyDescent="0.25">
      <c r="A206" s="51" t="s">
        <v>3669</v>
      </c>
      <c r="B206" s="50">
        <v>1286</v>
      </c>
    </row>
    <row r="207" spans="1:2" x14ac:dyDescent="0.25">
      <c r="A207" s="51" t="s">
        <v>3693</v>
      </c>
      <c r="B207" s="50">
        <v>1314</v>
      </c>
    </row>
    <row r="208" spans="1:2" x14ac:dyDescent="0.25">
      <c r="A208" s="51" t="s">
        <v>1667</v>
      </c>
      <c r="B208" s="50">
        <v>1362</v>
      </c>
    </row>
    <row r="209" spans="1:2" x14ac:dyDescent="0.25">
      <c r="A209" s="51" t="s">
        <v>4010</v>
      </c>
      <c r="B209" s="50">
        <v>1688</v>
      </c>
    </row>
    <row r="210" spans="1:2" x14ac:dyDescent="0.25">
      <c r="A210" s="51" t="s">
        <v>3584</v>
      </c>
      <c r="B210" s="50">
        <v>1173</v>
      </c>
    </row>
    <row r="211" spans="1:2" x14ac:dyDescent="0.25">
      <c r="A211" s="51" t="s">
        <v>7393</v>
      </c>
      <c r="B211" s="50">
        <v>3811</v>
      </c>
    </row>
    <row r="212" spans="1:2" x14ac:dyDescent="0.25">
      <c r="A212" s="51" t="s">
        <v>7627</v>
      </c>
      <c r="B212" s="50">
        <v>4068</v>
      </c>
    </row>
    <row r="213" spans="1:2" x14ac:dyDescent="0.25">
      <c r="A213" s="51" t="s">
        <v>5096</v>
      </c>
      <c r="B213" s="50">
        <v>2238</v>
      </c>
    </row>
    <row r="214" spans="1:2" x14ac:dyDescent="0.25">
      <c r="A214" s="51" t="s">
        <v>1886</v>
      </c>
      <c r="B214" s="50">
        <v>28</v>
      </c>
    </row>
    <row r="215" spans="1:2" x14ac:dyDescent="0.25">
      <c r="A215" s="51" t="s">
        <v>5965</v>
      </c>
      <c r="B215" s="50">
        <v>2774</v>
      </c>
    </row>
    <row r="216" spans="1:2" x14ac:dyDescent="0.25">
      <c r="A216" s="51" t="s">
        <v>716</v>
      </c>
      <c r="B216" s="50">
        <v>29</v>
      </c>
    </row>
    <row r="217" spans="1:2" x14ac:dyDescent="0.25">
      <c r="A217" s="51" t="s">
        <v>3334</v>
      </c>
      <c r="B217" s="50">
        <v>839</v>
      </c>
    </row>
    <row r="218" spans="1:2" x14ac:dyDescent="0.25">
      <c r="A218" s="51" t="s">
        <v>3743</v>
      </c>
      <c r="B218" s="50">
        <v>1373</v>
      </c>
    </row>
    <row r="219" spans="1:2" x14ac:dyDescent="0.25">
      <c r="A219" s="51" t="s">
        <v>1789</v>
      </c>
      <c r="B219" s="50">
        <v>30</v>
      </c>
    </row>
    <row r="220" spans="1:2" x14ac:dyDescent="0.25">
      <c r="A220" s="51" t="s">
        <v>3571</v>
      </c>
      <c r="B220" s="50">
        <v>1150</v>
      </c>
    </row>
    <row r="221" spans="1:2" x14ac:dyDescent="0.25">
      <c r="A221" s="51" t="s">
        <v>1547</v>
      </c>
      <c r="B221" s="50">
        <v>31</v>
      </c>
    </row>
    <row r="222" spans="1:2" x14ac:dyDescent="0.25">
      <c r="A222" s="51" t="s">
        <v>6233</v>
      </c>
      <c r="B222" s="50">
        <v>2995</v>
      </c>
    </row>
    <row r="223" spans="1:2" x14ac:dyDescent="0.25">
      <c r="A223" s="51" t="s">
        <v>7394</v>
      </c>
      <c r="B223" s="50">
        <v>3812</v>
      </c>
    </row>
    <row r="224" spans="1:2" x14ac:dyDescent="0.25">
      <c r="A224" s="51" t="s">
        <v>3760</v>
      </c>
      <c r="B224" s="50">
        <v>1396</v>
      </c>
    </row>
    <row r="225" spans="1:2" x14ac:dyDescent="0.25">
      <c r="A225" s="51" t="s">
        <v>3750</v>
      </c>
      <c r="B225" s="50">
        <v>1384</v>
      </c>
    </row>
    <row r="226" spans="1:2" x14ac:dyDescent="0.25">
      <c r="A226" s="51" t="s">
        <v>6211</v>
      </c>
      <c r="B226" s="50">
        <v>2971</v>
      </c>
    </row>
    <row r="227" spans="1:2" x14ac:dyDescent="0.25">
      <c r="A227" s="51" t="s">
        <v>7395</v>
      </c>
      <c r="B227" s="50">
        <v>3813</v>
      </c>
    </row>
    <row r="228" spans="1:2" x14ac:dyDescent="0.25">
      <c r="A228" s="51" t="s">
        <v>5350</v>
      </c>
      <c r="B228" s="50">
        <v>32</v>
      </c>
    </row>
    <row r="229" spans="1:2" x14ac:dyDescent="0.25">
      <c r="A229" s="51" t="s">
        <v>4941</v>
      </c>
      <c r="B229" s="50">
        <v>2080</v>
      </c>
    </row>
    <row r="230" spans="1:2" x14ac:dyDescent="0.25">
      <c r="A230" s="51" t="s">
        <v>6420</v>
      </c>
      <c r="B230" s="50">
        <v>3076</v>
      </c>
    </row>
    <row r="231" spans="1:2" x14ac:dyDescent="0.25">
      <c r="A231" s="51" t="s">
        <v>4559</v>
      </c>
      <c r="B231" s="50">
        <v>1895</v>
      </c>
    </row>
    <row r="232" spans="1:2" x14ac:dyDescent="0.25">
      <c r="A232" s="51" t="s">
        <v>3561</v>
      </c>
      <c r="B232" s="50">
        <v>1136</v>
      </c>
    </row>
    <row r="233" spans="1:2" x14ac:dyDescent="0.25">
      <c r="A233" s="51" t="s">
        <v>7396</v>
      </c>
      <c r="B233" s="50">
        <v>3814</v>
      </c>
    </row>
    <row r="234" spans="1:2" x14ac:dyDescent="0.25">
      <c r="A234" s="51" t="s">
        <v>3677</v>
      </c>
      <c r="B234" s="50">
        <v>1294</v>
      </c>
    </row>
    <row r="235" spans="1:2" x14ac:dyDescent="0.25">
      <c r="A235" s="51" t="s">
        <v>6421</v>
      </c>
      <c r="B235" s="50">
        <v>3077</v>
      </c>
    </row>
    <row r="236" spans="1:2" x14ac:dyDescent="0.25">
      <c r="A236" s="51" t="s">
        <v>7628</v>
      </c>
      <c r="B236" s="50">
        <v>4069</v>
      </c>
    </row>
    <row r="237" spans="1:2" x14ac:dyDescent="0.25">
      <c r="A237" s="51" t="s">
        <v>7629</v>
      </c>
      <c r="B237" s="50">
        <v>4070</v>
      </c>
    </row>
    <row r="238" spans="1:2" x14ac:dyDescent="0.25">
      <c r="A238" s="51" t="s">
        <v>3567</v>
      </c>
      <c r="B238" s="50">
        <v>1145</v>
      </c>
    </row>
    <row r="239" spans="1:2" x14ac:dyDescent="0.25">
      <c r="A239" s="51" t="s">
        <v>2229</v>
      </c>
      <c r="B239" s="50">
        <v>675</v>
      </c>
    </row>
    <row r="240" spans="1:2" x14ac:dyDescent="0.25">
      <c r="A240" s="51" t="s">
        <v>3590</v>
      </c>
      <c r="B240" s="50">
        <v>1182</v>
      </c>
    </row>
    <row r="241" spans="1:2" x14ac:dyDescent="0.25">
      <c r="A241" s="51" t="s">
        <v>4951</v>
      </c>
      <c r="B241" s="50">
        <v>2091</v>
      </c>
    </row>
    <row r="242" spans="1:2" x14ac:dyDescent="0.25">
      <c r="A242" s="51" t="s">
        <v>4291</v>
      </c>
      <c r="B242" s="50">
        <v>33</v>
      </c>
    </row>
    <row r="243" spans="1:2" x14ac:dyDescent="0.25">
      <c r="A243" s="51" t="s">
        <v>7323</v>
      </c>
      <c r="B243" s="50">
        <v>3747</v>
      </c>
    </row>
    <row r="244" spans="1:2" x14ac:dyDescent="0.25">
      <c r="A244" s="51" t="s">
        <v>5885</v>
      </c>
      <c r="B244" s="50">
        <v>2693</v>
      </c>
    </row>
    <row r="245" spans="1:2" x14ac:dyDescent="0.25">
      <c r="A245" s="51" t="s">
        <v>6911</v>
      </c>
      <c r="B245" s="50">
        <v>3569</v>
      </c>
    </row>
    <row r="246" spans="1:2" x14ac:dyDescent="0.25">
      <c r="A246" s="51" t="s">
        <v>7630</v>
      </c>
      <c r="B246" s="50">
        <v>4071</v>
      </c>
    </row>
    <row r="247" spans="1:2" x14ac:dyDescent="0.25">
      <c r="A247" s="51" t="s">
        <v>4909</v>
      </c>
      <c r="B247" s="50">
        <v>2047</v>
      </c>
    </row>
    <row r="248" spans="1:2" x14ac:dyDescent="0.25">
      <c r="A248" s="51" t="s">
        <v>5752</v>
      </c>
      <c r="B248" s="50">
        <v>2601</v>
      </c>
    </row>
    <row r="249" spans="1:2" x14ac:dyDescent="0.25">
      <c r="A249" s="51" t="s">
        <v>7397</v>
      </c>
      <c r="B249" s="50">
        <v>3815</v>
      </c>
    </row>
    <row r="250" spans="1:2" x14ac:dyDescent="0.25">
      <c r="A250" s="51" t="s">
        <v>4469</v>
      </c>
      <c r="B250" s="50">
        <v>1796</v>
      </c>
    </row>
    <row r="251" spans="1:2" x14ac:dyDescent="0.25">
      <c r="A251" s="51" t="s">
        <v>4898</v>
      </c>
      <c r="B251" s="50">
        <v>2036</v>
      </c>
    </row>
    <row r="252" spans="1:2" x14ac:dyDescent="0.25">
      <c r="A252" s="51" t="s">
        <v>3914</v>
      </c>
      <c r="B252" s="50">
        <v>1576</v>
      </c>
    </row>
    <row r="253" spans="1:2" x14ac:dyDescent="0.25">
      <c r="A253" s="51" t="s">
        <v>1677</v>
      </c>
      <c r="B253" s="50">
        <v>34</v>
      </c>
    </row>
    <row r="254" spans="1:2" x14ac:dyDescent="0.25">
      <c r="A254" s="51" t="s">
        <v>4378</v>
      </c>
      <c r="B254" s="50">
        <v>1771</v>
      </c>
    </row>
    <row r="255" spans="1:2" x14ac:dyDescent="0.25">
      <c r="A255" s="51" t="s">
        <v>3779</v>
      </c>
      <c r="B255" s="50">
        <v>1418</v>
      </c>
    </row>
    <row r="256" spans="1:2" x14ac:dyDescent="0.25">
      <c r="A256" s="51" t="s">
        <v>6674</v>
      </c>
      <c r="B256" s="50">
        <v>3332</v>
      </c>
    </row>
    <row r="257" spans="1:2" x14ac:dyDescent="0.25">
      <c r="A257" s="51" t="s">
        <v>4622</v>
      </c>
      <c r="B257" s="50">
        <v>1967</v>
      </c>
    </row>
    <row r="258" spans="1:2" x14ac:dyDescent="0.25">
      <c r="A258" s="51" t="s">
        <v>7818</v>
      </c>
      <c r="B258" s="50">
        <v>4249</v>
      </c>
    </row>
    <row r="259" spans="1:2" x14ac:dyDescent="0.25">
      <c r="A259" s="51" t="s">
        <v>6232</v>
      </c>
      <c r="B259" s="50">
        <v>2994</v>
      </c>
    </row>
    <row r="260" spans="1:2" x14ac:dyDescent="0.25">
      <c r="A260" s="51" t="s">
        <v>5075</v>
      </c>
      <c r="B260" s="50">
        <v>2217</v>
      </c>
    </row>
    <row r="261" spans="1:2" x14ac:dyDescent="0.25">
      <c r="A261" s="51" t="s">
        <v>2355</v>
      </c>
      <c r="B261" s="50">
        <v>741</v>
      </c>
    </row>
    <row r="262" spans="1:2" x14ac:dyDescent="0.25">
      <c r="A262" s="51" t="s">
        <v>3954</v>
      </c>
      <c r="B262" s="50">
        <v>1621</v>
      </c>
    </row>
    <row r="263" spans="1:2" x14ac:dyDescent="0.25">
      <c r="A263" s="51" t="s">
        <v>7631</v>
      </c>
      <c r="B263" s="50">
        <v>4072</v>
      </c>
    </row>
    <row r="264" spans="1:2" x14ac:dyDescent="0.25">
      <c r="A264" s="51" t="s">
        <v>6422</v>
      </c>
      <c r="B264" s="50">
        <v>3078</v>
      </c>
    </row>
    <row r="265" spans="1:2" x14ac:dyDescent="0.25">
      <c r="A265" s="51" t="s">
        <v>5994</v>
      </c>
      <c r="B265" s="50">
        <v>2880</v>
      </c>
    </row>
    <row r="266" spans="1:2" x14ac:dyDescent="0.25">
      <c r="A266" s="51" t="s">
        <v>4537</v>
      </c>
      <c r="B266" s="50">
        <v>1870</v>
      </c>
    </row>
    <row r="267" spans="1:2" x14ac:dyDescent="0.25">
      <c r="A267" s="51" t="s">
        <v>6675</v>
      </c>
      <c r="B267" s="50">
        <v>3333</v>
      </c>
    </row>
    <row r="268" spans="1:2" x14ac:dyDescent="0.25">
      <c r="A268" s="51" t="s">
        <v>3486</v>
      </c>
      <c r="B268" s="50">
        <v>1032</v>
      </c>
    </row>
    <row r="269" spans="1:2" x14ac:dyDescent="0.25">
      <c r="A269" s="51" t="s">
        <v>3720</v>
      </c>
      <c r="B269" s="50">
        <v>1345</v>
      </c>
    </row>
    <row r="270" spans="1:2" x14ac:dyDescent="0.25">
      <c r="A270" s="51" t="s">
        <v>5494</v>
      </c>
      <c r="B270" s="50">
        <v>2352</v>
      </c>
    </row>
    <row r="271" spans="1:2" x14ac:dyDescent="0.25">
      <c r="A271" s="51" t="s">
        <v>4612</v>
      </c>
      <c r="B271" s="50">
        <v>1957</v>
      </c>
    </row>
    <row r="272" spans="1:2" x14ac:dyDescent="0.25">
      <c r="A272" s="51" t="s">
        <v>7398</v>
      </c>
      <c r="B272" s="50">
        <v>3817</v>
      </c>
    </row>
    <row r="273" spans="1:2" x14ac:dyDescent="0.25">
      <c r="A273" s="51" t="s">
        <v>5562</v>
      </c>
      <c r="B273" s="50">
        <v>2426</v>
      </c>
    </row>
    <row r="274" spans="1:2" x14ac:dyDescent="0.25">
      <c r="A274" s="51" t="s">
        <v>6157</v>
      </c>
      <c r="B274" s="50">
        <v>2916</v>
      </c>
    </row>
    <row r="275" spans="1:2" x14ac:dyDescent="0.25">
      <c r="A275" s="51" t="s">
        <v>3992</v>
      </c>
      <c r="B275" s="50">
        <v>1663</v>
      </c>
    </row>
    <row r="276" spans="1:2" x14ac:dyDescent="0.25">
      <c r="A276" s="51" t="s">
        <v>4348</v>
      </c>
      <c r="B276" s="50">
        <v>1738</v>
      </c>
    </row>
    <row r="277" spans="1:2" x14ac:dyDescent="0.25">
      <c r="A277" s="51" t="s">
        <v>1676</v>
      </c>
      <c r="B277" s="50">
        <v>35</v>
      </c>
    </row>
    <row r="278" spans="1:2" x14ac:dyDescent="0.25">
      <c r="A278" s="51" t="s">
        <v>7819</v>
      </c>
      <c r="B278" s="50">
        <v>4250</v>
      </c>
    </row>
    <row r="279" spans="1:2" x14ac:dyDescent="0.25">
      <c r="A279" s="51" t="s">
        <v>7399</v>
      </c>
      <c r="B279" s="50">
        <v>3818</v>
      </c>
    </row>
    <row r="280" spans="1:2" x14ac:dyDescent="0.25">
      <c r="A280" s="51" t="s">
        <v>7820</v>
      </c>
      <c r="B280" s="50">
        <v>4251</v>
      </c>
    </row>
    <row r="281" spans="1:2" x14ac:dyDescent="0.25">
      <c r="A281" s="51" t="s">
        <v>5480</v>
      </c>
      <c r="B281" s="50">
        <v>2338</v>
      </c>
    </row>
    <row r="282" spans="1:2" x14ac:dyDescent="0.25">
      <c r="A282" s="51" t="s">
        <v>4305</v>
      </c>
      <c r="B282" s="50">
        <v>979</v>
      </c>
    </row>
    <row r="283" spans="1:2" x14ac:dyDescent="0.25">
      <c r="A283" s="51" t="s">
        <v>4022</v>
      </c>
      <c r="B283" s="50">
        <v>1700</v>
      </c>
    </row>
    <row r="284" spans="1:2" x14ac:dyDescent="0.25">
      <c r="A284" s="51" t="s">
        <v>3713</v>
      </c>
      <c r="B284" s="50">
        <v>1338</v>
      </c>
    </row>
    <row r="285" spans="1:2" x14ac:dyDescent="0.25">
      <c r="A285" s="51" t="s">
        <v>3741</v>
      </c>
      <c r="B285" s="50">
        <v>1369</v>
      </c>
    </row>
    <row r="286" spans="1:2" x14ac:dyDescent="0.25">
      <c r="A286" s="51" t="s">
        <v>5995</v>
      </c>
      <c r="B286" s="50">
        <v>1646</v>
      </c>
    </row>
    <row r="287" spans="1:2" x14ac:dyDescent="0.25">
      <c r="A287" s="51" t="s">
        <v>4292</v>
      </c>
      <c r="B287" s="50">
        <v>36</v>
      </c>
    </row>
    <row r="288" spans="1:2" x14ac:dyDescent="0.25">
      <c r="A288" s="51" t="s">
        <v>5863</v>
      </c>
      <c r="B288" s="50">
        <v>2671</v>
      </c>
    </row>
    <row r="289" spans="1:2" x14ac:dyDescent="0.25">
      <c r="A289" s="51" t="s">
        <v>6337</v>
      </c>
      <c r="B289" s="50">
        <v>1988</v>
      </c>
    </row>
    <row r="290" spans="1:2" x14ac:dyDescent="0.25">
      <c r="A290" s="51" t="s">
        <v>4549</v>
      </c>
      <c r="B290" s="50">
        <v>1883</v>
      </c>
    </row>
    <row r="291" spans="1:2" x14ac:dyDescent="0.25">
      <c r="A291" s="51" t="s">
        <v>7400</v>
      </c>
      <c r="B291" s="50">
        <v>3819</v>
      </c>
    </row>
    <row r="292" spans="1:2" x14ac:dyDescent="0.25">
      <c r="A292" s="51" t="s">
        <v>5851</v>
      </c>
      <c r="B292" s="50">
        <v>2657</v>
      </c>
    </row>
    <row r="293" spans="1:2" x14ac:dyDescent="0.25">
      <c r="A293" s="51" t="s">
        <v>4973</v>
      </c>
      <c r="B293" s="50">
        <v>2113</v>
      </c>
    </row>
    <row r="294" spans="1:2" x14ac:dyDescent="0.25">
      <c r="A294" s="51" t="s">
        <v>4507</v>
      </c>
      <c r="B294" s="50">
        <v>1839</v>
      </c>
    </row>
    <row r="295" spans="1:2" x14ac:dyDescent="0.25">
      <c r="A295" s="51" t="s">
        <v>5967</v>
      </c>
      <c r="B295" s="50">
        <v>2776</v>
      </c>
    </row>
    <row r="296" spans="1:2" x14ac:dyDescent="0.25">
      <c r="A296" s="51" t="s">
        <v>2074</v>
      </c>
      <c r="B296" s="50">
        <v>629</v>
      </c>
    </row>
    <row r="297" spans="1:2" x14ac:dyDescent="0.25">
      <c r="A297" s="51" t="s">
        <v>4345</v>
      </c>
      <c r="B297" s="50">
        <v>1735</v>
      </c>
    </row>
    <row r="298" spans="1:2" x14ac:dyDescent="0.25">
      <c r="A298" s="51" t="s">
        <v>6145</v>
      </c>
      <c r="B298" s="50">
        <v>2904</v>
      </c>
    </row>
    <row r="299" spans="1:2" x14ac:dyDescent="0.25">
      <c r="A299" s="51" t="s">
        <v>1857</v>
      </c>
      <c r="B299" s="50">
        <v>942</v>
      </c>
    </row>
    <row r="300" spans="1:2" x14ac:dyDescent="0.25">
      <c r="A300" s="51" t="s">
        <v>3738</v>
      </c>
      <c r="B300" s="50">
        <v>1365</v>
      </c>
    </row>
    <row r="301" spans="1:2" x14ac:dyDescent="0.25">
      <c r="A301" s="51" t="s">
        <v>6150</v>
      </c>
      <c r="B301" s="50">
        <v>2909</v>
      </c>
    </row>
    <row r="302" spans="1:2" x14ac:dyDescent="0.25">
      <c r="A302" s="51" t="s">
        <v>5055</v>
      </c>
      <c r="B302" s="50">
        <v>2197</v>
      </c>
    </row>
    <row r="303" spans="1:2" x14ac:dyDescent="0.25">
      <c r="A303" s="51" t="s">
        <v>4304</v>
      </c>
      <c r="B303" s="50">
        <v>924</v>
      </c>
    </row>
    <row r="304" spans="1:2" x14ac:dyDescent="0.25">
      <c r="A304" s="51" t="s">
        <v>5487</v>
      </c>
      <c r="B304" s="50">
        <v>2345</v>
      </c>
    </row>
    <row r="305" spans="1:2" x14ac:dyDescent="0.25">
      <c r="A305" s="51" t="s">
        <v>5043</v>
      </c>
      <c r="B305" s="50">
        <v>2185</v>
      </c>
    </row>
    <row r="306" spans="1:2" x14ac:dyDescent="0.25">
      <c r="A306" s="51" t="s">
        <v>1778</v>
      </c>
      <c r="B306" s="50">
        <v>37</v>
      </c>
    </row>
    <row r="307" spans="1:2" x14ac:dyDescent="0.25">
      <c r="A307" s="51" t="s">
        <v>3284</v>
      </c>
      <c r="B307" s="50">
        <v>762</v>
      </c>
    </row>
    <row r="308" spans="1:2" x14ac:dyDescent="0.25">
      <c r="A308" s="51" t="s">
        <v>5775</v>
      </c>
      <c r="B308" s="50">
        <v>2625</v>
      </c>
    </row>
    <row r="309" spans="1:2" x14ac:dyDescent="0.25">
      <c r="A309" s="51" t="s">
        <v>7793</v>
      </c>
      <c r="B309" s="50">
        <v>4241</v>
      </c>
    </row>
    <row r="310" spans="1:2" x14ac:dyDescent="0.25">
      <c r="A310" s="51" t="s">
        <v>6184</v>
      </c>
      <c r="B310" s="50">
        <v>2943</v>
      </c>
    </row>
    <row r="311" spans="1:2" x14ac:dyDescent="0.25">
      <c r="A311" s="51" t="s">
        <v>1498</v>
      </c>
      <c r="B311" s="50">
        <v>38</v>
      </c>
    </row>
    <row r="312" spans="1:2" x14ac:dyDescent="0.25">
      <c r="A312" s="51" t="s">
        <v>7632</v>
      </c>
      <c r="B312" s="50">
        <v>4074</v>
      </c>
    </row>
    <row r="313" spans="1:2" x14ac:dyDescent="0.25">
      <c r="A313" s="51" t="s">
        <v>3521</v>
      </c>
      <c r="B313" s="50">
        <v>1084</v>
      </c>
    </row>
    <row r="314" spans="1:2" x14ac:dyDescent="0.25">
      <c r="A314" s="51" t="s">
        <v>1598</v>
      </c>
      <c r="B314" s="50">
        <v>39</v>
      </c>
    </row>
    <row r="315" spans="1:2" x14ac:dyDescent="0.25">
      <c r="A315" s="51" t="s">
        <v>2115</v>
      </c>
      <c r="B315" s="50">
        <v>634</v>
      </c>
    </row>
    <row r="316" spans="1:2" x14ac:dyDescent="0.25">
      <c r="A316" s="51" t="s">
        <v>5497</v>
      </c>
      <c r="B316" s="50">
        <v>2355</v>
      </c>
    </row>
    <row r="317" spans="1:2" x14ac:dyDescent="0.25">
      <c r="A317" s="51" t="s">
        <v>4470</v>
      </c>
      <c r="B317" s="50">
        <v>1797</v>
      </c>
    </row>
    <row r="318" spans="1:2" x14ac:dyDescent="0.25">
      <c r="A318" s="51" t="s">
        <v>4356</v>
      </c>
      <c r="B318" s="50">
        <v>1746</v>
      </c>
    </row>
    <row r="319" spans="1:2" x14ac:dyDescent="0.25">
      <c r="A319" s="51" t="s">
        <v>6423</v>
      </c>
      <c r="B319" s="50">
        <v>3079</v>
      </c>
    </row>
    <row r="320" spans="1:2" x14ac:dyDescent="0.25">
      <c r="A320" s="51" t="s">
        <v>6424</v>
      </c>
      <c r="B320" s="50">
        <v>3080</v>
      </c>
    </row>
    <row r="321" spans="1:2" x14ac:dyDescent="0.25">
      <c r="A321" s="51" t="s">
        <v>1049</v>
      </c>
      <c r="B321" s="50">
        <v>40</v>
      </c>
    </row>
    <row r="322" spans="1:2" x14ac:dyDescent="0.25">
      <c r="A322" s="51" t="s">
        <v>6425</v>
      </c>
      <c r="B322" s="50">
        <v>3081</v>
      </c>
    </row>
    <row r="323" spans="1:2" x14ac:dyDescent="0.25">
      <c r="A323" s="51" t="s">
        <v>536</v>
      </c>
      <c r="B323" s="50">
        <v>41</v>
      </c>
    </row>
    <row r="324" spans="1:2" x14ac:dyDescent="0.25">
      <c r="A324" s="51" t="s">
        <v>4354</v>
      </c>
      <c r="B324" s="50">
        <v>1744</v>
      </c>
    </row>
    <row r="325" spans="1:2" x14ac:dyDescent="0.25">
      <c r="A325" s="51" t="s">
        <v>7821</v>
      </c>
      <c r="B325" s="50">
        <v>4252</v>
      </c>
    </row>
    <row r="326" spans="1:2" x14ac:dyDescent="0.25">
      <c r="A326" s="51" t="s">
        <v>6912</v>
      </c>
      <c r="B326" s="50">
        <v>3570</v>
      </c>
    </row>
    <row r="327" spans="1:2" x14ac:dyDescent="0.25">
      <c r="A327" s="51" t="s">
        <v>629</v>
      </c>
      <c r="B327" s="50">
        <v>42</v>
      </c>
    </row>
    <row r="328" spans="1:2" x14ac:dyDescent="0.25">
      <c r="A328" s="51" t="s">
        <v>7822</v>
      </c>
      <c r="B328" s="50">
        <v>4253</v>
      </c>
    </row>
    <row r="329" spans="1:2" x14ac:dyDescent="0.25">
      <c r="A329" s="51" t="s">
        <v>4623</v>
      </c>
      <c r="B329" s="50">
        <v>1968</v>
      </c>
    </row>
    <row r="330" spans="1:2" x14ac:dyDescent="0.25">
      <c r="A330" s="51" t="s">
        <v>3894</v>
      </c>
      <c r="B330" s="50">
        <v>1553</v>
      </c>
    </row>
    <row r="331" spans="1:2" x14ac:dyDescent="0.25">
      <c r="A331" s="51" t="s">
        <v>4361</v>
      </c>
      <c r="B331" s="50">
        <v>1751</v>
      </c>
    </row>
    <row r="332" spans="1:2" x14ac:dyDescent="0.25">
      <c r="A332" s="51" t="s">
        <v>5996</v>
      </c>
      <c r="B332" s="50">
        <v>2851</v>
      </c>
    </row>
    <row r="333" spans="1:2" x14ac:dyDescent="0.25">
      <c r="A333" s="51" t="s">
        <v>3258</v>
      </c>
      <c r="B333" s="50">
        <v>700</v>
      </c>
    </row>
    <row r="334" spans="1:2" x14ac:dyDescent="0.25">
      <c r="A334" s="51" t="s">
        <v>7823</v>
      </c>
      <c r="B334" s="50">
        <v>4435</v>
      </c>
    </row>
    <row r="335" spans="1:2" x14ac:dyDescent="0.25">
      <c r="A335" s="51" t="s">
        <v>3788</v>
      </c>
      <c r="B335" s="50">
        <v>1429</v>
      </c>
    </row>
    <row r="336" spans="1:2" x14ac:dyDescent="0.25">
      <c r="A336" s="51" t="s">
        <v>5697</v>
      </c>
      <c r="B336" s="50">
        <v>2545</v>
      </c>
    </row>
    <row r="337" spans="1:2" x14ac:dyDescent="0.25">
      <c r="A337" s="51" t="s">
        <v>7824</v>
      </c>
      <c r="B337" s="50">
        <v>4254</v>
      </c>
    </row>
    <row r="338" spans="1:2" x14ac:dyDescent="0.25">
      <c r="A338" s="51" t="s">
        <v>5000</v>
      </c>
      <c r="B338" s="50">
        <v>2142</v>
      </c>
    </row>
    <row r="339" spans="1:2" x14ac:dyDescent="0.25">
      <c r="A339" s="51" t="s">
        <v>5997</v>
      </c>
      <c r="B339" s="50">
        <v>2869</v>
      </c>
    </row>
    <row r="340" spans="1:2" x14ac:dyDescent="0.25">
      <c r="A340" s="51" t="s">
        <v>7401</v>
      </c>
      <c r="B340" s="50">
        <v>3821</v>
      </c>
    </row>
    <row r="341" spans="1:2" x14ac:dyDescent="0.25">
      <c r="A341" s="51" t="s">
        <v>3551</v>
      </c>
      <c r="B341" s="50">
        <v>1122</v>
      </c>
    </row>
    <row r="342" spans="1:2" x14ac:dyDescent="0.25">
      <c r="A342" s="51" t="s">
        <v>5758</v>
      </c>
      <c r="B342" s="50">
        <v>2608</v>
      </c>
    </row>
    <row r="343" spans="1:2" x14ac:dyDescent="0.25">
      <c r="A343" s="51" t="s">
        <v>6426</v>
      </c>
      <c r="B343" s="50">
        <v>3082</v>
      </c>
    </row>
    <row r="344" spans="1:2" x14ac:dyDescent="0.25">
      <c r="A344" s="51" t="s">
        <v>4938</v>
      </c>
      <c r="B344" s="50">
        <v>2077</v>
      </c>
    </row>
    <row r="345" spans="1:2" x14ac:dyDescent="0.25">
      <c r="A345" s="51" t="s">
        <v>3924</v>
      </c>
      <c r="B345" s="50">
        <v>1586</v>
      </c>
    </row>
    <row r="346" spans="1:2" x14ac:dyDescent="0.25">
      <c r="A346" s="51" t="s">
        <v>4471</v>
      </c>
      <c r="B346" s="50">
        <v>1798</v>
      </c>
    </row>
    <row r="347" spans="1:2" x14ac:dyDescent="0.25">
      <c r="A347" s="51" t="s">
        <v>4391</v>
      </c>
      <c r="B347" s="50">
        <v>1785</v>
      </c>
    </row>
    <row r="348" spans="1:2" x14ac:dyDescent="0.25">
      <c r="A348" s="51" t="s">
        <v>5918</v>
      </c>
      <c r="B348" s="50">
        <v>2726</v>
      </c>
    </row>
    <row r="349" spans="1:2" x14ac:dyDescent="0.25">
      <c r="A349" s="51" t="s">
        <v>5841</v>
      </c>
      <c r="B349" s="50">
        <v>2647</v>
      </c>
    </row>
    <row r="350" spans="1:2" x14ac:dyDescent="0.25">
      <c r="A350" s="51" t="s">
        <v>3413</v>
      </c>
      <c r="B350" s="50">
        <v>947</v>
      </c>
    </row>
    <row r="351" spans="1:2" x14ac:dyDescent="0.25">
      <c r="A351" s="51" t="s">
        <v>5998</v>
      </c>
      <c r="B351" s="50">
        <v>2854</v>
      </c>
    </row>
    <row r="352" spans="1:2" x14ac:dyDescent="0.25">
      <c r="A352" s="51" t="s">
        <v>3415</v>
      </c>
      <c r="B352" s="50">
        <v>950</v>
      </c>
    </row>
    <row r="353" spans="1:2" x14ac:dyDescent="0.25">
      <c r="A353" s="51" t="s">
        <v>7402</v>
      </c>
      <c r="B353" s="50">
        <v>3822</v>
      </c>
    </row>
    <row r="354" spans="1:2" x14ac:dyDescent="0.25">
      <c r="A354" s="51" t="s">
        <v>7403</v>
      </c>
      <c r="B354" s="50">
        <v>3823</v>
      </c>
    </row>
    <row r="355" spans="1:2" x14ac:dyDescent="0.25">
      <c r="A355" s="51" t="s">
        <v>5605</v>
      </c>
      <c r="B355" s="50">
        <v>2472</v>
      </c>
    </row>
    <row r="356" spans="1:2" x14ac:dyDescent="0.25">
      <c r="A356" s="51" t="s">
        <v>4019</v>
      </c>
      <c r="B356" s="50">
        <v>1697</v>
      </c>
    </row>
    <row r="357" spans="1:2" x14ac:dyDescent="0.25">
      <c r="A357" s="51" t="s">
        <v>6427</v>
      </c>
      <c r="B357" s="50">
        <v>3083</v>
      </c>
    </row>
    <row r="358" spans="1:2" x14ac:dyDescent="0.25">
      <c r="A358" s="51" t="s">
        <v>5839</v>
      </c>
      <c r="B358" s="50">
        <v>2645</v>
      </c>
    </row>
    <row r="359" spans="1:2" x14ac:dyDescent="0.25">
      <c r="A359" s="51" t="s">
        <v>3647</v>
      </c>
      <c r="B359" s="50">
        <v>1256</v>
      </c>
    </row>
    <row r="360" spans="1:2" x14ac:dyDescent="0.25">
      <c r="A360" s="51" t="s">
        <v>3336</v>
      </c>
      <c r="B360" s="50">
        <v>843</v>
      </c>
    </row>
    <row r="361" spans="1:2" x14ac:dyDescent="0.25">
      <c r="A361" s="51" t="s">
        <v>6428</v>
      </c>
      <c r="B361" s="50">
        <v>3084</v>
      </c>
    </row>
    <row r="362" spans="1:2" x14ac:dyDescent="0.25">
      <c r="A362" s="51" t="s">
        <v>43</v>
      </c>
      <c r="B362" s="50">
        <v>43</v>
      </c>
    </row>
    <row r="363" spans="1:2" x14ac:dyDescent="0.25">
      <c r="A363" s="51" t="s">
        <v>4352</v>
      </c>
      <c r="B363" s="50">
        <v>1742</v>
      </c>
    </row>
    <row r="364" spans="1:2" x14ac:dyDescent="0.25">
      <c r="A364" s="51" t="s">
        <v>5062</v>
      </c>
      <c r="B364" s="50">
        <v>2204</v>
      </c>
    </row>
    <row r="365" spans="1:2" x14ac:dyDescent="0.25">
      <c r="A365" s="51" t="s">
        <v>3237</v>
      </c>
      <c r="B365" s="50">
        <v>44</v>
      </c>
    </row>
    <row r="366" spans="1:2" x14ac:dyDescent="0.25">
      <c r="A366" s="51" t="s">
        <v>3709</v>
      </c>
      <c r="B366" s="50">
        <v>1333</v>
      </c>
    </row>
    <row r="367" spans="1:2" x14ac:dyDescent="0.25">
      <c r="A367" s="51" t="s">
        <v>3742</v>
      </c>
      <c r="B367" s="50">
        <v>1372</v>
      </c>
    </row>
    <row r="368" spans="1:2" x14ac:dyDescent="0.25">
      <c r="A368" s="51" t="s">
        <v>6913</v>
      </c>
      <c r="B368" s="50">
        <v>3571</v>
      </c>
    </row>
    <row r="369" spans="1:2" x14ac:dyDescent="0.25">
      <c r="A369" s="51" t="s">
        <v>4351</v>
      </c>
      <c r="B369" s="50">
        <v>1741</v>
      </c>
    </row>
    <row r="370" spans="1:2" x14ac:dyDescent="0.25">
      <c r="A370" s="51" t="s">
        <v>4950</v>
      </c>
      <c r="B370" s="50">
        <v>2090</v>
      </c>
    </row>
    <row r="371" spans="1:2" x14ac:dyDescent="0.25">
      <c r="A371" s="51" t="s">
        <v>4364</v>
      </c>
      <c r="B371" s="50">
        <v>1754</v>
      </c>
    </row>
    <row r="372" spans="1:2" x14ac:dyDescent="0.25">
      <c r="A372" s="51" t="s">
        <v>5481</v>
      </c>
      <c r="B372" s="50">
        <v>2339</v>
      </c>
    </row>
    <row r="373" spans="1:2" x14ac:dyDescent="0.25">
      <c r="A373" s="51" t="s">
        <v>6396</v>
      </c>
      <c r="B373" s="50">
        <v>3051</v>
      </c>
    </row>
    <row r="374" spans="1:2" x14ac:dyDescent="0.25">
      <c r="A374" s="51" t="s">
        <v>7404</v>
      </c>
      <c r="B374" s="50">
        <v>3825</v>
      </c>
    </row>
    <row r="375" spans="1:2" x14ac:dyDescent="0.25">
      <c r="A375" s="51" t="s">
        <v>7405</v>
      </c>
      <c r="B375" s="50">
        <v>3826</v>
      </c>
    </row>
    <row r="376" spans="1:2" x14ac:dyDescent="0.25">
      <c r="A376" s="51" t="s">
        <v>3765</v>
      </c>
      <c r="B376" s="50">
        <v>1401</v>
      </c>
    </row>
    <row r="377" spans="1:2" x14ac:dyDescent="0.25">
      <c r="A377" s="51" t="s">
        <v>3721</v>
      </c>
      <c r="B377" s="50">
        <v>1346</v>
      </c>
    </row>
    <row r="378" spans="1:2" x14ac:dyDescent="0.25">
      <c r="A378" s="51" t="s">
        <v>5821</v>
      </c>
      <c r="B378" s="50">
        <v>1683</v>
      </c>
    </row>
    <row r="379" spans="1:2" x14ac:dyDescent="0.25">
      <c r="A379" s="51" t="s">
        <v>4919</v>
      </c>
      <c r="B379" s="50">
        <v>2057</v>
      </c>
    </row>
    <row r="380" spans="1:2" x14ac:dyDescent="0.25">
      <c r="A380" s="51" t="s">
        <v>6676</v>
      </c>
      <c r="B380" s="50">
        <v>3334</v>
      </c>
    </row>
    <row r="381" spans="1:2" x14ac:dyDescent="0.25">
      <c r="A381" s="51" t="s">
        <v>4933</v>
      </c>
      <c r="B381" s="50">
        <v>2072</v>
      </c>
    </row>
    <row r="382" spans="1:2" x14ac:dyDescent="0.25">
      <c r="A382" s="51" t="s">
        <v>4580</v>
      </c>
      <c r="B382" s="50">
        <v>1918</v>
      </c>
    </row>
    <row r="383" spans="1:2" x14ac:dyDescent="0.25">
      <c r="A383" s="51" t="s">
        <v>4316</v>
      </c>
      <c r="B383" s="50">
        <v>1448</v>
      </c>
    </row>
    <row r="384" spans="1:2" x14ac:dyDescent="0.25">
      <c r="A384" s="51" t="s">
        <v>7825</v>
      </c>
      <c r="B384" s="50">
        <v>4255</v>
      </c>
    </row>
    <row r="385" spans="1:2" x14ac:dyDescent="0.25">
      <c r="A385" s="51" t="s">
        <v>1772</v>
      </c>
      <c r="B385" s="50">
        <v>45</v>
      </c>
    </row>
    <row r="386" spans="1:2" x14ac:dyDescent="0.25">
      <c r="A386" s="51" t="s">
        <v>94</v>
      </c>
      <c r="B386" s="50">
        <v>46</v>
      </c>
    </row>
    <row r="387" spans="1:2" x14ac:dyDescent="0.25">
      <c r="A387" s="51" t="s">
        <v>4358</v>
      </c>
      <c r="B387" s="50">
        <v>1748</v>
      </c>
    </row>
    <row r="388" spans="1:2" x14ac:dyDescent="0.25">
      <c r="A388" s="51" t="s">
        <v>95</v>
      </c>
      <c r="B388" s="50">
        <v>47</v>
      </c>
    </row>
    <row r="389" spans="1:2" x14ac:dyDescent="0.25">
      <c r="A389" s="51" t="s">
        <v>7826</v>
      </c>
      <c r="B389" s="50">
        <v>4256</v>
      </c>
    </row>
    <row r="390" spans="1:2" x14ac:dyDescent="0.25">
      <c r="A390" s="51" t="s">
        <v>5104</v>
      </c>
      <c r="B390" s="50">
        <v>2246</v>
      </c>
    </row>
    <row r="391" spans="1:2" x14ac:dyDescent="0.25">
      <c r="A391" s="51" t="s">
        <v>2036</v>
      </c>
      <c r="B391" s="50">
        <v>48</v>
      </c>
    </row>
    <row r="392" spans="1:2" x14ac:dyDescent="0.25">
      <c r="A392" s="51" t="s">
        <v>3587</v>
      </c>
      <c r="B392" s="50">
        <v>1178</v>
      </c>
    </row>
    <row r="393" spans="1:2" x14ac:dyDescent="0.25">
      <c r="A393" s="51" t="s">
        <v>7827</v>
      </c>
      <c r="B393" s="50">
        <v>4257</v>
      </c>
    </row>
    <row r="394" spans="1:2" x14ac:dyDescent="0.25">
      <c r="A394" s="51" t="s">
        <v>774</v>
      </c>
      <c r="B394" s="50">
        <v>49</v>
      </c>
    </row>
    <row r="395" spans="1:2" x14ac:dyDescent="0.25">
      <c r="A395" s="51" t="s">
        <v>3953</v>
      </c>
      <c r="B395" s="50">
        <v>1620</v>
      </c>
    </row>
    <row r="396" spans="1:2" x14ac:dyDescent="0.25">
      <c r="A396" s="51" t="s">
        <v>3282</v>
      </c>
      <c r="B396" s="50">
        <v>760</v>
      </c>
    </row>
    <row r="397" spans="1:2" x14ac:dyDescent="0.25">
      <c r="A397" s="51" t="s">
        <v>3277</v>
      </c>
      <c r="B397" s="50">
        <v>752</v>
      </c>
    </row>
    <row r="398" spans="1:2" x14ac:dyDescent="0.25">
      <c r="A398" s="51" t="s">
        <v>6677</v>
      </c>
      <c r="B398" s="50">
        <v>3335</v>
      </c>
    </row>
    <row r="399" spans="1:2" x14ac:dyDescent="0.25">
      <c r="A399" s="51" t="s">
        <v>5467</v>
      </c>
      <c r="B399" s="50">
        <v>2325</v>
      </c>
    </row>
    <row r="400" spans="1:2" x14ac:dyDescent="0.25">
      <c r="A400" s="51" t="s">
        <v>6205</v>
      </c>
      <c r="B400" s="50">
        <v>2965</v>
      </c>
    </row>
    <row r="401" spans="1:2" x14ac:dyDescent="0.25">
      <c r="A401" s="51" t="s">
        <v>7633</v>
      </c>
      <c r="B401" s="50">
        <v>4103</v>
      </c>
    </row>
    <row r="402" spans="1:2" x14ac:dyDescent="0.25">
      <c r="A402" s="51" t="s">
        <v>1162</v>
      </c>
      <c r="B402" s="50">
        <v>1127</v>
      </c>
    </row>
    <row r="403" spans="1:2" x14ac:dyDescent="0.25">
      <c r="A403" s="51" t="s">
        <v>6429</v>
      </c>
      <c r="B403" s="50">
        <v>3085</v>
      </c>
    </row>
    <row r="404" spans="1:2" x14ac:dyDescent="0.25">
      <c r="A404" s="51" t="s">
        <v>4641</v>
      </c>
      <c r="B404" s="50">
        <v>1986</v>
      </c>
    </row>
    <row r="405" spans="1:2" x14ac:dyDescent="0.25">
      <c r="A405" s="51" t="s">
        <v>5657</v>
      </c>
      <c r="B405" s="50">
        <v>2527</v>
      </c>
    </row>
    <row r="406" spans="1:2" x14ac:dyDescent="0.25">
      <c r="A406" s="51" t="s">
        <v>3471</v>
      </c>
      <c r="B406" s="50">
        <v>1017</v>
      </c>
    </row>
    <row r="407" spans="1:2" x14ac:dyDescent="0.25">
      <c r="A407" s="51" t="s">
        <v>6430</v>
      </c>
      <c r="B407" s="50">
        <v>3086</v>
      </c>
    </row>
    <row r="408" spans="1:2" x14ac:dyDescent="0.25">
      <c r="A408" s="51" t="s">
        <v>6678</v>
      </c>
      <c r="B408" s="50">
        <v>3336</v>
      </c>
    </row>
    <row r="409" spans="1:2" x14ac:dyDescent="0.25">
      <c r="A409" s="51" t="s">
        <v>5889</v>
      </c>
      <c r="B409" s="50">
        <v>2697</v>
      </c>
    </row>
    <row r="410" spans="1:2" x14ac:dyDescent="0.25">
      <c r="A410" s="51" t="s">
        <v>3526</v>
      </c>
      <c r="B410" s="50">
        <v>1089</v>
      </c>
    </row>
    <row r="411" spans="1:2" x14ac:dyDescent="0.25">
      <c r="A411" s="51" t="s">
        <v>3329</v>
      </c>
      <c r="B411" s="50">
        <v>829</v>
      </c>
    </row>
    <row r="412" spans="1:2" x14ac:dyDescent="0.25">
      <c r="A412" s="51" t="s">
        <v>5756</v>
      </c>
      <c r="B412" s="50">
        <v>2606</v>
      </c>
    </row>
    <row r="413" spans="1:2" x14ac:dyDescent="0.25">
      <c r="A413" s="51" t="s">
        <v>6914</v>
      </c>
      <c r="B413" s="50">
        <v>3572</v>
      </c>
    </row>
    <row r="414" spans="1:2" x14ac:dyDescent="0.25">
      <c r="A414" s="51" t="s">
        <v>6915</v>
      </c>
      <c r="B414" s="50">
        <v>3573</v>
      </c>
    </row>
    <row r="415" spans="1:2" x14ac:dyDescent="0.25">
      <c r="A415" s="51" t="s">
        <v>5453</v>
      </c>
      <c r="B415" s="50">
        <v>2311</v>
      </c>
    </row>
    <row r="416" spans="1:2" x14ac:dyDescent="0.25">
      <c r="A416" s="51" t="s">
        <v>6679</v>
      </c>
      <c r="B416" s="50">
        <v>3337</v>
      </c>
    </row>
    <row r="417" spans="1:2" x14ac:dyDescent="0.25">
      <c r="A417" s="51" t="s">
        <v>3428</v>
      </c>
      <c r="B417" s="50">
        <v>967</v>
      </c>
    </row>
    <row r="418" spans="1:2" x14ac:dyDescent="0.25">
      <c r="A418" s="51" t="s">
        <v>3319</v>
      </c>
      <c r="B418" s="50">
        <v>816</v>
      </c>
    </row>
    <row r="419" spans="1:2" x14ac:dyDescent="0.25">
      <c r="A419" s="51" t="s">
        <v>5596</v>
      </c>
      <c r="B419" s="50">
        <v>2462</v>
      </c>
    </row>
    <row r="420" spans="1:2" x14ac:dyDescent="0.25">
      <c r="A420" s="51" t="s">
        <v>1231</v>
      </c>
      <c r="B420" s="50">
        <v>50</v>
      </c>
    </row>
    <row r="421" spans="1:2" x14ac:dyDescent="0.25">
      <c r="A421" s="51" t="s">
        <v>4360</v>
      </c>
      <c r="B421" s="50">
        <v>1750</v>
      </c>
    </row>
    <row r="422" spans="1:2" x14ac:dyDescent="0.25">
      <c r="A422" s="51" t="s">
        <v>4355</v>
      </c>
      <c r="B422" s="50">
        <v>1745</v>
      </c>
    </row>
    <row r="423" spans="1:2" x14ac:dyDescent="0.25">
      <c r="A423" s="51" t="s">
        <v>808</v>
      </c>
      <c r="B423" s="50">
        <v>51</v>
      </c>
    </row>
    <row r="424" spans="1:2" x14ac:dyDescent="0.25">
      <c r="A424" s="51" t="s">
        <v>7634</v>
      </c>
      <c r="B424" s="50">
        <v>4075</v>
      </c>
    </row>
    <row r="425" spans="1:2" x14ac:dyDescent="0.25">
      <c r="A425" s="51" t="s">
        <v>6341</v>
      </c>
      <c r="B425" s="50">
        <v>2810</v>
      </c>
    </row>
    <row r="426" spans="1:2" x14ac:dyDescent="0.25">
      <c r="A426" s="51" t="s">
        <v>6368</v>
      </c>
      <c r="B426" s="50">
        <v>3023</v>
      </c>
    </row>
    <row r="427" spans="1:2" x14ac:dyDescent="0.25">
      <c r="A427" s="51" t="s">
        <v>5876</v>
      </c>
      <c r="B427" s="50">
        <v>2684</v>
      </c>
    </row>
    <row r="428" spans="1:2" x14ac:dyDescent="0.25">
      <c r="A428" s="51" t="s">
        <v>7070</v>
      </c>
      <c r="B428" s="50">
        <v>3742</v>
      </c>
    </row>
    <row r="429" spans="1:2" x14ac:dyDescent="0.25">
      <c r="A429" s="51" t="s">
        <v>3656</v>
      </c>
      <c r="B429" s="50">
        <v>1270</v>
      </c>
    </row>
    <row r="430" spans="1:2" x14ac:dyDescent="0.25">
      <c r="A430" s="51" t="s">
        <v>4347</v>
      </c>
      <c r="B430" s="50">
        <v>1737</v>
      </c>
    </row>
    <row r="431" spans="1:2" x14ac:dyDescent="0.25">
      <c r="A431" s="51" t="s">
        <v>6916</v>
      </c>
      <c r="B431" s="50">
        <v>3574</v>
      </c>
    </row>
    <row r="432" spans="1:2" x14ac:dyDescent="0.25">
      <c r="A432" s="51" t="s">
        <v>359</v>
      </c>
      <c r="B432" s="50">
        <v>52</v>
      </c>
    </row>
    <row r="433" spans="1:2" x14ac:dyDescent="0.25">
      <c r="A433" s="51" t="s">
        <v>3920</v>
      </c>
      <c r="B433" s="50">
        <v>1582</v>
      </c>
    </row>
    <row r="434" spans="1:2" x14ac:dyDescent="0.25">
      <c r="A434" s="51" t="s">
        <v>7828</v>
      </c>
      <c r="B434" s="50">
        <v>4259</v>
      </c>
    </row>
    <row r="435" spans="1:2" x14ac:dyDescent="0.25">
      <c r="A435" s="51" t="s">
        <v>2146</v>
      </c>
      <c r="B435" s="50">
        <v>646</v>
      </c>
    </row>
    <row r="436" spans="1:2" x14ac:dyDescent="0.25">
      <c r="A436" s="51" t="s">
        <v>2006</v>
      </c>
      <c r="B436" s="50">
        <v>53</v>
      </c>
    </row>
    <row r="437" spans="1:2" x14ac:dyDescent="0.25">
      <c r="A437" s="51" t="s">
        <v>5910</v>
      </c>
      <c r="B437" s="50">
        <v>2718</v>
      </c>
    </row>
    <row r="438" spans="1:2" x14ac:dyDescent="0.25">
      <c r="A438" s="51" t="s">
        <v>3970</v>
      </c>
      <c r="B438" s="50">
        <v>1638</v>
      </c>
    </row>
    <row r="439" spans="1:2" x14ac:dyDescent="0.25">
      <c r="A439" s="51" t="s">
        <v>4934</v>
      </c>
      <c r="B439" s="50">
        <v>2073</v>
      </c>
    </row>
    <row r="440" spans="1:2" x14ac:dyDescent="0.25">
      <c r="A440" s="51" t="s">
        <v>6360</v>
      </c>
      <c r="B440" s="50">
        <v>3015</v>
      </c>
    </row>
    <row r="441" spans="1:2" x14ac:dyDescent="0.25">
      <c r="A441" s="51" t="s">
        <v>6431</v>
      </c>
      <c r="B441" s="50">
        <v>3087</v>
      </c>
    </row>
    <row r="442" spans="1:2" x14ac:dyDescent="0.25">
      <c r="A442" s="51" t="s">
        <v>6680</v>
      </c>
      <c r="B442" s="50">
        <v>3338</v>
      </c>
    </row>
    <row r="443" spans="1:2" x14ac:dyDescent="0.25">
      <c r="A443" s="51" t="s">
        <v>7829</v>
      </c>
      <c r="B443" s="50">
        <v>4260</v>
      </c>
    </row>
    <row r="444" spans="1:2" x14ac:dyDescent="0.25">
      <c r="A444" s="51" t="s">
        <v>5524</v>
      </c>
      <c r="B444" s="50">
        <v>2385</v>
      </c>
    </row>
    <row r="445" spans="1:2" x14ac:dyDescent="0.25">
      <c r="A445" s="51" t="s">
        <v>4018</v>
      </c>
      <c r="B445" s="50">
        <v>1696</v>
      </c>
    </row>
    <row r="446" spans="1:2" x14ac:dyDescent="0.25">
      <c r="A446" s="51" t="s">
        <v>4434</v>
      </c>
      <c r="B446" s="50">
        <v>54</v>
      </c>
    </row>
    <row r="447" spans="1:2" x14ac:dyDescent="0.25">
      <c r="A447" s="51" t="s">
        <v>7635</v>
      </c>
      <c r="B447" s="50">
        <v>4077</v>
      </c>
    </row>
    <row r="448" spans="1:2" x14ac:dyDescent="0.25">
      <c r="A448" s="51" t="s">
        <v>7830</v>
      </c>
      <c r="B448" s="50">
        <v>4261</v>
      </c>
    </row>
    <row r="449" spans="1:2" x14ac:dyDescent="0.25">
      <c r="A449" s="51" t="s">
        <v>6432</v>
      </c>
      <c r="B449" s="50">
        <v>3088</v>
      </c>
    </row>
    <row r="450" spans="1:2" x14ac:dyDescent="0.25">
      <c r="A450" s="51" t="s">
        <v>7636</v>
      </c>
      <c r="B450" s="50">
        <v>4078</v>
      </c>
    </row>
    <row r="451" spans="1:2" x14ac:dyDescent="0.25">
      <c r="A451" s="51" t="s">
        <v>4349</v>
      </c>
      <c r="B451" s="50">
        <v>1739</v>
      </c>
    </row>
    <row r="452" spans="1:2" x14ac:dyDescent="0.25">
      <c r="A452" s="51" t="s">
        <v>6180</v>
      </c>
      <c r="B452" s="50">
        <v>2939</v>
      </c>
    </row>
    <row r="453" spans="1:2" x14ac:dyDescent="0.25">
      <c r="A453" s="51" t="s">
        <v>5879</v>
      </c>
      <c r="B453" s="50">
        <v>2687</v>
      </c>
    </row>
    <row r="454" spans="1:2" x14ac:dyDescent="0.25">
      <c r="A454" s="51" t="s">
        <v>3952</v>
      </c>
      <c r="B454" s="50">
        <v>1619</v>
      </c>
    </row>
    <row r="455" spans="1:2" x14ac:dyDescent="0.25">
      <c r="A455" s="51" t="s">
        <v>3372</v>
      </c>
      <c r="B455" s="50">
        <v>894</v>
      </c>
    </row>
    <row r="456" spans="1:2" x14ac:dyDescent="0.25">
      <c r="A456" s="51" t="s">
        <v>830</v>
      </c>
      <c r="B456" s="50">
        <v>55</v>
      </c>
    </row>
    <row r="457" spans="1:2" x14ac:dyDescent="0.25">
      <c r="A457" s="51" t="s">
        <v>6681</v>
      </c>
      <c r="B457" s="50">
        <v>3339</v>
      </c>
    </row>
    <row r="458" spans="1:2" x14ac:dyDescent="0.25">
      <c r="A458" s="51" t="s">
        <v>7831</v>
      </c>
      <c r="B458" s="50">
        <v>4262</v>
      </c>
    </row>
    <row r="459" spans="1:2" x14ac:dyDescent="0.25">
      <c r="A459" s="51" t="s">
        <v>2243</v>
      </c>
      <c r="B459" s="50">
        <v>683</v>
      </c>
    </row>
    <row r="460" spans="1:2" x14ac:dyDescent="0.25">
      <c r="A460" s="51" t="s">
        <v>4576</v>
      </c>
      <c r="B460" s="50">
        <v>1913</v>
      </c>
    </row>
    <row r="461" spans="1:2" x14ac:dyDescent="0.25">
      <c r="A461" s="51" t="s">
        <v>6433</v>
      </c>
      <c r="B461" s="50">
        <v>3089</v>
      </c>
    </row>
    <row r="462" spans="1:2" x14ac:dyDescent="0.25">
      <c r="A462" s="51" t="s">
        <v>5902</v>
      </c>
      <c r="B462" s="50">
        <v>2710</v>
      </c>
    </row>
    <row r="463" spans="1:2" x14ac:dyDescent="0.25">
      <c r="A463" s="51" t="s">
        <v>5741</v>
      </c>
      <c r="B463" s="50">
        <v>2590</v>
      </c>
    </row>
    <row r="464" spans="1:2" x14ac:dyDescent="0.25">
      <c r="A464" s="51" t="s">
        <v>4523</v>
      </c>
      <c r="B464" s="50">
        <v>1855</v>
      </c>
    </row>
    <row r="465" spans="1:2" x14ac:dyDescent="0.25">
      <c r="A465" s="51" t="s">
        <v>3722</v>
      </c>
      <c r="B465" s="50">
        <v>1347</v>
      </c>
    </row>
    <row r="466" spans="1:2" x14ac:dyDescent="0.25">
      <c r="A466" s="51" t="s">
        <v>6917</v>
      </c>
      <c r="B466" s="50">
        <v>3575</v>
      </c>
    </row>
    <row r="467" spans="1:2" x14ac:dyDescent="0.25">
      <c r="A467" s="51" t="s">
        <v>4896</v>
      </c>
      <c r="B467" s="50">
        <v>2034</v>
      </c>
    </row>
    <row r="468" spans="1:2" x14ac:dyDescent="0.25">
      <c r="A468" s="51" t="s">
        <v>4564</v>
      </c>
      <c r="B468" s="50">
        <v>1900</v>
      </c>
    </row>
    <row r="469" spans="1:2" x14ac:dyDescent="0.25">
      <c r="A469" s="51" t="s">
        <v>6682</v>
      </c>
      <c r="B469" s="50">
        <v>3340</v>
      </c>
    </row>
    <row r="470" spans="1:2" x14ac:dyDescent="0.25">
      <c r="A470" s="51" t="s">
        <v>7832</v>
      </c>
      <c r="B470" s="50">
        <v>4427</v>
      </c>
    </row>
    <row r="471" spans="1:2" x14ac:dyDescent="0.25">
      <c r="A471" s="51" t="s">
        <v>2150</v>
      </c>
      <c r="B471" s="50">
        <v>649</v>
      </c>
    </row>
    <row r="472" spans="1:2" x14ac:dyDescent="0.25">
      <c r="A472" s="51" t="s">
        <v>6918</v>
      </c>
      <c r="B472" s="50">
        <v>3576</v>
      </c>
    </row>
    <row r="473" spans="1:2" x14ac:dyDescent="0.25">
      <c r="A473" s="51" t="s">
        <v>3522</v>
      </c>
      <c r="B473" s="50">
        <v>1085</v>
      </c>
    </row>
    <row r="474" spans="1:2" x14ac:dyDescent="0.25">
      <c r="A474" s="51" t="s">
        <v>6434</v>
      </c>
      <c r="B474" s="50">
        <v>3090</v>
      </c>
    </row>
    <row r="475" spans="1:2" x14ac:dyDescent="0.25">
      <c r="A475" s="51" t="s">
        <v>5619</v>
      </c>
      <c r="B475" s="50">
        <v>2486</v>
      </c>
    </row>
    <row r="476" spans="1:2" x14ac:dyDescent="0.25">
      <c r="A476" s="51" t="s">
        <v>3650</v>
      </c>
      <c r="B476" s="50">
        <v>1260</v>
      </c>
    </row>
    <row r="477" spans="1:2" x14ac:dyDescent="0.25">
      <c r="A477" s="51" t="s">
        <v>3589</v>
      </c>
      <c r="B477" s="50">
        <v>1181</v>
      </c>
    </row>
    <row r="478" spans="1:2" x14ac:dyDescent="0.25">
      <c r="A478" s="51" t="s">
        <v>3420</v>
      </c>
      <c r="B478" s="50">
        <v>956</v>
      </c>
    </row>
    <row r="479" spans="1:2" x14ac:dyDescent="0.25">
      <c r="A479" s="51" t="s">
        <v>5351</v>
      </c>
      <c r="B479" s="50">
        <v>56</v>
      </c>
    </row>
    <row r="480" spans="1:2" x14ac:dyDescent="0.25">
      <c r="A480" s="51" t="s">
        <v>3412</v>
      </c>
      <c r="B480" s="50">
        <v>946</v>
      </c>
    </row>
    <row r="481" spans="1:2" x14ac:dyDescent="0.25">
      <c r="A481" s="51" t="s">
        <v>6683</v>
      </c>
      <c r="B481" s="50">
        <v>3341</v>
      </c>
    </row>
    <row r="482" spans="1:2" x14ac:dyDescent="0.25">
      <c r="A482" s="51" t="s">
        <v>7406</v>
      </c>
      <c r="B482" s="50">
        <v>3828</v>
      </c>
    </row>
    <row r="483" spans="1:2" x14ac:dyDescent="0.25">
      <c r="A483" s="51" t="s">
        <v>4952</v>
      </c>
      <c r="B483" s="50">
        <v>2092</v>
      </c>
    </row>
    <row r="484" spans="1:2" x14ac:dyDescent="0.25">
      <c r="A484" s="51" t="s">
        <v>5999</v>
      </c>
      <c r="B484" s="50">
        <v>2867</v>
      </c>
    </row>
    <row r="485" spans="1:2" x14ac:dyDescent="0.25">
      <c r="A485" s="51" t="s">
        <v>4551</v>
      </c>
      <c r="B485" s="50">
        <v>1885</v>
      </c>
    </row>
    <row r="486" spans="1:2" x14ac:dyDescent="0.25">
      <c r="A486" s="51" t="s">
        <v>5037</v>
      </c>
      <c r="B486" s="50">
        <v>2179</v>
      </c>
    </row>
    <row r="487" spans="1:2" x14ac:dyDescent="0.25">
      <c r="A487" s="51" t="s">
        <v>3968</v>
      </c>
      <c r="B487" s="50">
        <v>1636</v>
      </c>
    </row>
    <row r="488" spans="1:2" x14ac:dyDescent="0.25">
      <c r="A488" s="51" t="s">
        <v>1500</v>
      </c>
      <c r="B488" s="50">
        <v>57</v>
      </c>
    </row>
    <row r="489" spans="1:2" x14ac:dyDescent="0.25">
      <c r="A489" s="51" t="s">
        <v>6684</v>
      </c>
      <c r="B489" s="50">
        <v>3342</v>
      </c>
    </row>
    <row r="490" spans="1:2" x14ac:dyDescent="0.25">
      <c r="A490" s="51" t="s">
        <v>5352</v>
      </c>
      <c r="B490" s="50">
        <v>58</v>
      </c>
    </row>
    <row r="491" spans="1:2" x14ac:dyDescent="0.25">
      <c r="A491" s="51" t="s">
        <v>6435</v>
      </c>
      <c r="B491" s="50">
        <v>3091</v>
      </c>
    </row>
    <row r="492" spans="1:2" x14ac:dyDescent="0.25">
      <c r="A492" s="51" t="s">
        <v>4303</v>
      </c>
      <c r="B492" s="50">
        <v>912</v>
      </c>
    </row>
    <row r="493" spans="1:2" x14ac:dyDescent="0.25">
      <c r="A493" s="51" t="s">
        <v>5518</v>
      </c>
      <c r="B493" s="50">
        <v>2379</v>
      </c>
    </row>
    <row r="494" spans="1:2" x14ac:dyDescent="0.25">
      <c r="A494" s="51" t="s">
        <v>1682</v>
      </c>
      <c r="B494" s="50">
        <v>59</v>
      </c>
    </row>
    <row r="495" spans="1:2" x14ac:dyDescent="0.25">
      <c r="A495" s="51" t="s">
        <v>6214</v>
      </c>
      <c r="B495" s="50">
        <v>2974</v>
      </c>
    </row>
    <row r="496" spans="1:2" x14ac:dyDescent="0.25">
      <c r="A496" s="51" t="s">
        <v>7794</v>
      </c>
      <c r="B496" s="50">
        <v>4240</v>
      </c>
    </row>
    <row r="497" spans="1:2" x14ac:dyDescent="0.25">
      <c r="A497" s="51" t="s">
        <v>4344</v>
      </c>
      <c r="B497" s="50">
        <v>1734</v>
      </c>
    </row>
    <row r="498" spans="1:2" x14ac:dyDescent="0.25">
      <c r="A498" s="51" t="s">
        <v>4552</v>
      </c>
      <c r="B498" s="50">
        <v>1886</v>
      </c>
    </row>
    <row r="499" spans="1:2" x14ac:dyDescent="0.25">
      <c r="A499" s="51" t="s">
        <v>3840</v>
      </c>
      <c r="B499" s="50">
        <v>1494</v>
      </c>
    </row>
    <row r="500" spans="1:2" x14ac:dyDescent="0.25">
      <c r="A500" s="51" t="s">
        <v>3449</v>
      </c>
      <c r="B500" s="50">
        <v>991</v>
      </c>
    </row>
    <row r="501" spans="1:2" x14ac:dyDescent="0.25">
      <c r="A501" s="51" t="s">
        <v>6436</v>
      </c>
      <c r="B501" s="50">
        <v>3092</v>
      </c>
    </row>
    <row r="502" spans="1:2" x14ac:dyDescent="0.25">
      <c r="A502" s="51" t="s">
        <v>3613</v>
      </c>
      <c r="B502" s="50">
        <v>1210</v>
      </c>
    </row>
    <row r="503" spans="1:2" x14ac:dyDescent="0.25">
      <c r="A503" s="51" t="s">
        <v>1321</v>
      </c>
      <c r="B503" s="50">
        <v>60</v>
      </c>
    </row>
    <row r="504" spans="1:2" x14ac:dyDescent="0.25">
      <c r="A504" s="51" t="s">
        <v>5353</v>
      </c>
      <c r="B504" s="50">
        <v>62</v>
      </c>
    </row>
    <row r="505" spans="1:2" x14ac:dyDescent="0.25">
      <c r="A505" s="51" t="s">
        <v>6437</v>
      </c>
      <c r="B505" s="50">
        <v>3093</v>
      </c>
    </row>
    <row r="506" spans="1:2" x14ac:dyDescent="0.25">
      <c r="A506" s="51" t="s">
        <v>3525</v>
      </c>
      <c r="B506" s="50">
        <v>1088</v>
      </c>
    </row>
    <row r="507" spans="1:2" x14ac:dyDescent="0.25">
      <c r="A507" s="51" t="s">
        <v>3633</v>
      </c>
      <c r="B507" s="50">
        <v>1237</v>
      </c>
    </row>
    <row r="508" spans="1:2" x14ac:dyDescent="0.25">
      <c r="A508" s="51" t="s">
        <v>7833</v>
      </c>
      <c r="B508" s="50">
        <v>4263</v>
      </c>
    </row>
    <row r="509" spans="1:2" x14ac:dyDescent="0.25">
      <c r="A509" s="51" t="s">
        <v>4962</v>
      </c>
      <c r="B509" s="50">
        <v>2102</v>
      </c>
    </row>
    <row r="510" spans="1:2" x14ac:dyDescent="0.25">
      <c r="A510" s="51" t="s">
        <v>6919</v>
      </c>
      <c r="B510" s="50">
        <v>3577</v>
      </c>
    </row>
    <row r="511" spans="1:2" x14ac:dyDescent="0.25">
      <c r="A511" s="51" t="s">
        <v>4302</v>
      </c>
      <c r="B511" s="50">
        <v>870</v>
      </c>
    </row>
    <row r="512" spans="1:2" x14ac:dyDescent="0.25">
      <c r="A512" s="51" t="s">
        <v>4852</v>
      </c>
      <c r="B512" s="50">
        <v>871</v>
      </c>
    </row>
    <row r="513" spans="1:2" x14ac:dyDescent="0.25">
      <c r="A513" s="51" t="s">
        <v>3683</v>
      </c>
      <c r="B513" s="50">
        <v>1301</v>
      </c>
    </row>
    <row r="514" spans="1:2" x14ac:dyDescent="0.25">
      <c r="A514" s="51" t="s">
        <v>1289</v>
      </c>
      <c r="B514" s="50">
        <v>63</v>
      </c>
    </row>
    <row r="515" spans="1:2" x14ac:dyDescent="0.25">
      <c r="A515" s="51" t="s">
        <v>1757</v>
      </c>
      <c r="B515" s="50">
        <v>64</v>
      </c>
    </row>
    <row r="516" spans="1:2" x14ac:dyDescent="0.25">
      <c r="A516" s="51" t="s">
        <v>3457</v>
      </c>
      <c r="B516" s="50">
        <v>1001</v>
      </c>
    </row>
    <row r="517" spans="1:2" x14ac:dyDescent="0.25">
      <c r="A517" s="51" t="s">
        <v>5120</v>
      </c>
      <c r="B517" s="50">
        <v>2262</v>
      </c>
    </row>
    <row r="518" spans="1:2" x14ac:dyDescent="0.25">
      <c r="A518" s="51" t="s">
        <v>784</v>
      </c>
      <c r="B518" s="50">
        <v>65</v>
      </c>
    </row>
    <row r="519" spans="1:2" x14ac:dyDescent="0.25">
      <c r="A519" s="51" t="s">
        <v>3554</v>
      </c>
      <c r="B519" s="50">
        <v>1125</v>
      </c>
    </row>
    <row r="520" spans="1:2" x14ac:dyDescent="0.25">
      <c r="A520" s="51" t="s">
        <v>790</v>
      </c>
      <c r="B520" s="50">
        <v>837</v>
      </c>
    </row>
    <row r="521" spans="1:2" x14ac:dyDescent="0.25">
      <c r="A521" s="51" t="s">
        <v>5924</v>
      </c>
      <c r="B521" s="50">
        <v>2732</v>
      </c>
    </row>
    <row r="522" spans="1:2" x14ac:dyDescent="0.25">
      <c r="A522" s="51" t="s">
        <v>949</v>
      </c>
      <c r="B522" s="50">
        <v>66</v>
      </c>
    </row>
    <row r="523" spans="1:2" x14ac:dyDescent="0.25">
      <c r="A523" s="51" t="s">
        <v>4362</v>
      </c>
      <c r="B523" s="50">
        <v>1752</v>
      </c>
    </row>
    <row r="524" spans="1:2" x14ac:dyDescent="0.25">
      <c r="A524" s="51" t="s">
        <v>1375</v>
      </c>
      <c r="B524" s="50">
        <v>67</v>
      </c>
    </row>
    <row r="525" spans="1:2" x14ac:dyDescent="0.25">
      <c r="A525" s="51" t="s">
        <v>6438</v>
      </c>
      <c r="B525" s="50">
        <v>3094</v>
      </c>
    </row>
    <row r="526" spans="1:2" x14ac:dyDescent="0.25">
      <c r="A526" s="51" t="s">
        <v>149</v>
      </c>
      <c r="B526" s="50">
        <v>68</v>
      </c>
    </row>
    <row r="527" spans="1:2" x14ac:dyDescent="0.25">
      <c r="A527" s="51" t="s">
        <v>6920</v>
      </c>
      <c r="B527" s="50">
        <v>3578</v>
      </c>
    </row>
    <row r="528" spans="1:2" x14ac:dyDescent="0.25">
      <c r="A528" s="51" t="s">
        <v>1565</v>
      </c>
      <c r="B528" s="50">
        <v>69</v>
      </c>
    </row>
    <row r="529" spans="1:2" x14ac:dyDescent="0.25">
      <c r="A529" s="51" t="s">
        <v>5620</v>
      </c>
      <c r="B529" s="50">
        <v>2487</v>
      </c>
    </row>
    <row r="530" spans="1:2" x14ac:dyDescent="0.25">
      <c r="A530" s="51" t="s">
        <v>729</v>
      </c>
      <c r="B530" s="50">
        <v>706</v>
      </c>
    </row>
    <row r="531" spans="1:2" x14ac:dyDescent="0.25">
      <c r="A531" s="51" t="s">
        <v>7834</v>
      </c>
      <c r="B531" s="50">
        <v>4264</v>
      </c>
    </row>
    <row r="532" spans="1:2" x14ac:dyDescent="0.25">
      <c r="A532" s="51" t="s">
        <v>189</v>
      </c>
      <c r="B532" s="50">
        <v>70</v>
      </c>
    </row>
    <row r="533" spans="1:2" x14ac:dyDescent="0.25">
      <c r="A533" s="51" t="s">
        <v>138</v>
      </c>
      <c r="B533" s="50">
        <v>71</v>
      </c>
    </row>
    <row r="534" spans="1:2" x14ac:dyDescent="0.25">
      <c r="A534" s="51" t="s">
        <v>2354</v>
      </c>
      <c r="B534" s="50">
        <v>738</v>
      </c>
    </row>
    <row r="535" spans="1:2" x14ac:dyDescent="0.25">
      <c r="A535" s="51" t="s">
        <v>3934</v>
      </c>
      <c r="B535" s="50">
        <v>1598</v>
      </c>
    </row>
    <row r="536" spans="1:2" x14ac:dyDescent="0.25">
      <c r="A536" s="51" t="s">
        <v>6439</v>
      </c>
      <c r="B536" s="50">
        <v>3095</v>
      </c>
    </row>
    <row r="537" spans="1:2" x14ac:dyDescent="0.25">
      <c r="A537" s="51" t="s">
        <v>6390</v>
      </c>
      <c r="B537" s="50">
        <v>3045</v>
      </c>
    </row>
    <row r="538" spans="1:2" x14ac:dyDescent="0.25">
      <c r="A538" s="51" t="s">
        <v>4363</v>
      </c>
      <c r="B538" s="50">
        <v>1753</v>
      </c>
    </row>
    <row r="539" spans="1:2" x14ac:dyDescent="0.25">
      <c r="A539" s="51" t="s">
        <v>6685</v>
      </c>
      <c r="B539" s="50">
        <v>3343</v>
      </c>
    </row>
    <row r="540" spans="1:2" x14ac:dyDescent="0.25">
      <c r="A540" s="51" t="s">
        <v>6921</v>
      </c>
      <c r="B540" s="50">
        <v>3580</v>
      </c>
    </row>
    <row r="541" spans="1:2" x14ac:dyDescent="0.25">
      <c r="A541" s="51" t="s">
        <v>6440</v>
      </c>
      <c r="B541" s="50">
        <v>3096</v>
      </c>
    </row>
    <row r="542" spans="1:2" x14ac:dyDescent="0.25">
      <c r="A542" s="51" t="s">
        <v>7407</v>
      </c>
      <c r="B542" s="50">
        <v>3829</v>
      </c>
    </row>
    <row r="543" spans="1:2" x14ac:dyDescent="0.25">
      <c r="A543" s="51" t="s">
        <v>1429</v>
      </c>
      <c r="B543" s="50">
        <v>72</v>
      </c>
    </row>
    <row r="544" spans="1:2" x14ac:dyDescent="0.25">
      <c r="A544" s="51" t="s">
        <v>6686</v>
      </c>
      <c r="B544" s="50">
        <v>3344</v>
      </c>
    </row>
    <row r="545" spans="1:2" x14ac:dyDescent="0.25">
      <c r="A545" s="51" t="s">
        <v>5094</v>
      </c>
      <c r="B545" s="50">
        <v>2236</v>
      </c>
    </row>
    <row r="546" spans="1:2" x14ac:dyDescent="0.25">
      <c r="A546" s="51" t="s">
        <v>1205</v>
      </c>
      <c r="B546" s="50">
        <v>73</v>
      </c>
    </row>
    <row r="547" spans="1:2" x14ac:dyDescent="0.25">
      <c r="A547" s="51" t="s">
        <v>6922</v>
      </c>
      <c r="B547" s="50">
        <v>3581</v>
      </c>
    </row>
    <row r="548" spans="1:2" x14ac:dyDescent="0.25">
      <c r="A548" s="51" t="s">
        <v>4353</v>
      </c>
      <c r="B548" s="50">
        <v>1743</v>
      </c>
    </row>
    <row r="549" spans="1:2" x14ac:dyDescent="0.25">
      <c r="A549" s="51" t="s">
        <v>2032</v>
      </c>
      <c r="B549" s="50">
        <v>74</v>
      </c>
    </row>
    <row r="550" spans="1:2" x14ac:dyDescent="0.25">
      <c r="A550" s="51" t="s">
        <v>6687</v>
      </c>
      <c r="B550" s="50">
        <v>3345</v>
      </c>
    </row>
    <row r="551" spans="1:2" x14ac:dyDescent="0.25">
      <c r="A551" s="51" t="s">
        <v>7835</v>
      </c>
      <c r="B551" s="50">
        <v>4265</v>
      </c>
    </row>
    <row r="552" spans="1:2" x14ac:dyDescent="0.25">
      <c r="A552" s="51" t="s">
        <v>1804</v>
      </c>
      <c r="B552" s="50">
        <v>75</v>
      </c>
    </row>
    <row r="553" spans="1:2" x14ac:dyDescent="0.25">
      <c r="A553" s="51" t="s">
        <v>4478</v>
      </c>
      <c r="B553" s="50">
        <v>1805</v>
      </c>
    </row>
    <row r="554" spans="1:2" x14ac:dyDescent="0.25">
      <c r="A554" s="51" t="s">
        <v>6441</v>
      </c>
      <c r="B554" s="50">
        <v>3097</v>
      </c>
    </row>
    <row r="555" spans="1:2" x14ac:dyDescent="0.25">
      <c r="A555" s="51" t="s">
        <v>6354</v>
      </c>
      <c r="B555" s="50">
        <v>3009</v>
      </c>
    </row>
    <row r="556" spans="1:2" x14ac:dyDescent="0.25">
      <c r="A556" s="51" t="s">
        <v>4343</v>
      </c>
      <c r="B556" s="50">
        <v>1733</v>
      </c>
    </row>
    <row r="557" spans="1:2" x14ac:dyDescent="0.25">
      <c r="A557" s="51" t="s">
        <v>1411</v>
      </c>
      <c r="B557" s="50">
        <v>76</v>
      </c>
    </row>
    <row r="558" spans="1:2" x14ac:dyDescent="0.25">
      <c r="A558" s="51" t="s">
        <v>6923</v>
      </c>
      <c r="B558" s="50">
        <v>3582</v>
      </c>
    </row>
    <row r="559" spans="1:2" x14ac:dyDescent="0.25">
      <c r="A559" s="51" t="s">
        <v>6688</v>
      </c>
      <c r="B559" s="50">
        <v>3346</v>
      </c>
    </row>
    <row r="560" spans="1:2" x14ac:dyDescent="0.25">
      <c r="A560" s="51" t="s">
        <v>6689</v>
      </c>
      <c r="B560" s="50">
        <v>3347</v>
      </c>
    </row>
    <row r="561" spans="1:2" x14ac:dyDescent="0.25">
      <c r="A561" s="51" t="s">
        <v>3550</v>
      </c>
      <c r="B561" s="50">
        <v>1121</v>
      </c>
    </row>
    <row r="562" spans="1:2" x14ac:dyDescent="0.25">
      <c r="A562" s="51" t="s">
        <v>6690</v>
      </c>
      <c r="B562" s="50">
        <v>3348</v>
      </c>
    </row>
    <row r="563" spans="1:2" x14ac:dyDescent="0.25">
      <c r="A563" s="51" t="s">
        <v>4365</v>
      </c>
      <c r="B563" s="50">
        <v>1755</v>
      </c>
    </row>
    <row r="564" spans="1:2" x14ac:dyDescent="0.25">
      <c r="A564" s="51" t="s">
        <v>6442</v>
      </c>
      <c r="B564" s="50">
        <v>3098</v>
      </c>
    </row>
    <row r="565" spans="1:2" x14ac:dyDescent="0.25">
      <c r="A565" s="51" t="s">
        <v>7836</v>
      </c>
      <c r="B565" s="50">
        <v>4266</v>
      </c>
    </row>
    <row r="566" spans="1:2" x14ac:dyDescent="0.25">
      <c r="A566" s="51" t="s">
        <v>6691</v>
      </c>
      <c r="B566" s="50">
        <v>3349</v>
      </c>
    </row>
    <row r="567" spans="1:2" x14ac:dyDescent="0.25">
      <c r="A567" s="51" t="s">
        <v>7408</v>
      </c>
      <c r="B567" s="50">
        <v>3830</v>
      </c>
    </row>
    <row r="568" spans="1:2" x14ac:dyDescent="0.25">
      <c r="A568" s="51" t="s">
        <v>5880</v>
      </c>
      <c r="B568" s="50">
        <v>2688</v>
      </c>
    </row>
    <row r="569" spans="1:2" x14ac:dyDescent="0.25">
      <c r="A569" s="51" t="s">
        <v>3423</v>
      </c>
      <c r="B569" s="50">
        <v>960</v>
      </c>
    </row>
    <row r="570" spans="1:2" x14ac:dyDescent="0.25">
      <c r="A570" s="51" t="s">
        <v>3411</v>
      </c>
      <c r="B570" s="50">
        <v>944</v>
      </c>
    </row>
    <row r="571" spans="1:2" x14ac:dyDescent="0.25">
      <c r="A571" s="51" t="s">
        <v>4975</v>
      </c>
      <c r="B571" s="50">
        <v>2115</v>
      </c>
    </row>
    <row r="572" spans="1:2" x14ac:dyDescent="0.25">
      <c r="A572" s="51" t="s">
        <v>6692</v>
      </c>
      <c r="B572" s="50">
        <v>3350</v>
      </c>
    </row>
    <row r="573" spans="1:2" x14ac:dyDescent="0.25">
      <c r="A573" s="51" t="s">
        <v>5691</v>
      </c>
      <c r="B573" s="50">
        <v>2539</v>
      </c>
    </row>
    <row r="574" spans="1:2" x14ac:dyDescent="0.25">
      <c r="A574" s="51" t="s">
        <v>5150</v>
      </c>
      <c r="B574" s="50">
        <v>2295</v>
      </c>
    </row>
    <row r="575" spans="1:2" x14ac:dyDescent="0.25">
      <c r="A575" s="51" t="s">
        <v>6000</v>
      </c>
      <c r="B575" s="50">
        <v>2795</v>
      </c>
    </row>
    <row r="576" spans="1:2" x14ac:dyDescent="0.25">
      <c r="A576" s="51" t="s">
        <v>7637</v>
      </c>
      <c r="B576" s="50">
        <v>4079</v>
      </c>
    </row>
    <row r="577" spans="1:2" x14ac:dyDescent="0.25">
      <c r="A577" s="51" t="s">
        <v>6693</v>
      </c>
      <c r="B577" s="50">
        <v>3351</v>
      </c>
    </row>
    <row r="578" spans="1:2" x14ac:dyDescent="0.25">
      <c r="A578" s="51" t="s">
        <v>6187</v>
      </c>
      <c r="B578" s="50">
        <v>2947</v>
      </c>
    </row>
    <row r="579" spans="1:2" x14ac:dyDescent="0.25">
      <c r="A579" s="51" t="s">
        <v>6001</v>
      </c>
      <c r="B579" s="50">
        <v>2862</v>
      </c>
    </row>
    <row r="580" spans="1:2" x14ac:dyDescent="0.25">
      <c r="A580" s="51" t="s">
        <v>6399</v>
      </c>
      <c r="B580" s="50">
        <v>3054</v>
      </c>
    </row>
    <row r="581" spans="1:2" x14ac:dyDescent="0.25">
      <c r="A581" s="51" t="s">
        <v>5486</v>
      </c>
      <c r="B581" s="50">
        <v>2344</v>
      </c>
    </row>
    <row r="582" spans="1:2" x14ac:dyDescent="0.25">
      <c r="A582" s="51" t="s">
        <v>5652</v>
      </c>
      <c r="B582" s="50">
        <v>2522</v>
      </c>
    </row>
    <row r="583" spans="1:2" x14ac:dyDescent="0.25">
      <c r="A583" s="51" t="s">
        <v>4340</v>
      </c>
      <c r="B583" s="50">
        <v>1730</v>
      </c>
    </row>
    <row r="584" spans="1:2" x14ac:dyDescent="0.25">
      <c r="A584" s="51" t="s">
        <v>1675</v>
      </c>
      <c r="B584" s="50">
        <v>77</v>
      </c>
    </row>
    <row r="585" spans="1:2" x14ac:dyDescent="0.25">
      <c r="A585" s="51" t="s">
        <v>3267</v>
      </c>
      <c r="B585" s="50">
        <v>712</v>
      </c>
    </row>
    <row r="586" spans="1:2" x14ac:dyDescent="0.25">
      <c r="A586" s="51" t="s">
        <v>4350</v>
      </c>
      <c r="B586" s="50">
        <v>1740</v>
      </c>
    </row>
    <row r="587" spans="1:2" x14ac:dyDescent="0.25">
      <c r="A587" s="51" t="s">
        <v>6694</v>
      </c>
      <c r="B587" s="50">
        <v>3352</v>
      </c>
    </row>
    <row r="588" spans="1:2" x14ac:dyDescent="0.25">
      <c r="A588" s="51" t="s">
        <v>5048</v>
      </c>
      <c r="B588" s="50">
        <v>2190</v>
      </c>
    </row>
    <row r="589" spans="1:2" x14ac:dyDescent="0.25">
      <c r="A589" s="51" t="s">
        <v>6695</v>
      </c>
      <c r="B589" s="50">
        <v>3353</v>
      </c>
    </row>
    <row r="590" spans="1:2" x14ac:dyDescent="0.25">
      <c r="A590" s="51" t="s">
        <v>6630</v>
      </c>
      <c r="B590" s="50">
        <v>3288</v>
      </c>
    </row>
    <row r="591" spans="1:2" x14ac:dyDescent="0.25">
      <c r="A591" s="51" t="s">
        <v>5615</v>
      </c>
      <c r="B591" s="50">
        <v>2482</v>
      </c>
    </row>
    <row r="592" spans="1:2" x14ac:dyDescent="0.25">
      <c r="A592" s="51" t="s">
        <v>7837</v>
      </c>
      <c r="B592" s="50">
        <v>4267</v>
      </c>
    </row>
    <row r="593" spans="1:2" x14ac:dyDescent="0.25">
      <c r="A593" s="51" t="s">
        <v>6924</v>
      </c>
      <c r="B593" s="50">
        <v>3583</v>
      </c>
    </row>
    <row r="594" spans="1:2" x14ac:dyDescent="0.25">
      <c r="A594" s="51" t="s">
        <v>4346</v>
      </c>
      <c r="B594" s="50">
        <v>1736</v>
      </c>
    </row>
    <row r="595" spans="1:2" x14ac:dyDescent="0.25">
      <c r="A595" s="51" t="s">
        <v>6196</v>
      </c>
      <c r="B595" s="50">
        <v>2956</v>
      </c>
    </row>
    <row r="596" spans="1:2" x14ac:dyDescent="0.25">
      <c r="A596" s="51" t="s">
        <v>3317</v>
      </c>
      <c r="B596" s="50">
        <v>814</v>
      </c>
    </row>
    <row r="597" spans="1:2" x14ac:dyDescent="0.25">
      <c r="A597" s="51" t="s">
        <v>270</v>
      </c>
      <c r="B597" s="50">
        <v>78</v>
      </c>
    </row>
    <row r="598" spans="1:2" x14ac:dyDescent="0.25">
      <c r="A598" s="51" t="s">
        <v>747</v>
      </c>
      <c r="B598" s="50">
        <v>79</v>
      </c>
    </row>
    <row r="599" spans="1:2" x14ac:dyDescent="0.25">
      <c r="A599" s="51" t="s">
        <v>7363</v>
      </c>
      <c r="B599" s="50">
        <v>3792</v>
      </c>
    </row>
    <row r="600" spans="1:2" x14ac:dyDescent="0.25">
      <c r="A600" s="51" t="s">
        <v>3483</v>
      </c>
      <c r="B600" s="50">
        <v>1029</v>
      </c>
    </row>
    <row r="601" spans="1:2" x14ac:dyDescent="0.25">
      <c r="A601" s="51" t="s">
        <v>5897</v>
      </c>
      <c r="B601" s="50">
        <v>2705</v>
      </c>
    </row>
    <row r="602" spans="1:2" x14ac:dyDescent="0.25">
      <c r="A602" s="51" t="s">
        <v>2083</v>
      </c>
      <c r="B602" s="50">
        <v>1115</v>
      </c>
    </row>
    <row r="603" spans="1:2" x14ac:dyDescent="0.25">
      <c r="A603" s="51" t="s">
        <v>4988</v>
      </c>
      <c r="B603" s="50">
        <v>2129</v>
      </c>
    </row>
    <row r="604" spans="1:2" x14ac:dyDescent="0.25">
      <c r="A604" s="51" t="s">
        <v>4500</v>
      </c>
      <c r="B604" s="50">
        <v>1829</v>
      </c>
    </row>
    <row r="605" spans="1:2" x14ac:dyDescent="0.25">
      <c r="A605" s="51" t="s">
        <v>6349</v>
      </c>
      <c r="B605" s="50">
        <v>3004</v>
      </c>
    </row>
    <row r="606" spans="1:2" x14ac:dyDescent="0.25">
      <c r="A606" s="51" t="s">
        <v>6696</v>
      </c>
      <c r="B606" s="50">
        <v>3354</v>
      </c>
    </row>
    <row r="607" spans="1:2" x14ac:dyDescent="0.25">
      <c r="A607" s="51" t="s">
        <v>6697</v>
      </c>
      <c r="B607" s="50">
        <v>3355</v>
      </c>
    </row>
    <row r="608" spans="1:2" x14ac:dyDescent="0.25">
      <c r="A608" s="51" t="s">
        <v>7838</v>
      </c>
      <c r="B608" s="50">
        <v>4268</v>
      </c>
    </row>
    <row r="609" spans="1:2" x14ac:dyDescent="0.25">
      <c r="A609" s="51" t="s">
        <v>7638</v>
      </c>
      <c r="B609" s="50">
        <v>4080</v>
      </c>
    </row>
    <row r="610" spans="1:2" x14ac:dyDescent="0.25">
      <c r="A610" s="51" t="s">
        <v>6698</v>
      </c>
      <c r="B610" s="50">
        <v>3356</v>
      </c>
    </row>
    <row r="611" spans="1:2" x14ac:dyDescent="0.25">
      <c r="A611" s="51" t="s">
        <v>3730</v>
      </c>
      <c r="B611" s="50">
        <v>1355</v>
      </c>
    </row>
    <row r="612" spans="1:2" x14ac:dyDescent="0.25">
      <c r="A612" s="51" t="s">
        <v>5354</v>
      </c>
      <c r="B612" s="50">
        <v>80</v>
      </c>
    </row>
    <row r="613" spans="1:2" x14ac:dyDescent="0.25">
      <c r="A613" s="51" t="s">
        <v>5355</v>
      </c>
      <c r="B613" s="50">
        <v>81</v>
      </c>
    </row>
    <row r="614" spans="1:2" x14ac:dyDescent="0.25">
      <c r="A614" s="51" t="s">
        <v>7839</v>
      </c>
      <c r="B614" s="50">
        <v>4269</v>
      </c>
    </row>
    <row r="615" spans="1:2" x14ac:dyDescent="0.25">
      <c r="A615" s="51" t="s">
        <v>4307</v>
      </c>
      <c r="B615" s="50">
        <v>1064</v>
      </c>
    </row>
    <row r="616" spans="1:2" x14ac:dyDescent="0.25">
      <c r="A616" s="51" t="s">
        <v>7409</v>
      </c>
      <c r="B616" s="50">
        <v>3831</v>
      </c>
    </row>
    <row r="617" spans="1:2" x14ac:dyDescent="0.25">
      <c r="A617" s="51" t="s">
        <v>3470</v>
      </c>
      <c r="B617" s="50">
        <v>1016</v>
      </c>
    </row>
    <row r="618" spans="1:2" x14ac:dyDescent="0.25">
      <c r="A618" s="51" t="s">
        <v>3754</v>
      </c>
      <c r="B618" s="50">
        <v>1389</v>
      </c>
    </row>
    <row r="619" spans="1:2" x14ac:dyDescent="0.25">
      <c r="A619" s="51" t="s">
        <v>4832</v>
      </c>
      <c r="B619" s="50">
        <v>82</v>
      </c>
    </row>
    <row r="620" spans="1:2" x14ac:dyDescent="0.25">
      <c r="A620" s="51" t="s">
        <v>3739</v>
      </c>
      <c r="B620" s="50">
        <v>1366</v>
      </c>
    </row>
    <row r="621" spans="1:2" x14ac:dyDescent="0.25">
      <c r="A621" s="51" t="s">
        <v>5589</v>
      </c>
      <c r="B621" s="50">
        <v>2455</v>
      </c>
    </row>
    <row r="622" spans="1:2" x14ac:dyDescent="0.25">
      <c r="A622" s="51" t="s">
        <v>3651</v>
      </c>
      <c r="B622" s="50">
        <v>1261</v>
      </c>
    </row>
    <row r="623" spans="1:2" x14ac:dyDescent="0.25">
      <c r="A623" s="51" t="s">
        <v>7840</v>
      </c>
      <c r="B623" s="50">
        <v>4270</v>
      </c>
    </row>
    <row r="624" spans="1:2" x14ac:dyDescent="0.25">
      <c r="A624" s="51" t="s">
        <v>2116</v>
      </c>
      <c r="B624" s="50">
        <v>635</v>
      </c>
    </row>
    <row r="625" spans="1:2" x14ac:dyDescent="0.25">
      <c r="A625" s="51" t="s">
        <v>4006</v>
      </c>
      <c r="B625" s="50">
        <v>1684</v>
      </c>
    </row>
    <row r="626" spans="1:2" x14ac:dyDescent="0.25">
      <c r="A626" s="51" t="s">
        <v>7410</v>
      </c>
      <c r="B626" s="50">
        <v>3832</v>
      </c>
    </row>
    <row r="627" spans="1:2" x14ac:dyDescent="0.25">
      <c r="A627" s="51" t="s">
        <v>3326</v>
      </c>
      <c r="B627" s="50">
        <v>826</v>
      </c>
    </row>
    <row r="628" spans="1:2" x14ac:dyDescent="0.25">
      <c r="A628" s="51" t="s">
        <v>541</v>
      </c>
      <c r="B628" s="50">
        <v>83</v>
      </c>
    </row>
    <row r="629" spans="1:2" x14ac:dyDescent="0.25">
      <c r="A629" s="51" t="s">
        <v>7411</v>
      </c>
      <c r="B629" s="50">
        <v>3833</v>
      </c>
    </row>
    <row r="630" spans="1:2" x14ac:dyDescent="0.25">
      <c r="A630" s="51" t="s">
        <v>4011</v>
      </c>
      <c r="B630" s="50">
        <v>1689</v>
      </c>
    </row>
    <row r="631" spans="1:2" x14ac:dyDescent="0.25">
      <c r="A631" s="51" t="s">
        <v>1916</v>
      </c>
      <c r="B631" s="50">
        <v>84</v>
      </c>
    </row>
    <row r="632" spans="1:2" x14ac:dyDescent="0.25">
      <c r="A632" s="51" t="s">
        <v>4833</v>
      </c>
      <c r="B632" s="50">
        <v>85</v>
      </c>
    </row>
    <row r="633" spans="1:2" x14ac:dyDescent="0.25">
      <c r="A633" s="51" t="s">
        <v>3396</v>
      </c>
      <c r="B633" s="50">
        <v>925</v>
      </c>
    </row>
    <row r="634" spans="1:2" x14ac:dyDescent="0.25">
      <c r="A634" s="51" t="s">
        <v>1831</v>
      </c>
      <c r="B634" s="50">
        <v>86</v>
      </c>
    </row>
    <row r="635" spans="1:2" x14ac:dyDescent="0.25">
      <c r="A635" s="51" t="s">
        <v>578</v>
      </c>
      <c r="B635" s="50">
        <v>1591</v>
      </c>
    </row>
    <row r="636" spans="1:2" x14ac:dyDescent="0.25">
      <c r="A636" s="51" t="s">
        <v>7841</v>
      </c>
      <c r="B636" s="50">
        <v>4271</v>
      </c>
    </row>
    <row r="637" spans="1:2" x14ac:dyDescent="0.25">
      <c r="A637" s="51" t="s">
        <v>6002</v>
      </c>
      <c r="B637" s="50">
        <v>2866</v>
      </c>
    </row>
    <row r="638" spans="1:2" x14ac:dyDescent="0.25">
      <c r="A638" s="51" t="s">
        <v>3271</v>
      </c>
      <c r="B638" s="50">
        <v>724</v>
      </c>
    </row>
    <row r="639" spans="1:2" x14ac:dyDescent="0.25">
      <c r="A639" s="51" t="s">
        <v>4392</v>
      </c>
      <c r="B639" s="50">
        <v>1786</v>
      </c>
    </row>
    <row r="640" spans="1:2" x14ac:dyDescent="0.25">
      <c r="A640" s="51" t="s">
        <v>4540</v>
      </c>
      <c r="B640" s="50">
        <v>1873</v>
      </c>
    </row>
    <row r="641" spans="1:2" x14ac:dyDescent="0.25">
      <c r="A641" s="51" t="s">
        <v>3963</v>
      </c>
      <c r="B641" s="50">
        <v>1630</v>
      </c>
    </row>
    <row r="642" spans="1:2" x14ac:dyDescent="0.25">
      <c r="A642" s="51" t="s">
        <v>6003</v>
      </c>
      <c r="B642" s="50">
        <v>2838</v>
      </c>
    </row>
    <row r="643" spans="1:2" x14ac:dyDescent="0.25">
      <c r="A643" s="51" t="s">
        <v>7639</v>
      </c>
      <c r="B643" s="50">
        <v>4081</v>
      </c>
    </row>
    <row r="644" spans="1:2" x14ac:dyDescent="0.25">
      <c r="A644" s="51" t="s">
        <v>3476</v>
      </c>
      <c r="B644" s="50">
        <v>1022</v>
      </c>
    </row>
    <row r="645" spans="1:2" x14ac:dyDescent="0.25">
      <c r="A645" s="51" t="s">
        <v>6699</v>
      </c>
      <c r="B645" s="50">
        <v>3357</v>
      </c>
    </row>
    <row r="646" spans="1:2" x14ac:dyDescent="0.25">
      <c r="A646" s="51" t="s">
        <v>6443</v>
      </c>
      <c r="B646" s="50">
        <v>3099</v>
      </c>
    </row>
    <row r="647" spans="1:2" x14ac:dyDescent="0.25">
      <c r="A647" s="51" t="s">
        <v>7412</v>
      </c>
      <c r="B647" s="50">
        <v>3834</v>
      </c>
    </row>
    <row r="648" spans="1:2" x14ac:dyDescent="0.25">
      <c r="A648" s="51" t="s">
        <v>1264</v>
      </c>
      <c r="B648" s="50">
        <v>87</v>
      </c>
    </row>
    <row r="649" spans="1:2" x14ac:dyDescent="0.25">
      <c r="A649" s="51" t="s">
        <v>6004</v>
      </c>
      <c r="B649" s="50">
        <v>2859</v>
      </c>
    </row>
    <row r="650" spans="1:2" x14ac:dyDescent="0.25">
      <c r="A650" s="51" t="s">
        <v>5126</v>
      </c>
      <c r="B650" s="50">
        <v>2270</v>
      </c>
    </row>
    <row r="651" spans="1:2" x14ac:dyDescent="0.25">
      <c r="A651" s="51" t="s">
        <v>7842</v>
      </c>
      <c r="B651" s="50">
        <v>4272</v>
      </c>
    </row>
    <row r="652" spans="1:2" x14ac:dyDescent="0.25">
      <c r="A652" s="51" t="s">
        <v>5704</v>
      </c>
      <c r="B652" s="50">
        <v>2552</v>
      </c>
    </row>
    <row r="653" spans="1:2" x14ac:dyDescent="0.25">
      <c r="A653" s="51" t="s">
        <v>5832</v>
      </c>
      <c r="B653" s="50">
        <v>2409</v>
      </c>
    </row>
    <row r="654" spans="1:2" x14ac:dyDescent="0.25">
      <c r="A654" s="51" t="s">
        <v>1674</v>
      </c>
      <c r="B654" s="50">
        <v>88</v>
      </c>
    </row>
    <row r="655" spans="1:2" x14ac:dyDescent="0.25">
      <c r="A655" s="51" t="s">
        <v>5076</v>
      </c>
      <c r="B655" s="50">
        <v>2218</v>
      </c>
    </row>
    <row r="656" spans="1:2" x14ac:dyDescent="0.25">
      <c r="A656" s="51" t="s">
        <v>3520</v>
      </c>
      <c r="B656" s="50">
        <v>1083</v>
      </c>
    </row>
    <row r="657" spans="1:2" x14ac:dyDescent="0.25">
      <c r="A657" s="51" t="s">
        <v>6197</v>
      </c>
      <c r="B657" s="50">
        <v>2957</v>
      </c>
    </row>
    <row r="658" spans="1:2" x14ac:dyDescent="0.25">
      <c r="A658" s="51" t="s">
        <v>3533</v>
      </c>
      <c r="B658" s="50">
        <v>1099</v>
      </c>
    </row>
    <row r="659" spans="1:2" x14ac:dyDescent="0.25">
      <c r="A659" s="51" t="s">
        <v>5143</v>
      </c>
      <c r="B659" s="50">
        <v>2288</v>
      </c>
    </row>
    <row r="660" spans="1:2" x14ac:dyDescent="0.25">
      <c r="A660" s="51" t="s">
        <v>6700</v>
      </c>
      <c r="B660" s="50">
        <v>3358</v>
      </c>
    </row>
    <row r="661" spans="1:2" x14ac:dyDescent="0.25">
      <c r="A661" s="51" t="s">
        <v>4859</v>
      </c>
      <c r="B661" s="50">
        <v>1269</v>
      </c>
    </row>
    <row r="662" spans="1:2" x14ac:dyDescent="0.25">
      <c r="A662" s="51" t="s">
        <v>6005</v>
      </c>
      <c r="B662" s="50">
        <v>2796</v>
      </c>
    </row>
    <row r="663" spans="1:2" x14ac:dyDescent="0.25">
      <c r="A663" s="51" t="s">
        <v>5020</v>
      </c>
      <c r="B663" s="50">
        <v>2162</v>
      </c>
    </row>
    <row r="664" spans="1:2" x14ac:dyDescent="0.25">
      <c r="A664" s="51" t="s">
        <v>7640</v>
      </c>
      <c r="B664" s="50">
        <v>4082</v>
      </c>
    </row>
    <row r="665" spans="1:2" x14ac:dyDescent="0.25">
      <c r="A665" s="51" t="s">
        <v>5946</v>
      </c>
      <c r="B665" s="50">
        <v>2754</v>
      </c>
    </row>
    <row r="666" spans="1:2" x14ac:dyDescent="0.25">
      <c r="A666" s="51" t="s">
        <v>3447</v>
      </c>
      <c r="B666" s="50">
        <v>989</v>
      </c>
    </row>
    <row r="667" spans="1:2" x14ac:dyDescent="0.25">
      <c r="A667" s="51" t="s">
        <v>3781</v>
      </c>
      <c r="B667" s="50">
        <v>1421</v>
      </c>
    </row>
    <row r="668" spans="1:2" x14ac:dyDescent="0.25">
      <c r="A668" s="51" t="s">
        <v>4842</v>
      </c>
      <c r="B668" s="50">
        <v>665</v>
      </c>
    </row>
    <row r="669" spans="1:2" x14ac:dyDescent="0.25">
      <c r="A669" s="51" t="s">
        <v>7843</v>
      </c>
      <c r="B669" s="50">
        <v>4273</v>
      </c>
    </row>
    <row r="670" spans="1:2" x14ac:dyDescent="0.25">
      <c r="A670" s="51" t="s">
        <v>3332</v>
      </c>
      <c r="B670" s="50">
        <v>832</v>
      </c>
    </row>
    <row r="671" spans="1:2" x14ac:dyDescent="0.25">
      <c r="A671" s="51" t="s">
        <v>5881</v>
      </c>
      <c r="B671" s="50">
        <v>2689</v>
      </c>
    </row>
    <row r="672" spans="1:2" x14ac:dyDescent="0.25">
      <c r="A672" s="51" t="s">
        <v>3392</v>
      </c>
      <c r="B672" s="50">
        <v>920</v>
      </c>
    </row>
    <row r="673" spans="1:2" x14ac:dyDescent="0.25">
      <c r="A673" s="51" t="s">
        <v>4572</v>
      </c>
      <c r="B673" s="50">
        <v>1909</v>
      </c>
    </row>
    <row r="674" spans="1:2" x14ac:dyDescent="0.25">
      <c r="A674" s="51" t="s">
        <v>5545</v>
      </c>
      <c r="B674" s="50">
        <v>2408</v>
      </c>
    </row>
    <row r="675" spans="1:2" x14ac:dyDescent="0.25">
      <c r="A675" s="51" t="s">
        <v>3664</v>
      </c>
      <c r="B675" s="50">
        <v>1281</v>
      </c>
    </row>
    <row r="676" spans="1:2" x14ac:dyDescent="0.25">
      <c r="A676" s="51" t="s">
        <v>6701</v>
      </c>
      <c r="B676" s="50">
        <v>3359</v>
      </c>
    </row>
    <row r="677" spans="1:2" x14ac:dyDescent="0.25">
      <c r="A677" s="51" t="s">
        <v>5899</v>
      </c>
      <c r="B677" s="50">
        <v>2707</v>
      </c>
    </row>
    <row r="678" spans="1:2" x14ac:dyDescent="0.25">
      <c r="A678" s="51" t="s">
        <v>3911</v>
      </c>
      <c r="B678" s="50">
        <v>1573</v>
      </c>
    </row>
    <row r="679" spans="1:2" x14ac:dyDescent="0.25">
      <c r="A679" s="51" t="s">
        <v>4634</v>
      </c>
      <c r="B679" s="50">
        <v>1979</v>
      </c>
    </row>
    <row r="680" spans="1:2" x14ac:dyDescent="0.25">
      <c r="A680" s="51" t="s">
        <v>3763</v>
      </c>
      <c r="B680" s="50">
        <v>1399</v>
      </c>
    </row>
    <row r="681" spans="1:2" x14ac:dyDescent="0.25">
      <c r="A681" s="51" t="s">
        <v>6229</v>
      </c>
      <c r="B681" s="50">
        <v>2991</v>
      </c>
    </row>
    <row r="682" spans="1:2" x14ac:dyDescent="0.25">
      <c r="A682" s="51" t="s">
        <v>3676</v>
      </c>
      <c r="B682" s="50">
        <v>1293</v>
      </c>
    </row>
    <row r="683" spans="1:2" x14ac:dyDescent="0.25">
      <c r="A683" s="51" t="s">
        <v>7641</v>
      </c>
      <c r="B683" s="50">
        <v>4083</v>
      </c>
    </row>
    <row r="684" spans="1:2" x14ac:dyDescent="0.25">
      <c r="A684" s="51" t="s">
        <v>680</v>
      </c>
      <c r="B684" s="50">
        <v>1566</v>
      </c>
    </row>
    <row r="685" spans="1:2" x14ac:dyDescent="0.25">
      <c r="A685" s="51" t="s">
        <v>4854</v>
      </c>
      <c r="B685" s="50">
        <v>1061</v>
      </c>
    </row>
    <row r="686" spans="1:2" x14ac:dyDescent="0.25">
      <c r="A686" s="51" t="s">
        <v>576</v>
      </c>
      <c r="B686" s="50">
        <v>89</v>
      </c>
    </row>
    <row r="687" spans="1:2" x14ac:dyDescent="0.25">
      <c r="A687" s="51" t="s">
        <v>7413</v>
      </c>
      <c r="B687" s="50">
        <v>3835</v>
      </c>
    </row>
    <row r="688" spans="1:2" x14ac:dyDescent="0.25">
      <c r="A688" s="51" t="s">
        <v>5530</v>
      </c>
      <c r="B688" s="50">
        <v>2391</v>
      </c>
    </row>
    <row r="689" spans="1:2" x14ac:dyDescent="0.25">
      <c r="A689" s="51" t="s">
        <v>5125</v>
      </c>
      <c r="B689" s="50">
        <v>2268</v>
      </c>
    </row>
    <row r="690" spans="1:2" x14ac:dyDescent="0.25">
      <c r="A690" s="51" t="s">
        <v>5085</v>
      </c>
      <c r="B690" s="50">
        <v>2227</v>
      </c>
    </row>
    <row r="691" spans="1:2" x14ac:dyDescent="0.25">
      <c r="A691" s="51" t="s">
        <v>7324</v>
      </c>
      <c r="B691" s="50">
        <v>3750</v>
      </c>
    </row>
    <row r="692" spans="1:2" x14ac:dyDescent="0.25">
      <c r="A692" s="51" t="s">
        <v>5761</v>
      </c>
      <c r="B692" s="50">
        <v>2611</v>
      </c>
    </row>
    <row r="693" spans="1:2" x14ac:dyDescent="0.25">
      <c r="A693" s="51" t="s">
        <v>7844</v>
      </c>
      <c r="B693" s="50">
        <v>4274</v>
      </c>
    </row>
    <row r="694" spans="1:2" x14ac:dyDescent="0.25">
      <c r="A694" s="51" t="s">
        <v>6208</v>
      </c>
      <c r="B694" s="50">
        <v>2968</v>
      </c>
    </row>
    <row r="695" spans="1:2" x14ac:dyDescent="0.25">
      <c r="A695" s="51" t="s">
        <v>3856</v>
      </c>
      <c r="B695" s="50">
        <v>1513</v>
      </c>
    </row>
    <row r="696" spans="1:2" x14ac:dyDescent="0.25">
      <c r="A696" s="51" t="s">
        <v>5027</v>
      </c>
      <c r="B696" s="50">
        <v>2169</v>
      </c>
    </row>
    <row r="697" spans="1:2" x14ac:dyDescent="0.25">
      <c r="A697" s="51" t="s">
        <v>3918</v>
      </c>
      <c r="B697" s="50">
        <v>1580</v>
      </c>
    </row>
    <row r="698" spans="1:2" x14ac:dyDescent="0.25">
      <c r="A698" s="51" t="s">
        <v>4849</v>
      </c>
      <c r="B698" s="50">
        <v>851</v>
      </c>
    </row>
    <row r="699" spans="1:2" x14ac:dyDescent="0.25">
      <c r="A699" s="51" t="s">
        <v>7414</v>
      </c>
      <c r="B699" s="50">
        <v>3836</v>
      </c>
    </row>
    <row r="700" spans="1:2" x14ac:dyDescent="0.25">
      <c r="A700" s="51" t="s">
        <v>848</v>
      </c>
      <c r="B700" s="50">
        <v>90</v>
      </c>
    </row>
    <row r="701" spans="1:2" x14ac:dyDescent="0.25">
      <c r="A701" s="51" t="s">
        <v>5427</v>
      </c>
      <c r="B701" s="50">
        <v>1370</v>
      </c>
    </row>
    <row r="702" spans="1:2" x14ac:dyDescent="0.25">
      <c r="A702" s="51" t="s">
        <v>3609</v>
      </c>
      <c r="B702" s="50">
        <v>1206</v>
      </c>
    </row>
    <row r="703" spans="1:2" x14ac:dyDescent="0.25">
      <c r="A703" s="51" t="s">
        <v>5097</v>
      </c>
      <c r="B703" s="50">
        <v>2239</v>
      </c>
    </row>
    <row r="704" spans="1:2" x14ac:dyDescent="0.25">
      <c r="A704" s="51" t="s">
        <v>3389</v>
      </c>
      <c r="B704" s="50">
        <v>916</v>
      </c>
    </row>
    <row r="705" spans="1:2" x14ac:dyDescent="0.25">
      <c r="A705" s="51" t="s">
        <v>5527</v>
      </c>
      <c r="B705" s="50">
        <v>2388</v>
      </c>
    </row>
    <row r="706" spans="1:2" x14ac:dyDescent="0.25">
      <c r="A706" s="51" t="s">
        <v>3380</v>
      </c>
      <c r="B706" s="50">
        <v>903</v>
      </c>
    </row>
    <row r="707" spans="1:2" x14ac:dyDescent="0.25">
      <c r="A707" s="51" t="s">
        <v>5845</v>
      </c>
      <c r="B707" s="50">
        <v>2651</v>
      </c>
    </row>
    <row r="708" spans="1:2" x14ac:dyDescent="0.25">
      <c r="A708" s="51" t="s">
        <v>3452</v>
      </c>
      <c r="B708" s="50">
        <v>994</v>
      </c>
    </row>
    <row r="709" spans="1:2" x14ac:dyDescent="0.25">
      <c r="A709" s="51" t="s">
        <v>3753</v>
      </c>
      <c r="B709" s="50">
        <v>1388</v>
      </c>
    </row>
    <row r="710" spans="1:2" x14ac:dyDescent="0.25">
      <c r="A710" s="51" t="s">
        <v>3679</v>
      </c>
      <c r="B710" s="50">
        <v>1296</v>
      </c>
    </row>
    <row r="711" spans="1:2" x14ac:dyDescent="0.25">
      <c r="A711" s="51" t="s">
        <v>3429</v>
      </c>
      <c r="B711" s="50">
        <v>968</v>
      </c>
    </row>
    <row r="712" spans="1:2" x14ac:dyDescent="0.25">
      <c r="A712" s="51" t="s">
        <v>3288</v>
      </c>
      <c r="B712" s="50">
        <v>767</v>
      </c>
    </row>
    <row r="713" spans="1:2" x14ac:dyDescent="0.25">
      <c r="A713" s="51" t="s">
        <v>3368</v>
      </c>
      <c r="B713" s="50">
        <v>889</v>
      </c>
    </row>
    <row r="714" spans="1:2" x14ac:dyDescent="0.25">
      <c r="A714" s="51" t="s">
        <v>3515</v>
      </c>
      <c r="B714" s="50">
        <v>1075</v>
      </c>
    </row>
    <row r="715" spans="1:2" x14ac:dyDescent="0.25">
      <c r="A715" s="51" t="s">
        <v>6444</v>
      </c>
      <c r="B715" s="50">
        <v>3100</v>
      </c>
    </row>
    <row r="716" spans="1:2" x14ac:dyDescent="0.25">
      <c r="A716" s="51" t="s">
        <v>5032</v>
      </c>
      <c r="B716" s="50">
        <v>2174</v>
      </c>
    </row>
    <row r="717" spans="1:2" x14ac:dyDescent="0.25">
      <c r="A717" s="51" t="s">
        <v>6006</v>
      </c>
      <c r="B717" s="50">
        <v>2842</v>
      </c>
    </row>
    <row r="718" spans="1:2" x14ac:dyDescent="0.25">
      <c r="A718" s="51" t="s">
        <v>3671</v>
      </c>
      <c r="B718" s="50">
        <v>1288</v>
      </c>
    </row>
    <row r="719" spans="1:2" x14ac:dyDescent="0.25">
      <c r="A719" s="51" t="s">
        <v>4381</v>
      </c>
      <c r="B719" s="50">
        <v>1774</v>
      </c>
    </row>
    <row r="720" spans="1:2" x14ac:dyDescent="0.25">
      <c r="A720" s="51" t="s">
        <v>6925</v>
      </c>
      <c r="B720" s="50">
        <v>3584</v>
      </c>
    </row>
    <row r="721" spans="1:2" x14ac:dyDescent="0.25">
      <c r="A721" s="51" t="s">
        <v>6230</v>
      </c>
      <c r="B721" s="50">
        <v>2992</v>
      </c>
    </row>
    <row r="722" spans="1:2" x14ac:dyDescent="0.25">
      <c r="A722" s="51" t="s">
        <v>5034</v>
      </c>
      <c r="B722" s="50">
        <v>2176</v>
      </c>
    </row>
    <row r="723" spans="1:2" x14ac:dyDescent="0.25">
      <c r="A723" s="51" t="s">
        <v>4496</v>
      </c>
      <c r="B723" s="50">
        <v>1825</v>
      </c>
    </row>
    <row r="724" spans="1:2" x14ac:dyDescent="0.25">
      <c r="A724" s="51" t="s">
        <v>3506</v>
      </c>
      <c r="B724" s="50">
        <v>1059</v>
      </c>
    </row>
    <row r="725" spans="1:2" x14ac:dyDescent="0.25">
      <c r="A725" s="51" t="s">
        <v>6445</v>
      </c>
      <c r="B725" s="50">
        <v>3101</v>
      </c>
    </row>
    <row r="726" spans="1:2" x14ac:dyDescent="0.25">
      <c r="A726" s="51" t="s">
        <v>5508</v>
      </c>
      <c r="B726" s="50">
        <v>2367</v>
      </c>
    </row>
    <row r="727" spans="1:2" x14ac:dyDescent="0.25">
      <c r="A727" s="51" t="s">
        <v>3767</v>
      </c>
      <c r="B727" s="50">
        <v>1404</v>
      </c>
    </row>
    <row r="728" spans="1:2" x14ac:dyDescent="0.25">
      <c r="A728" s="51" t="s">
        <v>1876</v>
      </c>
      <c r="B728" s="50">
        <v>91</v>
      </c>
    </row>
    <row r="729" spans="1:2" x14ac:dyDescent="0.25">
      <c r="A729" s="51" t="s">
        <v>5609</v>
      </c>
      <c r="B729" s="50">
        <v>2476</v>
      </c>
    </row>
    <row r="730" spans="1:2" x14ac:dyDescent="0.25">
      <c r="A730" s="51" t="s">
        <v>1193</v>
      </c>
      <c r="B730" s="50">
        <v>92</v>
      </c>
    </row>
    <row r="731" spans="1:2" x14ac:dyDescent="0.25">
      <c r="A731" s="51" t="s">
        <v>4435</v>
      </c>
      <c r="B731" s="50">
        <v>93</v>
      </c>
    </row>
    <row r="732" spans="1:2" x14ac:dyDescent="0.25">
      <c r="A732" s="51" t="s">
        <v>6926</v>
      </c>
      <c r="B732" s="50">
        <v>3585</v>
      </c>
    </row>
    <row r="733" spans="1:2" x14ac:dyDescent="0.25">
      <c r="A733" s="51" t="s">
        <v>5077</v>
      </c>
      <c r="B733" s="50">
        <v>2219</v>
      </c>
    </row>
    <row r="734" spans="1:2" x14ac:dyDescent="0.25">
      <c r="A734" s="51" t="s">
        <v>5890</v>
      </c>
      <c r="B734" s="50">
        <v>2698</v>
      </c>
    </row>
    <row r="735" spans="1:2" x14ac:dyDescent="0.25">
      <c r="A735" s="51" t="s">
        <v>5534</v>
      </c>
      <c r="B735" s="50">
        <v>2396</v>
      </c>
    </row>
    <row r="736" spans="1:2" x14ac:dyDescent="0.25">
      <c r="A736" s="51" t="s">
        <v>5646</v>
      </c>
      <c r="B736" s="50">
        <v>2516</v>
      </c>
    </row>
    <row r="737" spans="1:2" x14ac:dyDescent="0.25">
      <c r="A737" s="51" t="s">
        <v>7642</v>
      </c>
      <c r="B737" s="50">
        <v>4084</v>
      </c>
    </row>
    <row r="738" spans="1:2" x14ac:dyDescent="0.25">
      <c r="A738" s="51" t="s">
        <v>3631</v>
      </c>
      <c r="B738" s="50">
        <v>1235</v>
      </c>
    </row>
    <row r="739" spans="1:2" x14ac:dyDescent="0.25">
      <c r="A739" s="51" t="s">
        <v>1800</v>
      </c>
      <c r="B739" s="50">
        <v>94</v>
      </c>
    </row>
    <row r="740" spans="1:2" x14ac:dyDescent="0.25">
      <c r="A740" s="51" t="s">
        <v>5750</v>
      </c>
      <c r="B740" s="50">
        <v>2599</v>
      </c>
    </row>
    <row r="741" spans="1:2" x14ac:dyDescent="0.25">
      <c r="A741" s="51" t="s">
        <v>6446</v>
      </c>
      <c r="B741" s="50">
        <v>3102</v>
      </c>
    </row>
    <row r="742" spans="1:2" x14ac:dyDescent="0.25">
      <c r="A742" s="51" t="s">
        <v>6447</v>
      </c>
      <c r="B742" s="50">
        <v>3103</v>
      </c>
    </row>
    <row r="743" spans="1:2" x14ac:dyDescent="0.25">
      <c r="A743" s="51" t="s">
        <v>1949</v>
      </c>
      <c r="B743" s="50">
        <v>95</v>
      </c>
    </row>
    <row r="744" spans="1:2" x14ac:dyDescent="0.25">
      <c r="A744" s="51" t="s">
        <v>6007</v>
      </c>
      <c r="B744" s="50">
        <v>2791</v>
      </c>
    </row>
    <row r="745" spans="1:2" x14ac:dyDescent="0.25">
      <c r="A745" s="51" t="s">
        <v>3971</v>
      </c>
      <c r="B745" s="50">
        <v>1639</v>
      </c>
    </row>
    <row r="746" spans="1:2" x14ac:dyDescent="0.25">
      <c r="A746" s="51" t="s">
        <v>3804</v>
      </c>
      <c r="B746" s="50">
        <v>1445</v>
      </c>
    </row>
    <row r="747" spans="1:2" x14ac:dyDescent="0.25">
      <c r="A747" s="51" t="s">
        <v>7845</v>
      </c>
      <c r="B747" s="50">
        <v>4275</v>
      </c>
    </row>
    <row r="748" spans="1:2" x14ac:dyDescent="0.25">
      <c r="A748" s="51" t="s">
        <v>1278</v>
      </c>
      <c r="B748" s="50">
        <v>1213</v>
      </c>
    </row>
    <row r="749" spans="1:2" x14ac:dyDescent="0.25">
      <c r="A749" s="51" t="s">
        <v>7846</v>
      </c>
      <c r="B749" s="50">
        <v>4276</v>
      </c>
    </row>
    <row r="750" spans="1:2" x14ac:dyDescent="0.25">
      <c r="A750" s="51" t="s">
        <v>1000</v>
      </c>
      <c r="B750" s="50">
        <v>96</v>
      </c>
    </row>
    <row r="751" spans="1:2" x14ac:dyDescent="0.25">
      <c r="A751" s="51" t="s">
        <v>3740</v>
      </c>
      <c r="B751" s="50">
        <v>1367</v>
      </c>
    </row>
    <row r="752" spans="1:2" x14ac:dyDescent="0.25">
      <c r="A752" s="51" t="s">
        <v>7847</v>
      </c>
      <c r="B752" s="50">
        <v>4277</v>
      </c>
    </row>
    <row r="753" spans="1:2" x14ac:dyDescent="0.25">
      <c r="A753" s="51" t="s">
        <v>6216</v>
      </c>
      <c r="B753" s="50">
        <v>2977</v>
      </c>
    </row>
    <row r="754" spans="1:2" x14ac:dyDescent="0.25">
      <c r="A754" s="51" t="s">
        <v>3422</v>
      </c>
      <c r="B754" s="50">
        <v>959</v>
      </c>
    </row>
    <row r="755" spans="1:2" x14ac:dyDescent="0.25">
      <c r="A755" s="51" t="s">
        <v>6008</v>
      </c>
      <c r="B755" s="50">
        <v>2878</v>
      </c>
    </row>
    <row r="756" spans="1:2" x14ac:dyDescent="0.25">
      <c r="A756" s="51" t="s">
        <v>7643</v>
      </c>
      <c r="B756" s="50">
        <v>4196</v>
      </c>
    </row>
    <row r="757" spans="1:2" x14ac:dyDescent="0.25">
      <c r="A757" s="51" t="s">
        <v>7848</v>
      </c>
      <c r="B757" s="50">
        <v>4278</v>
      </c>
    </row>
    <row r="758" spans="1:2" x14ac:dyDescent="0.25">
      <c r="A758" s="51" t="s">
        <v>7644</v>
      </c>
      <c r="B758" s="50">
        <v>4104</v>
      </c>
    </row>
    <row r="759" spans="1:2" x14ac:dyDescent="0.25">
      <c r="A759" s="51" t="s">
        <v>2005</v>
      </c>
      <c r="B759" s="50">
        <v>97</v>
      </c>
    </row>
    <row r="760" spans="1:2" x14ac:dyDescent="0.25">
      <c r="A760" s="51" t="s">
        <v>6702</v>
      </c>
      <c r="B760" s="50">
        <v>3360</v>
      </c>
    </row>
    <row r="761" spans="1:2" x14ac:dyDescent="0.25">
      <c r="A761" s="51" t="s">
        <v>1265</v>
      </c>
      <c r="B761" s="50">
        <v>98</v>
      </c>
    </row>
    <row r="762" spans="1:2" x14ac:dyDescent="0.25">
      <c r="A762" s="51" t="s">
        <v>6393</v>
      </c>
      <c r="B762" s="50">
        <v>3048</v>
      </c>
    </row>
    <row r="763" spans="1:2" x14ac:dyDescent="0.25">
      <c r="A763" s="51" t="s">
        <v>7645</v>
      </c>
      <c r="B763" s="50">
        <v>4085</v>
      </c>
    </row>
    <row r="764" spans="1:2" x14ac:dyDescent="0.25">
      <c r="A764" s="51" t="s">
        <v>6009</v>
      </c>
      <c r="B764" s="50">
        <v>2801</v>
      </c>
    </row>
    <row r="765" spans="1:2" x14ac:dyDescent="0.25">
      <c r="A765" s="51" t="s">
        <v>5888</v>
      </c>
      <c r="B765" s="50">
        <v>2696</v>
      </c>
    </row>
    <row r="766" spans="1:2" x14ac:dyDescent="0.25">
      <c r="A766" s="51" t="s">
        <v>5141</v>
      </c>
      <c r="B766" s="50">
        <v>2286</v>
      </c>
    </row>
    <row r="767" spans="1:2" x14ac:dyDescent="0.25">
      <c r="A767" s="51" t="s">
        <v>5543</v>
      </c>
      <c r="B767" s="50">
        <v>2406</v>
      </c>
    </row>
    <row r="768" spans="1:2" x14ac:dyDescent="0.25">
      <c r="A768" s="51" t="s">
        <v>1671</v>
      </c>
      <c r="B768" s="50">
        <v>99</v>
      </c>
    </row>
    <row r="769" spans="1:2" x14ac:dyDescent="0.25">
      <c r="A769" s="51" t="s">
        <v>6010</v>
      </c>
      <c r="B769" s="50">
        <v>2840</v>
      </c>
    </row>
    <row r="770" spans="1:2" x14ac:dyDescent="0.25">
      <c r="A770" s="51" t="s">
        <v>7646</v>
      </c>
      <c r="B770" s="50">
        <v>4150</v>
      </c>
    </row>
    <row r="771" spans="1:2" x14ac:dyDescent="0.25">
      <c r="A771" s="51" t="s">
        <v>4013</v>
      </c>
      <c r="B771" s="50">
        <v>1691</v>
      </c>
    </row>
    <row r="772" spans="1:2" x14ac:dyDescent="0.25">
      <c r="A772" s="51" t="s">
        <v>4971</v>
      </c>
      <c r="B772" s="50">
        <v>2111</v>
      </c>
    </row>
    <row r="773" spans="1:2" x14ac:dyDescent="0.25">
      <c r="A773" s="51" t="s">
        <v>7647</v>
      </c>
      <c r="B773" s="50">
        <v>4086</v>
      </c>
    </row>
    <row r="774" spans="1:2" x14ac:dyDescent="0.25">
      <c r="A774" s="51" t="s">
        <v>3870</v>
      </c>
      <c r="B774" s="50">
        <v>1527</v>
      </c>
    </row>
    <row r="775" spans="1:2" x14ac:dyDescent="0.25">
      <c r="A775" s="51" t="s">
        <v>5968</v>
      </c>
      <c r="B775" s="50">
        <v>2777</v>
      </c>
    </row>
    <row r="776" spans="1:2" x14ac:dyDescent="0.25">
      <c r="A776" s="51" t="s">
        <v>3704</v>
      </c>
      <c r="B776" s="50">
        <v>1328</v>
      </c>
    </row>
    <row r="777" spans="1:2" x14ac:dyDescent="0.25">
      <c r="A777" s="51" t="s">
        <v>5100</v>
      </c>
      <c r="B777" s="50">
        <v>2242</v>
      </c>
    </row>
    <row r="778" spans="1:2" x14ac:dyDescent="0.25">
      <c r="A778" s="51" t="s">
        <v>5101</v>
      </c>
      <c r="B778" s="50">
        <v>2243</v>
      </c>
    </row>
    <row r="779" spans="1:2" x14ac:dyDescent="0.25">
      <c r="A779" s="51" t="s">
        <v>7415</v>
      </c>
      <c r="B779" s="50">
        <v>3837</v>
      </c>
    </row>
    <row r="780" spans="1:2" x14ac:dyDescent="0.25">
      <c r="A780" s="51" t="s">
        <v>4629</v>
      </c>
      <c r="B780" s="50">
        <v>1974</v>
      </c>
    </row>
    <row r="781" spans="1:2" x14ac:dyDescent="0.25">
      <c r="A781" s="51" t="s">
        <v>5891</v>
      </c>
      <c r="B781" s="50">
        <v>2699</v>
      </c>
    </row>
    <row r="782" spans="1:2" x14ac:dyDescent="0.25">
      <c r="A782" s="51" t="s">
        <v>7416</v>
      </c>
      <c r="B782" s="50">
        <v>3838</v>
      </c>
    </row>
    <row r="783" spans="1:2" x14ac:dyDescent="0.25">
      <c r="A783" s="51" t="s">
        <v>3474</v>
      </c>
      <c r="B783" s="50">
        <v>1020</v>
      </c>
    </row>
    <row r="784" spans="1:2" x14ac:dyDescent="0.25">
      <c r="A784" s="51" t="s">
        <v>6927</v>
      </c>
      <c r="B784" s="50">
        <v>3586</v>
      </c>
    </row>
    <row r="785" spans="1:2" x14ac:dyDescent="0.25">
      <c r="A785" s="51" t="s">
        <v>5572</v>
      </c>
      <c r="B785" s="50">
        <v>2436</v>
      </c>
    </row>
    <row r="786" spans="1:2" x14ac:dyDescent="0.25">
      <c r="A786" s="51" t="s">
        <v>5356</v>
      </c>
      <c r="B786" s="50">
        <v>100</v>
      </c>
    </row>
    <row r="787" spans="1:2" x14ac:dyDescent="0.25">
      <c r="A787" s="51" t="s">
        <v>1054</v>
      </c>
      <c r="B787" s="50">
        <v>101</v>
      </c>
    </row>
    <row r="788" spans="1:2" x14ac:dyDescent="0.25">
      <c r="A788" s="51" t="s">
        <v>5720</v>
      </c>
      <c r="B788" s="50">
        <v>2569</v>
      </c>
    </row>
    <row r="789" spans="1:2" x14ac:dyDescent="0.25">
      <c r="A789" s="51" t="s">
        <v>6703</v>
      </c>
      <c r="B789" s="50">
        <v>3361</v>
      </c>
    </row>
    <row r="790" spans="1:2" x14ac:dyDescent="0.25">
      <c r="A790" s="51" t="s">
        <v>5028</v>
      </c>
      <c r="B790" s="50">
        <v>2170</v>
      </c>
    </row>
    <row r="791" spans="1:2" x14ac:dyDescent="0.25">
      <c r="A791" s="51" t="s">
        <v>5643</v>
      </c>
      <c r="B791" s="50">
        <v>2513</v>
      </c>
    </row>
    <row r="792" spans="1:2" x14ac:dyDescent="0.25">
      <c r="A792" s="51" t="s">
        <v>2178</v>
      </c>
      <c r="B792" s="50">
        <v>680</v>
      </c>
    </row>
    <row r="793" spans="1:2" x14ac:dyDescent="0.25">
      <c r="A793" s="51" t="s">
        <v>1795</v>
      </c>
      <c r="B793" s="50">
        <v>102</v>
      </c>
    </row>
    <row r="794" spans="1:2" x14ac:dyDescent="0.25">
      <c r="A794" s="51" t="s">
        <v>6011</v>
      </c>
      <c r="B794" s="50">
        <v>1571</v>
      </c>
    </row>
    <row r="795" spans="1:2" x14ac:dyDescent="0.25">
      <c r="A795" s="51" t="s">
        <v>6143</v>
      </c>
      <c r="B795" s="50">
        <v>2902</v>
      </c>
    </row>
    <row r="796" spans="1:2" x14ac:dyDescent="0.25">
      <c r="A796" s="51" t="s">
        <v>6704</v>
      </c>
      <c r="B796" s="50">
        <v>3362</v>
      </c>
    </row>
    <row r="797" spans="1:2" x14ac:dyDescent="0.25">
      <c r="A797" s="51" t="s">
        <v>6705</v>
      </c>
      <c r="B797" s="50">
        <v>3363</v>
      </c>
    </row>
    <row r="798" spans="1:2" x14ac:dyDescent="0.25">
      <c r="A798" s="51" t="s">
        <v>3355</v>
      </c>
      <c r="B798" s="50">
        <v>872</v>
      </c>
    </row>
    <row r="799" spans="1:2" x14ac:dyDescent="0.25">
      <c r="A799" s="51" t="s">
        <v>4454</v>
      </c>
      <c r="B799" s="50">
        <v>1170</v>
      </c>
    </row>
    <row r="800" spans="1:2" x14ac:dyDescent="0.25">
      <c r="A800" s="51" t="s">
        <v>4403</v>
      </c>
      <c r="B800" s="50">
        <v>1792</v>
      </c>
    </row>
    <row r="801" spans="1:2" x14ac:dyDescent="0.25">
      <c r="A801" s="51" t="s">
        <v>7325</v>
      </c>
      <c r="B801" s="50">
        <v>3751</v>
      </c>
    </row>
    <row r="802" spans="1:2" x14ac:dyDescent="0.25">
      <c r="A802" s="51" t="s">
        <v>6384</v>
      </c>
      <c r="B802" s="50">
        <v>3039</v>
      </c>
    </row>
    <row r="803" spans="1:2" x14ac:dyDescent="0.25">
      <c r="A803" s="51" t="s">
        <v>3440</v>
      </c>
      <c r="B803" s="50">
        <v>981</v>
      </c>
    </row>
    <row r="804" spans="1:2" x14ac:dyDescent="0.25">
      <c r="A804" s="51" t="s">
        <v>3642</v>
      </c>
      <c r="B804" s="50">
        <v>1251</v>
      </c>
    </row>
    <row r="805" spans="1:2" x14ac:dyDescent="0.25">
      <c r="A805" s="51" t="s">
        <v>3643</v>
      </c>
      <c r="B805" s="50">
        <v>1252</v>
      </c>
    </row>
    <row r="806" spans="1:2" x14ac:dyDescent="0.25">
      <c r="A806" s="51" t="s">
        <v>5835</v>
      </c>
      <c r="B806" s="50">
        <v>2566</v>
      </c>
    </row>
    <row r="807" spans="1:2" x14ac:dyDescent="0.25">
      <c r="A807" s="51" t="s">
        <v>5798</v>
      </c>
      <c r="B807" s="50">
        <v>103</v>
      </c>
    </row>
    <row r="808" spans="1:2" x14ac:dyDescent="0.25">
      <c r="A808" s="51" t="s">
        <v>5799</v>
      </c>
      <c r="B808" s="50">
        <v>104</v>
      </c>
    </row>
    <row r="809" spans="1:2" x14ac:dyDescent="0.25">
      <c r="A809" s="51" t="s">
        <v>5831</v>
      </c>
      <c r="B809" s="50">
        <v>2397</v>
      </c>
    </row>
    <row r="810" spans="1:2" x14ac:dyDescent="0.25">
      <c r="A810" s="51" t="s">
        <v>5819</v>
      </c>
      <c r="B810" s="50">
        <v>1501</v>
      </c>
    </row>
    <row r="811" spans="1:2" x14ac:dyDescent="0.25">
      <c r="A811" s="51" t="s">
        <v>5834</v>
      </c>
      <c r="B811" s="50">
        <v>2494</v>
      </c>
    </row>
    <row r="812" spans="1:2" x14ac:dyDescent="0.25">
      <c r="A812" s="51" t="s">
        <v>5830</v>
      </c>
      <c r="B812" s="50">
        <v>2392</v>
      </c>
    </row>
    <row r="813" spans="1:2" x14ac:dyDescent="0.25">
      <c r="A813" s="51" t="s">
        <v>5807</v>
      </c>
      <c r="B813" s="50">
        <v>721</v>
      </c>
    </row>
    <row r="814" spans="1:2" x14ac:dyDescent="0.25">
      <c r="A814" s="51" t="s">
        <v>5822</v>
      </c>
      <c r="B814" s="50">
        <v>1838</v>
      </c>
    </row>
    <row r="815" spans="1:2" x14ac:dyDescent="0.25">
      <c r="A815" s="51" t="s">
        <v>5826</v>
      </c>
      <c r="B815" s="50">
        <v>2068</v>
      </c>
    </row>
    <row r="816" spans="1:2" x14ac:dyDescent="0.25">
      <c r="A816" s="51" t="s">
        <v>5828</v>
      </c>
      <c r="B816" s="50">
        <v>2273</v>
      </c>
    </row>
    <row r="817" spans="1:2" x14ac:dyDescent="0.25">
      <c r="A817" s="51" t="s">
        <v>5823</v>
      </c>
      <c r="B817" s="50">
        <v>1891</v>
      </c>
    </row>
    <row r="818" spans="1:2" x14ac:dyDescent="0.25">
      <c r="A818" s="51" t="s">
        <v>7417</v>
      </c>
      <c r="B818" s="50">
        <v>3839</v>
      </c>
    </row>
    <row r="819" spans="1:2" x14ac:dyDescent="0.25">
      <c r="A819" s="51" t="s">
        <v>5817</v>
      </c>
      <c r="B819" s="50">
        <v>1391</v>
      </c>
    </row>
    <row r="820" spans="1:2" x14ac:dyDescent="0.25">
      <c r="A820" s="51" t="s">
        <v>5800</v>
      </c>
      <c r="B820" s="50">
        <v>105</v>
      </c>
    </row>
    <row r="821" spans="1:2" x14ac:dyDescent="0.25">
      <c r="A821" s="51" t="s">
        <v>5818</v>
      </c>
      <c r="B821" s="50">
        <v>1483</v>
      </c>
    </row>
    <row r="822" spans="1:2" x14ac:dyDescent="0.25">
      <c r="A822" s="51" t="s">
        <v>5824</v>
      </c>
      <c r="B822" s="50">
        <v>1919</v>
      </c>
    </row>
    <row r="823" spans="1:2" x14ac:dyDescent="0.25">
      <c r="A823" s="51" t="s">
        <v>5816</v>
      </c>
      <c r="B823" s="50">
        <v>1327</v>
      </c>
    </row>
    <row r="824" spans="1:2" x14ac:dyDescent="0.25">
      <c r="A824" s="51" t="s">
        <v>5833</v>
      </c>
      <c r="B824" s="50">
        <v>2491</v>
      </c>
    </row>
    <row r="825" spans="1:2" x14ac:dyDescent="0.25">
      <c r="A825" s="51" t="s">
        <v>7418</v>
      </c>
      <c r="B825" s="50">
        <v>3840</v>
      </c>
    </row>
    <row r="826" spans="1:2" x14ac:dyDescent="0.25">
      <c r="A826" s="51" t="s">
        <v>6227</v>
      </c>
      <c r="B826" s="50">
        <v>2989</v>
      </c>
    </row>
    <row r="827" spans="1:2" x14ac:dyDescent="0.25">
      <c r="A827" s="51" t="s">
        <v>5782</v>
      </c>
      <c r="B827" s="50">
        <v>2635</v>
      </c>
    </row>
    <row r="828" spans="1:2" x14ac:dyDescent="0.25">
      <c r="A828" s="51" t="s">
        <v>4974</v>
      </c>
      <c r="B828" s="50">
        <v>2114</v>
      </c>
    </row>
    <row r="829" spans="1:2" x14ac:dyDescent="0.25">
      <c r="A829" s="51" t="s">
        <v>1853</v>
      </c>
      <c r="B829" s="50">
        <v>943</v>
      </c>
    </row>
    <row r="830" spans="1:2" x14ac:dyDescent="0.25">
      <c r="A830" s="51" t="s">
        <v>5533</v>
      </c>
      <c r="B830" s="50">
        <v>2395</v>
      </c>
    </row>
    <row r="831" spans="1:2" x14ac:dyDescent="0.25">
      <c r="A831" s="51" t="s">
        <v>1738</v>
      </c>
      <c r="B831" s="50">
        <v>106</v>
      </c>
    </row>
    <row r="832" spans="1:2" x14ac:dyDescent="0.25">
      <c r="A832" s="51" t="s">
        <v>6370</v>
      </c>
      <c r="B832" s="50">
        <v>3025</v>
      </c>
    </row>
    <row r="833" spans="1:2" x14ac:dyDescent="0.25">
      <c r="A833" s="51" t="s">
        <v>5925</v>
      </c>
      <c r="B833" s="50">
        <v>2733</v>
      </c>
    </row>
    <row r="834" spans="1:2" x14ac:dyDescent="0.25">
      <c r="A834" s="51" t="s">
        <v>6448</v>
      </c>
      <c r="B834" s="50">
        <v>3104</v>
      </c>
    </row>
    <row r="835" spans="1:2" x14ac:dyDescent="0.25">
      <c r="A835" s="51" t="s">
        <v>3320</v>
      </c>
      <c r="B835" s="50">
        <v>817</v>
      </c>
    </row>
    <row r="836" spans="1:2" x14ac:dyDescent="0.25">
      <c r="A836" s="51" t="s">
        <v>5091</v>
      </c>
      <c r="B836" s="50">
        <v>2233</v>
      </c>
    </row>
    <row r="837" spans="1:2" x14ac:dyDescent="0.25">
      <c r="A837" s="51" t="s">
        <v>1013</v>
      </c>
      <c r="B837" s="50">
        <v>107</v>
      </c>
    </row>
    <row r="838" spans="1:2" x14ac:dyDescent="0.25">
      <c r="A838" s="51" t="s">
        <v>7849</v>
      </c>
      <c r="B838" s="50">
        <v>4279</v>
      </c>
    </row>
    <row r="839" spans="1:2" x14ac:dyDescent="0.25">
      <c r="A839" s="51" t="s">
        <v>3746</v>
      </c>
      <c r="B839" s="50">
        <v>1379</v>
      </c>
    </row>
    <row r="840" spans="1:2" x14ac:dyDescent="0.25">
      <c r="A840" s="51" t="s">
        <v>7419</v>
      </c>
      <c r="B840" s="50">
        <v>3841</v>
      </c>
    </row>
    <row r="841" spans="1:2" x14ac:dyDescent="0.25">
      <c r="A841" s="51" t="s">
        <v>5116</v>
      </c>
      <c r="B841" s="50">
        <v>2258</v>
      </c>
    </row>
    <row r="842" spans="1:2" x14ac:dyDescent="0.25">
      <c r="A842" s="51" t="s">
        <v>5127</v>
      </c>
      <c r="B842" s="50">
        <v>2271</v>
      </c>
    </row>
    <row r="843" spans="1:2" x14ac:dyDescent="0.25">
      <c r="A843" s="51" t="s">
        <v>5432</v>
      </c>
      <c r="B843" s="50">
        <v>1487</v>
      </c>
    </row>
    <row r="844" spans="1:2" x14ac:dyDescent="0.25">
      <c r="A844" s="51" t="s">
        <v>3373</v>
      </c>
      <c r="B844" s="50">
        <v>895</v>
      </c>
    </row>
    <row r="845" spans="1:2" x14ac:dyDescent="0.25">
      <c r="A845" s="51" t="s">
        <v>3696</v>
      </c>
      <c r="B845" s="50">
        <v>1319</v>
      </c>
    </row>
    <row r="846" spans="1:2" x14ac:dyDescent="0.25">
      <c r="A846" s="51" t="s">
        <v>3912</v>
      </c>
      <c r="B846" s="50">
        <v>1574</v>
      </c>
    </row>
    <row r="847" spans="1:2" x14ac:dyDescent="0.25">
      <c r="A847" s="51" t="s">
        <v>7850</v>
      </c>
      <c r="B847" s="50">
        <v>4280</v>
      </c>
    </row>
    <row r="848" spans="1:2" x14ac:dyDescent="0.25">
      <c r="A848" s="51" t="s">
        <v>676</v>
      </c>
      <c r="B848" s="50">
        <v>2510</v>
      </c>
    </row>
    <row r="849" spans="1:2" x14ac:dyDescent="0.25">
      <c r="A849" s="51" t="s">
        <v>5357</v>
      </c>
      <c r="B849" s="50">
        <v>108</v>
      </c>
    </row>
    <row r="850" spans="1:2" x14ac:dyDescent="0.25">
      <c r="A850" s="51" t="s">
        <v>7420</v>
      </c>
      <c r="B850" s="50">
        <v>3842</v>
      </c>
    </row>
    <row r="851" spans="1:2" x14ac:dyDescent="0.25">
      <c r="A851" s="51" t="s">
        <v>7421</v>
      </c>
      <c r="B851" s="50">
        <v>3843</v>
      </c>
    </row>
    <row r="852" spans="1:2" x14ac:dyDescent="0.25">
      <c r="A852" s="51" t="s">
        <v>7422</v>
      </c>
      <c r="B852" s="50">
        <v>3844</v>
      </c>
    </row>
    <row r="853" spans="1:2" x14ac:dyDescent="0.25">
      <c r="A853" s="51" t="s">
        <v>1668</v>
      </c>
      <c r="B853" s="50">
        <v>109</v>
      </c>
    </row>
    <row r="854" spans="1:2" x14ac:dyDescent="0.25">
      <c r="A854" s="51" t="s">
        <v>5892</v>
      </c>
      <c r="B854" s="50">
        <v>2700</v>
      </c>
    </row>
    <row r="855" spans="1:2" x14ac:dyDescent="0.25">
      <c r="A855" s="51" t="s">
        <v>5358</v>
      </c>
      <c r="B855" s="50">
        <v>110</v>
      </c>
    </row>
    <row r="856" spans="1:2" x14ac:dyDescent="0.25">
      <c r="A856" s="51" t="s">
        <v>7851</v>
      </c>
      <c r="B856" s="50">
        <v>4281</v>
      </c>
    </row>
    <row r="857" spans="1:2" x14ac:dyDescent="0.25">
      <c r="A857" s="51" t="s">
        <v>6706</v>
      </c>
      <c r="B857" s="50">
        <v>3364</v>
      </c>
    </row>
    <row r="858" spans="1:2" x14ac:dyDescent="0.25">
      <c r="A858" s="51" t="s">
        <v>6928</v>
      </c>
      <c r="B858" s="50">
        <v>3587</v>
      </c>
    </row>
    <row r="859" spans="1:2" x14ac:dyDescent="0.25">
      <c r="A859" s="51" t="s">
        <v>4515</v>
      </c>
      <c r="B859" s="50">
        <v>1847</v>
      </c>
    </row>
    <row r="860" spans="1:2" x14ac:dyDescent="0.25">
      <c r="A860" s="51" t="s">
        <v>6380</v>
      </c>
      <c r="B860" s="50">
        <v>3035</v>
      </c>
    </row>
    <row r="861" spans="1:2" x14ac:dyDescent="0.25">
      <c r="A861" s="51" t="s">
        <v>5898</v>
      </c>
      <c r="B861" s="50">
        <v>2706</v>
      </c>
    </row>
    <row r="862" spans="1:2" x14ac:dyDescent="0.25">
      <c r="A862" s="51" t="s">
        <v>4640</v>
      </c>
      <c r="B862" s="50">
        <v>1985</v>
      </c>
    </row>
    <row r="863" spans="1:2" x14ac:dyDescent="0.25">
      <c r="A863" s="51" t="s">
        <v>4542</v>
      </c>
      <c r="B863" s="50">
        <v>1875</v>
      </c>
    </row>
    <row r="864" spans="1:2" x14ac:dyDescent="0.25">
      <c r="A864" s="51" t="s">
        <v>3874</v>
      </c>
      <c r="B864" s="50">
        <v>1531</v>
      </c>
    </row>
    <row r="865" spans="1:2" x14ac:dyDescent="0.25">
      <c r="A865" s="51" t="s">
        <v>5699</v>
      </c>
      <c r="B865" s="50">
        <v>2547</v>
      </c>
    </row>
    <row r="866" spans="1:2" x14ac:dyDescent="0.25">
      <c r="A866" s="51" t="s">
        <v>5969</v>
      </c>
      <c r="B866" s="50">
        <v>2778</v>
      </c>
    </row>
    <row r="867" spans="1:2" x14ac:dyDescent="0.25">
      <c r="A867" s="51" t="s">
        <v>5659</v>
      </c>
      <c r="B867" s="50">
        <v>2529</v>
      </c>
    </row>
    <row r="868" spans="1:2" x14ac:dyDescent="0.25">
      <c r="A868" s="51" t="s">
        <v>3937</v>
      </c>
      <c r="B868" s="50">
        <v>1601</v>
      </c>
    </row>
    <row r="869" spans="1:2" x14ac:dyDescent="0.25">
      <c r="A869" s="51" t="s">
        <v>3594</v>
      </c>
      <c r="B869" s="50">
        <v>1187</v>
      </c>
    </row>
    <row r="870" spans="1:2" x14ac:dyDescent="0.25">
      <c r="A870" s="51" t="s">
        <v>7380</v>
      </c>
      <c r="B870" s="50">
        <v>3794</v>
      </c>
    </row>
    <row r="871" spans="1:2" x14ac:dyDescent="0.25">
      <c r="A871" s="51" t="s">
        <v>3784</v>
      </c>
      <c r="B871" s="50">
        <v>1425</v>
      </c>
    </row>
    <row r="872" spans="1:2" x14ac:dyDescent="0.25">
      <c r="A872" s="51" t="s">
        <v>3391</v>
      </c>
      <c r="B872" s="50">
        <v>919</v>
      </c>
    </row>
    <row r="873" spans="1:2" x14ac:dyDescent="0.25">
      <c r="A873" s="51" t="s">
        <v>4954</v>
      </c>
      <c r="B873" s="50">
        <v>2094</v>
      </c>
    </row>
    <row r="874" spans="1:2" x14ac:dyDescent="0.25">
      <c r="A874" s="51" t="s">
        <v>6707</v>
      </c>
      <c r="B874" s="50">
        <v>3365</v>
      </c>
    </row>
    <row r="875" spans="1:2" x14ac:dyDescent="0.25">
      <c r="A875" s="51" t="s">
        <v>739</v>
      </c>
      <c r="B875" s="50">
        <v>1652</v>
      </c>
    </row>
    <row r="876" spans="1:2" x14ac:dyDescent="0.25">
      <c r="A876" s="51" t="s">
        <v>6929</v>
      </c>
      <c r="B876" s="50">
        <v>3588</v>
      </c>
    </row>
    <row r="877" spans="1:2" x14ac:dyDescent="0.25">
      <c r="A877" s="51" t="s">
        <v>3546</v>
      </c>
      <c r="B877" s="50">
        <v>1114</v>
      </c>
    </row>
    <row r="878" spans="1:2" x14ac:dyDescent="0.25">
      <c r="A878" s="51" t="s">
        <v>6708</v>
      </c>
      <c r="B878" s="50">
        <v>3366</v>
      </c>
    </row>
    <row r="879" spans="1:2" x14ac:dyDescent="0.25">
      <c r="A879" s="51" t="s">
        <v>3898</v>
      </c>
      <c r="B879" s="50">
        <v>1558</v>
      </c>
    </row>
    <row r="880" spans="1:2" x14ac:dyDescent="0.25">
      <c r="A880" s="51" t="s">
        <v>5773</v>
      </c>
      <c r="B880" s="50">
        <v>2623</v>
      </c>
    </row>
    <row r="881" spans="1:2" x14ac:dyDescent="0.25">
      <c r="A881" s="51" t="s">
        <v>7423</v>
      </c>
      <c r="B881" s="50">
        <v>3845</v>
      </c>
    </row>
    <row r="882" spans="1:2" x14ac:dyDescent="0.25">
      <c r="A882" s="51" t="s">
        <v>7424</v>
      </c>
      <c r="B882" s="50">
        <v>3846</v>
      </c>
    </row>
    <row r="883" spans="1:2" x14ac:dyDescent="0.25">
      <c r="A883" s="51" t="s">
        <v>6709</v>
      </c>
      <c r="B883" s="50">
        <v>3367</v>
      </c>
    </row>
    <row r="884" spans="1:2" x14ac:dyDescent="0.25">
      <c r="A884" s="51" t="s">
        <v>5049</v>
      </c>
      <c r="B884" s="50">
        <v>2191</v>
      </c>
    </row>
    <row r="885" spans="1:2" x14ac:dyDescent="0.25">
      <c r="A885" s="51" t="s">
        <v>6449</v>
      </c>
      <c r="B885" s="50">
        <v>3105</v>
      </c>
    </row>
    <row r="886" spans="1:2" x14ac:dyDescent="0.25">
      <c r="A886" s="51" t="s">
        <v>1090</v>
      </c>
      <c r="B886" s="50">
        <v>1157</v>
      </c>
    </row>
    <row r="887" spans="1:2" x14ac:dyDescent="0.25">
      <c r="A887" s="51" t="s">
        <v>6012</v>
      </c>
      <c r="B887" s="50">
        <v>1952</v>
      </c>
    </row>
    <row r="888" spans="1:2" x14ac:dyDescent="0.25">
      <c r="A888" s="51" t="s">
        <v>930</v>
      </c>
      <c r="B888" s="50">
        <v>111</v>
      </c>
    </row>
    <row r="889" spans="1:2" x14ac:dyDescent="0.25">
      <c r="A889" s="51" t="s">
        <v>5776</v>
      </c>
      <c r="B889" s="50">
        <v>2627</v>
      </c>
    </row>
    <row r="890" spans="1:2" x14ac:dyDescent="0.25">
      <c r="A890" s="51" t="s">
        <v>4536</v>
      </c>
      <c r="B890" s="50">
        <v>1869</v>
      </c>
    </row>
    <row r="891" spans="1:2" x14ac:dyDescent="0.25">
      <c r="A891" s="51" t="s">
        <v>1883</v>
      </c>
      <c r="B891" s="50">
        <v>112</v>
      </c>
    </row>
    <row r="892" spans="1:2" x14ac:dyDescent="0.25">
      <c r="A892" s="51" t="s">
        <v>6450</v>
      </c>
      <c r="B892" s="50">
        <v>3106</v>
      </c>
    </row>
    <row r="893" spans="1:2" x14ac:dyDescent="0.25">
      <c r="A893" s="51" t="s">
        <v>5004</v>
      </c>
      <c r="B893" s="50">
        <v>2146</v>
      </c>
    </row>
    <row r="894" spans="1:2" x14ac:dyDescent="0.25">
      <c r="A894" s="51" t="s">
        <v>342</v>
      </c>
      <c r="B894" s="50">
        <v>113</v>
      </c>
    </row>
    <row r="895" spans="1:2" x14ac:dyDescent="0.25">
      <c r="A895" s="51" t="s">
        <v>4942</v>
      </c>
      <c r="B895" s="50">
        <v>2081</v>
      </c>
    </row>
    <row r="896" spans="1:2" x14ac:dyDescent="0.25">
      <c r="A896" s="51" t="s">
        <v>5711</v>
      </c>
      <c r="B896" s="50">
        <v>2559</v>
      </c>
    </row>
    <row r="897" spans="1:2" x14ac:dyDescent="0.25">
      <c r="A897" s="51" t="s">
        <v>4503</v>
      </c>
      <c r="B897" s="50">
        <v>1833</v>
      </c>
    </row>
    <row r="898" spans="1:2" x14ac:dyDescent="0.25">
      <c r="A898" s="51" t="s">
        <v>3786</v>
      </c>
      <c r="B898" s="50">
        <v>1427</v>
      </c>
    </row>
    <row r="899" spans="1:2" x14ac:dyDescent="0.25">
      <c r="A899" s="51" t="s">
        <v>6710</v>
      </c>
      <c r="B899" s="50">
        <v>3368</v>
      </c>
    </row>
    <row r="900" spans="1:2" x14ac:dyDescent="0.25">
      <c r="A900" s="51" t="s">
        <v>5637</v>
      </c>
      <c r="B900" s="50">
        <v>2506</v>
      </c>
    </row>
    <row r="901" spans="1:2" x14ac:dyDescent="0.25">
      <c r="A901" s="51" t="s">
        <v>5638</v>
      </c>
      <c r="B901" s="50">
        <v>2507</v>
      </c>
    </row>
    <row r="902" spans="1:2" x14ac:dyDescent="0.25">
      <c r="A902" s="51" t="s">
        <v>1502</v>
      </c>
      <c r="B902" s="50">
        <v>114</v>
      </c>
    </row>
    <row r="903" spans="1:2" x14ac:dyDescent="0.25">
      <c r="A903" s="51" t="s">
        <v>3482</v>
      </c>
      <c r="B903" s="50">
        <v>1028</v>
      </c>
    </row>
    <row r="904" spans="1:2" x14ac:dyDescent="0.25">
      <c r="A904" s="51" t="s">
        <v>7425</v>
      </c>
      <c r="B904" s="50">
        <v>3847</v>
      </c>
    </row>
    <row r="905" spans="1:2" x14ac:dyDescent="0.25">
      <c r="A905" s="51" t="s">
        <v>5660</v>
      </c>
      <c r="B905" s="50">
        <v>2530</v>
      </c>
    </row>
    <row r="906" spans="1:2" x14ac:dyDescent="0.25">
      <c r="A906" s="51" t="s">
        <v>5474</v>
      </c>
      <c r="B906" s="50">
        <v>2332</v>
      </c>
    </row>
    <row r="907" spans="1:2" x14ac:dyDescent="0.25">
      <c r="A907" s="51" t="s">
        <v>5894</v>
      </c>
      <c r="B907" s="50">
        <v>2702</v>
      </c>
    </row>
    <row r="908" spans="1:2" x14ac:dyDescent="0.25">
      <c r="A908" s="51" t="s">
        <v>3531</v>
      </c>
      <c r="B908" s="50">
        <v>1097</v>
      </c>
    </row>
    <row r="909" spans="1:2" x14ac:dyDescent="0.25">
      <c r="A909" s="51" t="s">
        <v>7326</v>
      </c>
      <c r="B909" s="50">
        <v>3752</v>
      </c>
    </row>
    <row r="910" spans="1:2" x14ac:dyDescent="0.25">
      <c r="A910" s="51" t="s">
        <v>3468</v>
      </c>
      <c r="B910" s="50">
        <v>1013</v>
      </c>
    </row>
    <row r="911" spans="1:2" x14ac:dyDescent="0.25">
      <c r="A911" s="51" t="s">
        <v>1779</v>
      </c>
      <c r="B911" s="50">
        <v>115</v>
      </c>
    </row>
    <row r="912" spans="1:2" x14ac:dyDescent="0.25">
      <c r="A912" s="51" t="s">
        <v>3312</v>
      </c>
      <c r="B912" s="50">
        <v>807</v>
      </c>
    </row>
    <row r="913" spans="1:2" x14ac:dyDescent="0.25">
      <c r="A913" s="51" t="s">
        <v>6930</v>
      </c>
      <c r="B913" s="50">
        <v>3589</v>
      </c>
    </row>
    <row r="914" spans="1:2" x14ac:dyDescent="0.25">
      <c r="A914" s="51" t="s">
        <v>1056</v>
      </c>
      <c r="B914" s="50">
        <v>1679</v>
      </c>
    </row>
    <row r="915" spans="1:2" x14ac:dyDescent="0.25">
      <c r="A915" s="51" t="s">
        <v>3238</v>
      </c>
      <c r="B915" s="50">
        <v>116</v>
      </c>
    </row>
    <row r="916" spans="1:2" x14ac:dyDescent="0.25">
      <c r="A916" s="51" t="s">
        <v>7852</v>
      </c>
      <c r="B916" s="50">
        <v>4282</v>
      </c>
    </row>
    <row r="917" spans="1:2" x14ac:dyDescent="0.25">
      <c r="A917" s="51" t="s">
        <v>1488</v>
      </c>
      <c r="B917" s="50">
        <v>117</v>
      </c>
    </row>
    <row r="918" spans="1:2" x14ac:dyDescent="0.25">
      <c r="A918" s="51" t="s">
        <v>3956</v>
      </c>
      <c r="B918" s="50">
        <v>1623</v>
      </c>
    </row>
    <row r="919" spans="1:2" x14ac:dyDescent="0.25">
      <c r="A919" s="51" t="s">
        <v>6711</v>
      </c>
      <c r="B919" s="50">
        <v>3369</v>
      </c>
    </row>
    <row r="920" spans="1:2" x14ac:dyDescent="0.25">
      <c r="A920" s="51" t="s">
        <v>3665</v>
      </c>
      <c r="B920" s="50">
        <v>1282</v>
      </c>
    </row>
    <row r="921" spans="1:2" x14ac:dyDescent="0.25">
      <c r="A921" s="51" t="s">
        <v>5944</v>
      </c>
      <c r="B921" s="50">
        <v>2752</v>
      </c>
    </row>
    <row r="922" spans="1:2" x14ac:dyDescent="0.25">
      <c r="A922" s="51" t="s">
        <v>5915</v>
      </c>
      <c r="B922" s="50">
        <v>2723</v>
      </c>
    </row>
    <row r="923" spans="1:2" x14ac:dyDescent="0.25">
      <c r="A923" s="51" t="s">
        <v>4889</v>
      </c>
      <c r="B923" s="50">
        <v>2027</v>
      </c>
    </row>
    <row r="924" spans="1:2" x14ac:dyDescent="0.25">
      <c r="A924" s="51" t="s">
        <v>1830</v>
      </c>
      <c r="B924" s="50">
        <v>1682</v>
      </c>
    </row>
    <row r="925" spans="1:2" x14ac:dyDescent="0.25">
      <c r="A925" s="51" t="s">
        <v>1802</v>
      </c>
      <c r="B925" s="50">
        <v>118</v>
      </c>
    </row>
    <row r="926" spans="1:2" x14ac:dyDescent="0.25">
      <c r="A926" s="51" t="s">
        <v>6013</v>
      </c>
      <c r="B926" s="50">
        <v>2864</v>
      </c>
    </row>
    <row r="927" spans="1:2" x14ac:dyDescent="0.25">
      <c r="A927" s="51" t="s">
        <v>3582</v>
      </c>
      <c r="B927" s="50">
        <v>1167</v>
      </c>
    </row>
    <row r="928" spans="1:2" x14ac:dyDescent="0.25">
      <c r="A928" s="51" t="s">
        <v>4631</v>
      </c>
      <c r="B928" s="50">
        <v>1976</v>
      </c>
    </row>
    <row r="929" spans="1:2" x14ac:dyDescent="0.25">
      <c r="A929" s="51" t="s">
        <v>995</v>
      </c>
      <c r="B929" s="50">
        <v>119</v>
      </c>
    </row>
    <row r="930" spans="1:2" x14ac:dyDescent="0.25">
      <c r="A930" s="51" t="s">
        <v>5882</v>
      </c>
      <c r="B930" s="50">
        <v>2690</v>
      </c>
    </row>
    <row r="931" spans="1:2" x14ac:dyDescent="0.25">
      <c r="A931" s="51" t="s">
        <v>5883</v>
      </c>
      <c r="B931" s="50">
        <v>2691</v>
      </c>
    </row>
    <row r="932" spans="1:2" x14ac:dyDescent="0.25">
      <c r="A932" s="51" t="s">
        <v>3773</v>
      </c>
      <c r="B932" s="50">
        <v>1411</v>
      </c>
    </row>
    <row r="933" spans="1:2" x14ac:dyDescent="0.25">
      <c r="A933" s="51" t="s">
        <v>6140</v>
      </c>
      <c r="B933" s="50">
        <v>995</v>
      </c>
    </row>
    <row r="934" spans="1:2" x14ac:dyDescent="0.25">
      <c r="A934" s="51" t="s">
        <v>6712</v>
      </c>
      <c r="B934" s="50">
        <v>3370</v>
      </c>
    </row>
    <row r="935" spans="1:2" x14ac:dyDescent="0.25">
      <c r="A935" s="51" t="s">
        <v>6014</v>
      </c>
      <c r="B935" s="50">
        <v>2820</v>
      </c>
    </row>
    <row r="936" spans="1:2" x14ac:dyDescent="0.25">
      <c r="A936" s="51" t="s">
        <v>5586</v>
      </c>
      <c r="B936" s="50">
        <v>2450</v>
      </c>
    </row>
    <row r="937" spans="1:2" x14ac:dyDescent="0.25">
      <c r="A937" s="51" t="s">
        <v>6152</v>
      </c>
      <c r="B937" s="50">
        <v>2911</v>
      </c>
    </row>
    <row r="938" spans="1:2" x14ac:dyDescent="0.25">
      <c r="A938" s="51" t="s">
        <v>5943</v>
      </c>
      <c r="B938" s="50">
        <v>2751</v>
      </c>
    </row>
    <row r="939" spans="1:2" x14ac:dyDescent="0.25">
      <c r="A939" s="51" t="s">
        <v>3417</v>
      </c>
      <c r="B939" s="50">
        <v>953</v>
      </c>
    </row>
    <row r="940" spans="1:2" x14ac:dyDescent="0.25">
      <c r="A940" s="51" t="s">
        <v>3384</v>
      </c>
      <c r="B940" s="50">
        <v>908</v>
      </c>
    </row>
    <row r="941" spans="1:2" x14ac:dyDescent="0.25">
      <c r="A941" s="51" t="s">
        <v>6713</v>
      </c>
      <c r="B941" s="50">
        <v>3371</v>
      </c>
    </row>
    <row r="942" spans="1:2" x14ac:dyDescent="0.25">
      <c r="A942" s="51" t="s">
        <v>3940</v>
      </c>
      <c r="B942" s="50">
        <v>1604</v>
      </c>
    </row>
    <row r="943" spans="1:2" x14ac:dyDescent="0.25">
      <c r="A943" s="51" t="s">
        <v>7648</v>
      </c>
      <c r="B943" s="50">
        <v>4089</v>
      </c>
    </row>
    <row r="944" spans="1:2" x14ac:dyDescent="0.25">
      <c r="A944" s="51" t="s">
        <v>4467</v>
      </c>
      <c r="B944" s="50">
        <v>1794</v>
      </c>
    </row>
    <row r="945" spans="1:2" x14ac:dyDescent="0.25">
      <c r="A945" s="51" t="s">
        <v>5007</v>
      </c>
      <c r="B945" s="50">
        <v>2149</v>
      </c>
    </row>
    <row r="946" spans="1:2" x14ac:dyDescent="0.25">
      <c r="A946" s="51" t="s">
        <v>5552</v>
      </c>
      <c r="B946" s="50">
        <v>2416</v>
      </c>
    </row>
    <row r="947" spans="1:2" x14ac:dyDescent="0.25">
      <c r="A947" s="51" t="s">
        <v>5942</v>
      </c>
      <c r="B947" s="50">
        <v>2750</v>
      </c>
    </row>
    <row r="948" spans="1:2" x14ac:dyDescent="0.25">
      <c r="A948" s="51" t="s">
        <v>7649</v>
      </c>
      <c r="B948" s="50">
        <v>4090</v>
      </c>
    </row>
    <row r="949" spans="1:2" x14ac:dyDescent="0.25">
      <c r="A949" s="51" t="s">
        <v>6451</v>
      </c>
      <c r="B949" s="50">
        <v>3107</v>
      </c>
    </row>
    <row r="950" spans="1:2" x14ac:dyDescent="0.25">
      <c r="A950" s="51" t="s">
        <v>5359</v>
      </c>
      <c r="B950" s="50">
        <v>120</v>
      </c>
    </row>
    <row r="951" spans="1:2" x14ac:dyDescent="0.25">
      <c r="A951" s="51" t="s">
        <v>4488</v>
      </c>
      <c r="B951" s="50">
        <v>1817</v>
      </c>
    </row>
    <row r="952" spans="1:2" x14ac:dyDescent="0.25">
      <c r="A952" s="51" t="s">
        <v>6397</v>
      </c>
      <c r="B952" s="50">
        <v>3052</v>
      </c>
    </row>
    <row r="953" spans="1:2" x14ac:dyDescent="0.25">
      <c r="A953" s="51" t="s">
        <v>5579</v>
      </c>
      <c r="B953" s="50">
        <v>2443</v>
      </c>
    </row>
    <row r="954" spans="1:2" x14ac:dyDescent="0.25">
      <c r="A954" s="51" t="s">
        <v>3549</v>
      </c>
      <c r="B954" s="50">
        <v>1119</v>
      </c>
    </row>
    <row r="955" spans="1:2" x14ac:dyDescent="0.25">
      <c r="A955" s="51" t="s">
        <v>3919</v>
      </c>
      <c r="B955" s="50">
        <v>1581</v>
      </c>
    </row>
    <row r="956" spans="1:2" x14ac:dyDescent="0.25">
      <c r="A956" s="51" t="s">
        <v>4312</v>
      </c>
      <c r="B956" s="50">
        <v>1159</v>
      </c>
    </row>
    <row r="957" spans="1:2" x14ac:dyDescent="0.25">
      <c r="A957" s="51" t="s">
        <v>5895</v>
      </c>
      <c r="B957" s="50">
        <v>2703</v>
      </c>
    </row>
    <row r="958" spans="1:2" x14ac:dyDescent="0.25">
      <c r="A958" s="51" t="s">
        <v>5473</v>
      </c>
      <c r="B958" s="50">
        <v>2331</v>
      </c>
    </row>
    <row r="959" spans="1:2" x14ac:dyDescent="0.25">
      <c r="A959" s="51" t="s">
        <v>1860</v>
      </c>
      <c r="B959" s="50">
        <v>952</v>
      </c>
    </row>
    <row r="960" spans="1:2" x14ac:dyDescent="0.25">
      <c r="A960" s="51" t="s">
        <v>5966</v>
      </c>
      <c r="B960" s="50">
        <v>2775</v>
      </c>
    </row>
    <row r="961" spans="1:2" x14ac:dyDescent="0.25">
      <c r="A961" s="51" t="s">
        <v>5440</v>
      </c>
      <c r="B961" s="50">
        <v>1936</v>
      </c>
    </row>
    <row r="962" spans="1:2" x14ac:dyDescent="0.25">
      <c r="A962" s="51" t="s">
        <v>5762</v>
      </c>
      <c r="B962" s="50">
        <v>2612</v>
      </c>
    </row>
    <row r="963" spans="1:2" x14ac:dyDescent="0.25">
      <c r="A963" s="51" t="s">
        <v>7853</v>
      </c>
      <c r="B963" s="50">
        <v>4243</v>
      </c>
    </row>
    <row r="964" spans="1:2" x14ac:dyDescent="0.25">
      <c r="A964" s="51" t="s">
        <v>3980</v>
      </c>
      <c r="B964" s="50">
        <v>1649</v>
      </c>
    </row>
    <row r="965" spans="1:2" x14ac:dyDescent="0.25">
      <c r="A965" s="51" t="s">
        <v>3668</v>
      </c>
      <c r="B965" s="50">
        <v>1285</v>
      </c>
    </row>
    <row r="966" spans="1:2" x14ac:dyDescent="0.25">
      <c r="A966" s="51" t="s">
        <v>6015</v>
      </c>
      <c r="B966" s="50">
        <v>2858</v>
      </c>
    </row>
    <row r="967" spans="1:2" x14ac:dyDescent="0.25">
      <c r="A967" s="51" t="s">
        <v>5740</v>
      </c>
      <c r="B967" s="50">
        <v>2589</v>
      </c>
    </row>
    <row r="968" spans="1:2" x14ac:dyDescent="0.25">
      <c r="A968" s="51" t="s">
        <v>442</v>
      </c>
      <c r="B968" s="50">
        <v>121</v>
      </c>
    </row>
    <row r="969" spans="1:2" x14ac:dyDescent="0.25">
      <c r="A969" s="51" t="s">
        <v>6714</v>
      </c>
      <c r="B969" s="50">
        <v>3372</v>
      </c>
    </row>
    <row r="970" spans="1:2" x14ac:dyDescent="0.25">
      <c r="A970" s="51" t="s">
        <v>6452</v>
      </c>
      <c r="B970" s="50">
        <v>3108</v>
      </c>
    </row>
    <row r="971" spans="1:2" x14ac:dyDescent="0.25">
      <c r="A971" s="51" t="s">
        <v>6453</v>
      </c>
      <c r="B971" s="50">
        <v>3109</v>
      </c>
    </row>
    <row r="972" spans="1:2" x14ac:dyDescent="0.25">
      <c r="A972" s="51" t="s">
        <v>3657</v>
      </c>
      <c r="B972" s="50">
        <v>1272</v>
      </c>
    </row>
    <row r="973" spans="1:2" x14ac:dyDescent="0.25">
      <c r="A973" s="51" t="s">
        <v>6715</v>
      </c>
      <c r="B973" s="50">
        <v>3373</v>
      </c>
    </row>
    <row r="974" spans="1:2" x14ac:dyDescent="0.25">
      <c r="A974" s="51" t="s">
        <v>4967</v>
      </c>
      <c r="B974" s="50">
        <v>2107</v>
      </c>
    </row>
    <row r="975" spans="1:2" x14ac:dyDescent="0.25">
      <c r="A975" s="51" t="s">
        <v>3630</v>
      </c>
      <c r="B975" s="50">
        <v>1234</v>
      </c>
    </row>
    <row r="976" spans="1:2" x14ac:dyDescent="0.25">
      <c r="A976" s="51" t="s">
        <v>7854</v>
      </c>
      <c r="B976" s="50">
        <v>3849</v>
      </c>
    </row>
    <row r="977" spans="1:2" x14ac:dyDescent="0.25">
      <c r="A977" s="51" t="s">
        <v>5695</v>
      </c>
      <c r="B977" s="50">
        <v>2543</v>
      </c>
    </row>
    <row r="978" spans="1:2" x14ac:dyDescent="0.25">
      <c r="A978" s="51" t="s">
        <v>3599</v>
      </c>
      <c r="B978" s="50">
        <v>1193</v>
      </c>
    </row>
    <row r="979" spans="1:2" x14ac:dyDescent="0.25">
      <c r="A979" s="51" t="s">
        <v>4907</v>
      </c>
      <c r="B979" s="50">
        <v>2045</v>
      </c>
    </row>
    <row r="980" spans="1:2" x14ac:dyDescent="0.25">
      <c r="A980" s="51" t="s">
        <v>4885</v>
      </c>
      <c r="B980" s="50">
        <v>2023</v>
      </c>
    </row>
    <row r="981" spans="1:2" x14ac:dyDescent="0.25">
      <c r="A981" s="51" t="s">
        <v>7426</v>
      </c>
      <c r="B981" s="50">
        <v>3850</v>
      </c>
    </row>
    <row r="982" spans="1:2" x14ac:dyDescent="0.25">
      <c r="A982" s="51" t="s">
        <v>6716</v>
      </c>
      <c r="B982" s="50">
        <v>3374</v>
      </c>
    </row>
    <row r="983" spans="1:2" x14ac:dyDescent="0.25">
      <c r="A983" s="51" t="s">
        <v>6016</v>
      </c>
      <c r="B983" s="50">
        <v>2843</v>
      </c>
    </row>
    <row r="984" spans="1:2" x14ac:dyDescent="0.25">
      <c r="A984" s="51" t="s">
        <v>1510</v>
      </c>
      <c r="B984" s="50">
        <v>122</v>
      </c>
    </row>
    <row r="985" spans="1:2" x14ac:dyDescent="0.25">
      <c r="A985" s="51" t="s">
        <v>6454</v>
      </c>
      <c r="B985" s="50">
        <v>3110</v>
      </c>
    </row>
    <row r="986" spans="1:2" x14ac:dyDescent="0.25">
      <c r="A986" s="51" t="s">
        <v>5561</v>
      </c>
      <c r="B986" s="50">
        <v>2425</v>
      </c>
    </row>
    <row r="987" spans="1:2" x14ac:dyDescent="0.25">
      <c r="A987" s="51" t="s">
        <v>1153</v>
      </c>
      <c r="B987" s="50">
        <v>123</v>
      </c>
    </row>
    <row r="988" spans="1:2" x14ac:dyDescent="0.25">
      <c r="A988" s="51" t="s">
        <v>4484</v>
      </c>
      <c r="B988" s="50">
        <v>1813</v>
      </c>
    </row>
    <row r="989" spans="1:2" x14ac:dyDescent="0.25">
      <c r="A989" s="51" t="s">
        <v>7650</v>
      </c>
      <c r="B989" s="50">
        <v>4091</v>
      </c>
    </row>
    <row r="990" spans="1:2" x14ac:dyDescent="0.25">
      <c r="A990" s="51" t="s">
        <v>4925</v>
      </c>
      <c r="B990" s="50">
        <v>2063</v>
      </c>
    </row>
    <row r="991" spans="1:2" x14ac:dyDescent="0.25">
      <c r="A991" s="51" t="s">
        <v>5492</v>
      </c>
      <c r="B991" s="50">
        <v>2350</v>
      </c>
    </row>
    <row r="992" spans="1:2" x14ac:dyDescent="0.25">
      <c r="A992" s="51" t="s">
        <v>775</v>
      </c>
      <c r="B992" s="50">
        <v>124</v>
      </c>
    </row>
    <row r="993" spans="1:2" x14ac:dyDescent="0.25">
      <c r="A993" s="51" t="s">
        <v>5013</v>
      </c>
      <c r="B993" s="50">
        <v>2155</v>
      </c>
    </row>
    <row r="994" spans="1:2" x14ac:dyDescent="0.25">
      <c r="A994" s="51" t="s">
        <v>3489</v>
      </c>
      <c r="B994" s="50">
        <v>1035</v>
      </c>
    </row>
    <row r="995" spans="1:2" x14ac:dyDescent="0.25">
      <c r="A995" s="51" t="s">
        <v>301</v>
      </c>
      <c r="B995" s="50">
        <v>125</v>
      </c>
    </row>
    <row r="996" spans="1:2" x14ac:dyDescent="0.25">
      <c r="A996" s="51" t="s">
        <v>7427</v>
      </c>
      <c r="B996" s="50">
        <v>3851</v>
      </c>
    </row>
    <row r="997" spans="1:2" x14ac:dyDescent="0.25">
      <c r="A997" s="51" t="s">
        <v>5035</v>
      </c>
      <c r="B997" s="50">
        <v>2177</v>
      </c>
    </row>
    <row r="998" spans="1:2" x14ac:dyDescent="0.25">
      <c r="A998" s="51" t="s">
        <v>1420</v>
      </c>
      <c r="B998" s="50">
        <v>1471</v>
      </c>
    </row>
    <row r="999" spans="1:2" x14ac:dyDescent="0.25">
      <c r="A999" s="51" t="s">
        <v>7855</v>
      </c>
      <c r="B999" s="50">
        <v>4283</v>
      </c>
    </row>
    <row r="1000" spans="1:2" x14ac:dyDescent="0.25">
      <c r="A1000" s="51" t="s">
        <v>434</v>
      </c>
      <c r="B1000" s="50">
        <v>126</v>
      </c>
    </row>
    <row r="1001" spans="1:2" x14ac:dyDescent="0.25">
      <c r="A1001" s="51" t="s">
        <v>6154</v>
      </c>
      <c r="B1001" s="50">
        <v>2913</v>
      </c>
    </row>
    <row r="1002" spans="1:2" x14ac:dyDescent="0.25">
      <c r="A1002" s="51" t="s">
        <v>3835</v>
      </c>
      <c r="B1002" s="50">
        <v>1486</v>
      </c>
    </row>
    <row r="1003" spans="1:2" x14ac:dyDescent="0.25">
      <c r="A1003" s="51" t="s">
        <v>5108</v>
      </c>
      <c r="B1003" s="50">
        <v>2250</v>
      </c>
    </row>
    <row r="1004" spans="1:2" x14ac:dyDescent="0.25">
      <c r="A1004" s="51" t="s">
        <v>7856</v>
      </c>
      <c r="B1004" s="50">
        <v>4284</v>
      </c>
    </row>
    <row r="1005" spans="1:2" x14ac:dyDescent="0.25">
      <c r="A1005" s="51" t="s">
        <v>5569</v>
      </c>
      <c r="B1005" s="50">
        <v>2433</v>
      </c>
    </row>
    <row r="1006" spans="1:2" x14ac:dyDescent="0.25">
      <c r="A1006" s="51" t="s">
        <v>3304</v>
      </c>
      <c r="B1006" s="50">
        <v>790</v>
      </c>
    </row>
    <row r="1007" spans="1:2" x14ac:dyDescent="0.25">
      <c r="A1007" s="51" t="s">
        <v>6455</v>
      </c>
      <c r="B1007" s="50">
        <v>3111</v>
      </c>
    </row>
    <row r="1008" spans="1:2" x14ac:dyDescent="0.25">
      <c r="A1008" s="51" t="s">
        <v>7651</v>
      </c>
      <c r="B1008" s="50">
        <v>4093</v>
      </c>
    </row>
    <row r="1009" spans="1:2" x14ac:dyDescent="0.25">
      <c r="A1009" s="51" t="s">
        <v>5696</v>
      </c>
      <c r="B1009" s="50">
        <v>2544</v>
      </c>
    </row>
    <row r="1010" spans="1:2" x14ac:dyDescent="0.25">
      <c r="A1010" s="51" t="s">
        <v>4928</v>
      </c>
      <c r="B1010" s="50">
        <v>2066</v>
      </c>
    </row>
    <row r="1011" spans="1:2" x14ac:dyDescent="0.25">
      <c r="A1011" s="51" t="s">
        <v>4984</v>
      </c>
      <c r="B1011" s="50">
        <v>2125</v>
      </c>
    </row>
    <row r="1012" spans="1:2" x14ac:dyDescent="0.25">
      <c r="A1012" s="51" t="s">
        <v>3467</v>
      </c>
      <c r="B1012" s="50">
        <v>1012</v>
      </c>
    </row>
    <row r="1013" spans="1:2" x14ac:dyDescent="0.25">
      <c r="A1013" s="51" t="s">
        <v>4539</v>
      </c>
      <c r="B1013" s="50">
        <v>1872</v>
      </c>
    </row>
    <row r="1014" spans="1:2" x14ac:dyDescent="0.25">
      <c r="A1014" s="51" t="s">
        <v>7327</v>
      </c>
      <c r="B1014" s="50">
        <v>3753</v>
      </c>
    </row>
    <row r="1015" spans="1:2" x14ac:dyDescent="0.25">
      <c r="A1015" s="51" t="s">
        <v>1501</v>
      </c>
      <c r="B1015" s="50">
        <v>127</v>
      </c>
    </row>
    <row r="1016" spans="1:2" x14ac:dyDescent="0.25">
      <c r="A1016" s="51" t="s">
        <v>1333</v>
      </c>
      <c r="B1016" s="50">
        <v>128</v>
      </c>
    </row>
    <row r="1017" spans="1:2" x14ac:dyDescent="0.25">
      <c r="A1017" s="51" t="s">
        <v>267</v>
      </c>
      <c r="B1017" s="50">
        <v>129</v>
      </c>
    </row>
    <row r="1018" spans="1:2" x14ac:dyDescent="0.25">
      <c r="A1018" s="51" t="s">
        <v>7652</v>
      </c>
      <c r="B1018" s="50">
        <v>4094</v>
      </c>
    </row>
    <row r="1019" spans="1:2" x14ac:dyDescent="0.25">
      <c r="A1019" s="51" t="s">
        <v>7653</v>
      </c>
      <c r="B1019" s="50">
        <v>4095</v>
      </c>
    </row>
    <row r="1020" spans="1:2" x14ac:dyDescent="0.25">
      <c r="A1020" s="51" t="s">
        <v>4313</v>
      </c>
      <c r="B1020" s="50">
        <v>1171</v>
      </c>
    </row>
    <row r="1021" spans="1:2" x14ac:dyDescent="0.25">
      <c r="A1021" s="51" t="s">
        <v>7428</v>
      </c>
      <c r="B1021" s="50">
        <v>3852</v>
      </c>
    </row>
    <row r="1022" spans="1:2" x14ac:dyDescent="0.25">
      <c r="A1022" s="51" t="s">
        <v>3509</v>
      </c>
      <c r="B1022" s="50">
        <v>1065</v>
      </c>
    </row>
    <row r="1023" spans="1:2" x14ac:dyDescent="0.25">
      <c r="A1023" s="51" t="s">
        <v>3497</v>
      </c>
      <c r="B1023" s="50">
        <v>1049</v>
      </c>
    </row>
    <row r="1024" spans="1:2" x14ac:dyDescent="0.25">
      <c r="A1024" s="51" t="s">
        <v>6456</v>
      </c>
      <c r="B1024" s="50">
        <v>3112</v>
      </c>
    </row>
    <row r="1025" spans="1:2" x14ac:dyDescent="0.25">
      <c r="A1025" s="51" t="s">
        <v>5766</v>
      </c>
      <c r="B1025" s="50">
        <v>2616</v>
      </c>
    </row>
    <row r="1026" spans="1:2" x14ac:dyDescent="0.25">
      <c r="A1026" s="51" t="s">
        <v>1919</v>
      </c>
      <c r="B1026" s="50">
        <v>130</v>
      </c>
    </row>
    <row r="1027" spans="1:2" x14ac:dyDescent="0.25">
      <c r="A1027" s="51" t="s">
        <v>7654</v>
      </c>
      <c r="B1027" s="50">
        <v>4096</v>
      </c>
    </row>
    <row r="1028" spans="1:2" x14ac:dyDescent="0.25">
      <c r="A1028" s="51" t="s">
        <v>7857</v>
      </c>
      <c r="B1028" s="50">
        <v>4285</v>
      </c>
    </row>
    <row r="1029" spans="1:2" x14ac:dyDescent="0.25">
      <c r="A1029" s="51" t="s">
        <v>6388</v>
      </c>
      <c r="B1029" s="50">
        <v>3043</v>
      </c>
    </row>
    <row r="1030" spans="1:2" x14ac:dyDescent="0.25">
      <c r="A1030" s="51" t="s">
        <v>7655</v>
      </c>
      <c r="B1030" s="50">
        <v>4097</v>
      </c>
    </row>
    <row r="1031" spans="1:2" x14ac:dyDescent="0.25">
      <c r="A1031" s="51" t="s">
        <v>1192</v>
      </c>
      <c r="B1031" s="50">
        <v>131</v>
      </c>
    </row>
    <row r="1032" spans="1:2" x14ac:dyDescent="0.25">
      <c r="A1032" s="51" t="s">
        <v>753</v>
      </c>
      <c r="B1032" s="50">
        <v>132</v>
      </c>
    </row>
    <row r="1033" spans="1:2" x14ac:dyDescent="0.25">
      <c r="A1033" s="51" t="s">
        <v>7656</v>
      </c>
      <c r="B1033" s="50">
        <v>4098</v>
      </c>
    </row>
    <row r="1034" spans="1:2" x14ac:dyDescent="0.25">
      <c r="A1034" s="51" t="s">
        <v>7657</v>
      </c>
      <c r="B1034" s="50">
        <v>4099</v>
      </c>
    </row>
    <row r="1035" spans="1:2" x14ac:dyDescent="0.25">
      <c r="A1035" s="51" t="s">
        <v>3864</v>
      </c>
      <c r="B1035" s="50">
        <v>1521</v>
      </c>
    </row>
    <row r="1036" spans="1:2" x14ac:dyDescent="0.25">
      <c r="A1036" s="51" t="s">
        <v>6401</v>
      </c>
      <c r="B1036" s="50">
        <v>3056</v>
      </c>
    </row>
    <row r="1037" spans="1:2" x14ac:dyDescent="0.25">
      <c r="A1037" s="51" t="s">
        <v>7429</v>
      </c>
      <c r="B1037" s="50">
        <v>3853</v>
      </c>
    </row>
    <row r="1038" spans="1:2" x14ac:dyDescent="0.25">
      <c r="A1038" s="51" t="s">
        <v>7658</v>
      </c>
      <c r="B1038" s="50">
        <v>4100</v>
      </c>
    </row>
    <row r="1039" spans="1:2" x14ac:dyDescent="0.25">
      <c r="A1039" s="51" t="s">
        <v>882</v>
      </c>
      <c r="B1039" s="50">
        <v>133</v>
      </c>
    </row>
    <row r="1040" spans="1:2" x14ac:dyDescent="0.25">
      <c r="A1040" s="51" t="s">
        <v>1447</v>
      </c>
      <c r="B1040" s="50">
        <v>134</v>
      </c>
    </row>
    <row r="1041" spans="1:2" x14ac:dyDescent="0.25">
      <c r="A1041" s="51" t="s">
        <v>7659</v>
      </c>
      <c r="B1041" s="50">
        <v>4101</v>
      </c>
    </row>
    <row r="1042" spans="1:2" x14ac:dyDescent="0.25">
      <c r="A1042" s="51" t="s">
        <v>7660</v>
      </c>
      <c r="B1042" s="50">
        <v>4102</v>
      </c>
    </row>
    <row r="1043" spans="1:2" x14ac:dyDescent="0.25">
      <c r="A1043" s="51" t="s">
        <v>4922</v>
      </c>
      <c r="B1043" s="50">
        <v>2060</v>
      </c>
    </row>
    <row r="1044" spans="1:2" x14ac:dyDescent="0.25">
      <c r="A1044" s="51" t="s">
        <v>6931</v>
      </c>
      <c r="B1044" s="50">
        <v>3590</v>
      </c>
    </row>
    <row r="1045" spans="1:2" x14ac:dyDescent="0.25">
      <c r="A1045" s="51" t="s">
        <v>6203</v>
      </c>
      <c r="B1045" s="50">
        <v>2963</v>
      </c>
    </row>
    <row r="1046" spans="1:2" x14ac:dyDescent="0.25">
      <c r="A1046" s="51" t="s">
        <v>5102</v>
      </c>
      <c r="B1046" s="50">
        <v>2244</v>
      </c>
    </row>
    <row r="1047" spans="1:2" x14ac:dyDescent="0.25">
      <c r="A1047" s="51" t="s">
        <v>7858</v>
      </c>
      <c r="B1047" s="50">
        <v>4286</v>
      </c>
    </row>
    <row r="1048" spans="1:2" x14ac:dyDescent="0.25">
      <c r="A1048" s="51" t="s">
        <v>6932</v>
      </c>
      <c r="B1048" s="50">
        <v>3591</v>
      </c>
    </row>
    <row r="1049" spans="1:2" x14ac:dyDescent="0.25">
      <c r="A1049" s="51" t="s">
        <v>6017</v>
      </c>
      <c r="B1049" s="50">
        <v>2900</v>
      </c>
    </row>
    <row r="1050" spans="1:2" x14ac:dyDescent="0.25">
      <c r="A1050" s="51" t="s">
        <v>6457</v>
      </c>
      <c r="B1050" s="50">
        <v>3113</v>
      </c>
    </row>
    <row r="1051" spans="1:2" x14ac:dyDescent="0.25">
      <c r="A1051" s="51" t="s">
        <v>5718</v>
      </c>
      <c r="B1051" s="50">
        <v>2567</v>
      </c>
    </row>
    <row r="1052" spans="1:2" x14ac:dyDescent="0.25">
      <c r="A1052" s="51" t="s">
        <v>6222</v>
      </c>
      <c r="B1052" s="50">
        <v>2983</v>
      </c>
    </row>
    <row r="1053" spans="1:2" x14ac:dyDescent="0.25">
      <c r="A1053" s="51" t="s">
        <v>6342</v>
      </c>
      <c r="B1053" s="50">
        <v>2997</v>
      </c>
    </row>
    <row r="1054" spans="1:2" x14ac:dyDescent="0.25">
      <c r="A1054" s="51" t="s">
        <v>3922</v>
      </c>
      <c r="B1054" s="50">
        <v>1584</v>
      </c>
    </row>
    <row r="1055" spans="1:2" x14ac:dyDescent="0.25">
      <c r="A1055" s="51" t="s">
        <v>7430</v>
      </c>
      <c r="B1055" s="50">
        <v>3855</v>
      </c>
    </row>
    <row r="1056" spans="1:2" x14ac:dyDescent="0.25">
      <c r="A1056" s="51" t="s">
        <v>4533</v>
      </c>
      <c r="B1056" s="50">
        <v>1866</v>
      </c>
    </row>
    <row r="1057" spans="1:2" x14ac:dyDescent="0.25">
      <c r="A1057" s="51" t="s">
        <v>1854</v>
      </c>
      <c r="B1057" s="50">
        <v>135</v>
      </c>
    </row>
    <row r="1058" spans="1:2" x14ac:dyDescent="0.25">
      <c r="A1058" s="51" t="s">
        <v>3632</v>
      </c>
      <c r="B1058" s="50">
        <v>1236</v>
      </c>
    </row>
    <row r="1059" spans="1:2" x14ac:dyDescent="0.25">
      <c r="A1059" s="51" t="s">
        <v>4468</v>
      </c>
      <c r="B1059" s="50">
        <v>1795</v>
      </c>
    </row>
    <row r="1060" spans="1:2" x14ac:dyDescent="0.25">
      <c r="A1060" s="51" t="s">
        <v>1811</v>
      </c>
      <c r="B1060" s="50">
        <v>136</v>
      </c>
    </row>
    <row r="1061" spans="1:2" x14ac:dyDescent="0.25">
      <c r="A1061" s="51" t="s">
        <v>5746</v>
      </c>
      <c r="B1061" s="50">
        <v>2595</v>
      </c>
    </row>
    <row r="1062" spans="1:2" x14ac:dyDescent="0.25">
      <c r="A1062" s="51" t="s">
        <v>1166</v>
      </c>
      <c r="B1062" s="50">
        <v>1197</v>
      </c>
    </row>
    <row r="1063" spans="1:2" x14ac:dyDescent="0.25">
      <c r="A1063" s="51" t="s">
        <v>7661</v>
      </c>
      <c r="B1063" s="50">
        <v>4105</v>
      </c>
    </row>
    <row r="1064" spans="1:2" x14ac:dyDescent="0.25">
      <c r="A1064" s="51" t="s">
        <v>694</v>
      </c>
      <c r="B1064" s="50">
        <v>1141</v>
      </c>
    </row>
    <row r="1065" spans="1:2" x14ac:dyDescent="0.25">
      <c r="A1065" s="51" t="s">
        <v>6458</v>
      </c>
      <c r="B1065" s="50">
        <v>3114</v>
      </c>
    </row>
    <row r="1066" spans="1:2" x14ac:dyDescent="0.25">
      <c r="A1066" s="51" t="s">
        <v>3915</v>
      </c>
      <c r="B1066" s="50">
        <v>1577</v>
      </c>
    </row>
    <row r="1067" spans="1:2" x14ac:dyDescent="0.25">
      <c r="A1067" s="51" t="s">
        <v>6717</v>
      </c>
      <c r="B1067" s="50">
        <v>3375</v>
      </c>
    </row>
    <row r="1068" spans="1:2" x14ac:dyDescent="0.25">
      <c r="A1068" s="51" t="s">
        <v>1917</v>
      </c>
      <c r="B1068" s="50">
        <v>137</v>
      </c>
    </row>
    <row r="1069" spans="1:2" x14ac:dyDescent="0.25">
      <c r="A1069" s="51" t="s">
        <v>4633</v>
      </c>
      <c r="B1069" s="50">
        <v>1978</v>
      </c>
    </row>
    <row r="1070" spans="1:2" x14ac:dyDescent="0.25">
      <c r="A1070" s="51" t="s">
        <v>7431</v>
      </c>
      <c r="B1070" s="50">
        <v>3856</v>
      </c>
    </row>
    <row r="1071" spans="1:2" x14ac:dyDescent="0.25">
      <c r="A1071" s="51" t="s">
        <v>5409</v>
      </c>
      <c r="B1071" s="50">
        <v>900</v>
      </c>
    </row>
    <row r="1072" spans="1:2" x14ac:dyDescent="0.25">
      <c r="A1072" s="51" t="s">
        <v>3756</v>
      </c>
      <c r="B1072" s="50">
        <v>1392</v>
      </c>
    </row>
    <row r="1073" spans="1:2" x14ac:dyDescent="0.25">
      <c r="A1073" s="51" t="s">
        <v>7432</v>
      </c>
      <c r="B1073" s="50">
        <v>3857</v>
      </c>
    </row>
    <row r="1074" spans="1:2" x14ac:dyDescent="0.25">
      <c r="A1074" s="51" t="s">
        <v>6369</v>
      </c>
      <c r="B1074" s="50">
        <v>3024</v>
      </c>
    </row>
    <row r="1075" spans="1:2" x14ac:dyDescent="0.25">
      <c r="A1075" s="51" t="s">
        <v>3901</v>
      </c>
      <c r="B1075" s="50">
        <v>1561</v>
      </c>
    </row>
    <row r="1076" spans="1:2" x14ac:dyDescent="0.25">
      <c r="A1076" s="51" t="s">
        <v>5138</v>
      </c>
      <c r="B1076" s="50">
        <v>2283</v>
      </c>
    </row>
    <row r="1077" spans="1:2" x14ac:dyDescent="0.25">
      <c r="A1077" s="51" t="s">
        <v>346</v>
      </c>
      <c r="B1077" s="50">
        <v>138</v>
      </c>
    </row>
    <row r="1078" spans="1:2" x14ac:dyDescent="0.25">
      <c r="A1078" s="51" t="s">
        <v>3836</v>
      </c>
      <c r="B1078" s="50">
        <v>1488</v>
      </c>
    </row>
    <row r="1079" spans="1:2" x14ac:dyDescent="0.25">
      <c r="A1079" s="51" t="s">
        <v>5130</v>
      </c>
      <c r="B1079" s="50">
        <v>2275</v>
      </c>
    </row>
    <row r="1080" spans="1:2" x14ac:dyDescent="0.25">
      <c r="A1080" s="51" t="s">
        <v>4905</v>
      </c>
      <c r="B1080" s="50">
        <v>2043</v>
      </c>
    </row>
    <row r="1081" spans="1:2" x14ac:dyDescent="0.25">
      <c r="A1081" s="51" t="s">
        <v>4490</v>
      </c>
      <c r="B1081" s="50">
        <v>1819</v>
      </c>
    </row>
    <row r="1082" spans="1:2" x14ac:dyDescent="0.25">
      <c r="A1082" s="51" t="s">
        <v>5555</v>
      </c>
      <c r="B1082" s="50">
        <v>2419</v>
      </c>
    </row>
    <row r="1083" spans="1:2" x14ac:dyDescent="0.25">
      <c r="A1083" s="51" t="s">
        <v>6344</v>
      </c>
      <c r="B1083" s="50">
        <v>2999</v>
      </c>
    </row>
    <row r="1084" spans="1:2" x14ac:dyDescent="0.25">
      <c r="A1084" s="51" t="s">
        <v>6899</v>
      </c>
      <c r="B1084" s="50">
        <v>3557</v>
      </c>
    </row>
    <row r="1085" spans="1:2" x14ac:dyDescent="0.25">
      <c r="A1085" s="51" t="s">
        <v>6018</v>
      </c>
      <c r="B1085" s="50">
        <v>2891</v>
      </c>
    </row>
    <row r="1086" spans="1:2" x14ac:dyDescent="0.25">
      <c r="A1086" s="51" t="s">
        <v>7859</v>
      </c>
      <c r="B1086" s="50">
        <v>4288</v>
      </c>
    </row>
    <row r="1087" spans="1:2" x14ac:dyDescent="0.25">
      <c r="A1087" s="51" t="s">
        <v>1318</v>
      </c>
      <c r="B1087" s="50">
        <v>139</v>
      </c>
    </row>
    <row r="1088" spans="1:2" x14ac:dyDescent="0.25">
      <c r="A1088" s="51" t="s">
        <v>3744</v>
      </c>
      <c r="B1088" s="50">
        <v>1374</v>
      </c>
    </row>
    <row r="1089" spans="1:2" x14ac:dyDescent="0.25">
      <c r="A1089" s="51" t="s">
        <v>3644</v>
      </c>
      <c r="B1089" s="50">
        <v>1253</v>
      </c>
    </row>
    <row r="1090" spans="1:2" x14ac:dyDescent="0.25">
      <c r="A1090" s="51" t="s">
        <v>6019</v>
      </c>
      <c r="B1090" s="50">
        <v>2807</v>
      </c>
    </row>
    <row r="1091" spans="1:2" x14ac:dyDescent="0.25">
      <c r="A1091" s="51" t="s">
        <v>5661</v>
      </c>
      <c r="B1091" s="50">
        <v>2531</v>
      </c>
    </row>
    <row r="1092" spans="1:2" x14ac:dyDescent="0.25">
      <c r="A1092" s="51" t="s">
        <v>5010</v>
      </c>
      <c r="B1092" s="50">
        <v>2152</v>
      </c>
    </row>
    <row r="1093" spans="1:2" x14ac:dyDescent="0.25">
      <c r="A1093" s="51" t="s">
        <v>5011</v>
      </c>
      <c r="B1093" s="50">
        <v>2153</v>
      </c>
    </row>
    <row r="1094" spans="1:2" x14ac:dyDescent="0.25">
      <c r="A1094" s="51" t="s">
        <v>6459</v>
      </c>
      <c r="B1094" s="50">
        <v>3115</v>
      </c>
    </row>
    <row r="1095" spans="1:2" x14ac:dyDescent="0.25">
      <c r="A1095" s="51" t="s">
        <v>7662</v>
      </c>
      <c r="B1095" s="50">
        <v>4106</v>
      </c>
    </row>
    <row r="1096" spans="1:2" x14ac:dyDescent="0.25">
      <c r="A1096" s="51" t="s">
        <v>4932</v>
      </c>
      <c r="B1096" s="50">
        <v>2071</v>
      </c>
    </row>
    <row r="1097" spans="1:2" x14ac:dyDescent="0.25">
      <c r="A1097" s="51" t="s">
        <v>6718</v>
      </c>
      <c r="B1097" s="50">
        <v>3376</v>
      </c>
    </row>
    <row r="1098" spans="1:2" x14ac:dyDescent="0.25">
      <c r="A1098" s="51" t="s">
        <v>6933</v>
      </c>
      <c r="B1098" s="50">
        <v>3592</v>
      </c>
    </row>
    <row r="1099" spans="1:2" x14ac:dyDescent="0.25">
      <c r="A1099" s="51" t="s">
        <v>5360</v>
      </c>
      <c r="B1099" s="50">
        <v>140</v>
      </c>
    </row>
    <row r="1100" spans="1:2" x14ac:dyDescent="0.25">
      <c r="A1100" s="51" t="s">
        <v>5751</v>
      </c>
      <c r="B1100" s="50">
        <v>2600</v>
      </c>
    </row>
    <row r="1101" spans="1:2" x14ac:dyDescent="0.25">
      <c r="A1101" s="51" t="s">
        <v>6460</v>
      </c>
      <c r="B1101" s="50">
        <v>3116</v>
      </c>
    </row>
    <row r="1102" spans="1:2" x14ac:dyDescent="0.25">
      <c r="A1102" s="51" t="s">
        <v>3775</v>
      </c>
      <c r="B1102" s="50">
        <v>1413</v>
      </c>
    </row>
    <row r="1103" spans="1:2" x14ac:dyDescent="0.25">
      <c r="A1103" s="51" t="s">
        <v>1736</v>
      </c>
      <c r="B1103" s="50">
        <v>141</v>
      </c>
    </row>
    <row r="1104" spans="1:2" x14ac:dyDescent="0.25">
      <c r="A1104" s="51" t="s">
        <v>1944</v>
      </c>
      <c r="B1104" s="50">
        <v>142</v>
      </c>
    </row>
    <row r="1105" spans="1:2" x14ac:dyDescent="0.25">
      <c r="A1105" s="51" t="s">
        <v>7433</v>
      </c>
      <c r="B1105" s="50">
        <v>3858</v>
      </c>
    </row>
    <row r="1106" spans="1:2" x14ac:dyDescent="0.25">
      <c r="A1106" s="51" t="s">
        <v>3615</v>
      </c>
      <c r="B1106" s="50">
        <v>1212</v>
      </c>
    </row>
    <row r="1107" spans="1:2" x14ac:dyDescent="0.25">
      <c r="A1107" s="51" t="s">
        <v>7434</v>
      </c>
      <c r="B1107" s="50">
        <v>3859</v>
      </c>
    </row>
    <row r="1108" spans="1:2" x14ac:dyDescent="0.25">
      <c r="A1108" s="51" t="s">
        <v>4598</v>
      </c>
      <c r="B1108" s="50">
        <v>1938</v>
      </c>
    </row>
    <row r="1109" spans="1:2" x14ac:dyDescent="0.25">
      <c r="A1109" s="51" t="s">
        <v>4384</v>
      </c>
      <c r="B1109" s="50">
        <v>1777</v>
      </c>
    </row>
    <row r="1110" spans="1:2" x14ac:dyDescent="0.25">
      <c r="A1110" s="51" t="s">
        <v>2119</v>
      </c>
      <c r="B1110" s="50">
        <v>1651</v>
      </c>
    </row>
    <row r="1111" spans="1:2" x14ac:dyDescent="0.25">
      <c r="A1111" s="51" t="s">
        <v>6366</v>
      </c>
      <c r="B1111" s="50">
        <v>3021</v>
      </c>
    </row>
    <row r="1112" spans="1:2" x14ac:dyDescent="0.25">
      <c r="A1112" s="51" t="s">
        <v>1550</v>
      </c>
      <c r="B1112" s="50">
        <v>143</v>
      </c>
    </row>
    <row r="1113" spans="1:2" x14ac:dyDescent="0.25">
      <c r="A1113" s="51" t="s">
        <v>3390</v>
      </c>
      <c r="B1113" s="50">
        <v>917</v>
      </c>
    </row>
    <row r="1114" spans="1:2" x14ac:dyDescent="0.25">
      <c r="A1114" s="51" t="s">
        <v>4946</v>
      </c>
      <c r="B1114" s="50">
        <v>2086</v>
      </c>
    </row>
    <row r="1115" spans="1:2" x14ac:dyDescent="0.25">
      <c r="A1115" s="51" t="s">
        <v>4937</v>
      </c>
      <c r="B1115" s="50">
        <v>2076</v>
      </c>
    </row>
    <row r="1116" spans="1:2" x14ac:dyDescent="0.25">
      <c r="A1116" s="51" t="s">
        <v>5109</v>
      </c>
      <c r="B1116" s="50">
        <v>2251</v>
      </c>
    </row>
    <row r="1117" spans="1:2" x14ac:dyDescent="0.25">
      <c r="A1117" s="51" t="s">
        <v>976</v>
      </c>
      <c r="B1117" s="50">
        <v>144</v>
      </c>
    </row>
    <row r="1118" spans="1:2" x14ac:dyDescent="0.25">
      <c r="A1118" s="51" t="s">
        <v>3947</v>
      </c>
      <c r="B1118" s="50">
        <v>1614</v>
      </c>
    </row>
    <row r="1119" spans="1:2" x14ac:dyDescent="0.25">
      <c r="A1119" s="51" t="s">
        <v>534</v>
      </c>
      <c r="B1119" s="50">
        <v>802</v>
      </c>
    </row>
    <row r="1120" spans="1:2" x14ac:dyDescent="0.25">
      <c r="A1120" s="51" t="s">
        <v>3611</v>
      </c>
      <c r="B1120" s="50">
        <v>1208</v>
      </c>
    </row>
    <row r="1121" spans="1:2" x14ac:dyDescent="0.25">
      <c r="A1121" s="51" t="s">
        <v>3402</v>
      </c>
      <c r="B1121" s="50">
        <v>931</v>
      </c>
    </row>
    <row r="1122" spans="1:2" x14ac:dyDescent="0.25">
      <c r="A1122" s="51" t="s">
        <v>6719</v>
      </c>
      <c r="B1122" s="50">
        <v>3377</v>
      </c>
    </row>
    <row r="1123" spans="1:2" x14ac:dyDescent="0.25">
      <c r="A1123" s="51" t="s">
        <v>7860</v>
      </c>
      <c r="B1123" s="50">
        <v>4289</v>
      </c>
    </row>
    <row r="1124" spans="1:2" x14ac:dyDescent="0.25">
      <c r="A1124" s="51" t="s">
        <v>2157</v>
      </c>
      <c r="B1124" s="50">
        <v>655</v>
      </c>
    </row>
    <row r="1125" spans="1:2" x14ac:dyDescent="0.25">
      <c r="A1125" s="51" t="s">
        <v>6720</v>
      </c>
      <c r="B1125" s="50">
        <v>3378</v>
      </c>
    </row>
    <row r="1126" spans="1:2" x14ac:dyDescent="0.25">
      <c r="A1126" s="51" t="s">
        <v>3403</v>
      </c>
      <c r="B1126" s="50">
        <v>932</v>
      </c>
    </row>
    <row r="1127" spans="1:2" x14ac:dyDescent="0.25">
      <c r="A1127" s="51" t="s">
        <v>6461</v>
      </c>
      <c r="B1127" s="50">
        <v>3117</v>
      </c>
    </row>
    <row r="1128" spans="1:2" x14ac:dyDescent="0.25">
      <c r="A1128" s="51" t="s">
        <v>3313</v>
      </c>
      <c r="B1128" s="50">
        <v>808</v>
      </c>
    </row>
    <row r="1129" spans="1:2" x14ac:dyDescent="0.25">
      <c r="A1129" s="51" t="s">
        <v>3323</v>
      </c>
      <c r="B1129" s="50">
        <v>822</v>
      </c>
    </row>
    <row r="1130" spans="1:2" x14ac:dyDescent="0.25">
      <c r="A1130" s="51" t="s">
        <v>5469</v>
      </c>
      <c r="B1130" s="50">
        <v>2327</v>
      </c>
    </row>
    <row r="1131" spans="1:2" x14ac:dyDescent="0.25">
      <c r="A1131" s="51" t="s">
        <v>4505</v>
      </c>
      <c r="B1131" s="50">
        <v>1836</v>
      </c>
    </row>
    <row r="1132" spans="1:2" x14ac:dyDescent="0.25">
      <c r="A1132" s="51" t="s">
        <v>6462</v>
      </c>
      <c r="B1132" s="50">
        <v>3118</v>
      </c>
    </row>
    <row r="1133" spans="1:2" x14ac:dyDescent="0.25">
      <c r="A1133" s="51" t="s">
        <v>7435</v>
      </c>
      <c r="B1133" s="50">
        <v>3860</v>
      </c>
    </row>
    <row r="1134" spans="1:2" x14ac:dyDescent="0.25">
      <c r="A1134" s="51" t="s">
        <v>4463</v>
      </c>
      <c r="B1134" s="50">
        <v>1540</v>
      </c>
    </row>
    <row r="1135" spans="1:2" x14ac:dyDescent="0.25">
      <c r="A1135" s="51" t="s">
        <v>6463</v>
      </c>
      <c r="B1135" s="50">
        <v>3119</v>
      </c>
    </row>
    <row r="1136" spans="1:2" x14ac:dyDescent="0.25">
      <c r="A1136" s="51" t="s">
        <v>4436</v>
      </c>
      <c r="B1136" s="50">
        <v>145</v>
      </c>
    </row>
    <row r="1137" spans="1:2" x14ac:dyDescent="0.25">
      <c r="A1137" s="51" t="s">
        <v>6721</v>
      </c>
      <c r="B1137" s="50">
        <v>3379</v>
      </c>
    </row>
    <row r="1138" spans="1:2" x14ac:dyDescent="0.25">
      <c r="A1138" s="51" t="s">
        <v>4437</v>
      </c>
      <c r="B1138" s="50">
        <v>146</v>
      </c>
    </row>
    <row r="1139" spans="1:2" x14ac:dyDescent="0.25">
      <c r="A1139" s="51" t="s">
        <v>6212</v>
      </c>
      <c r="B1139" s="50">
        <v>2972</v>
      </c>
    </row>
    <row r="1140" spans="1:2" x14ac:dyDescent="0.25">
      <c r="A1140" s="51" t="s">
        <v>6464</v>
      </c>
      <c r="B1140" s="50">
        <v>3120</v>
      </c>
    </row>
    <row r="1141" spans="1:2" x14ac:dyDescent="0.25">
      <c r="A1141" s="51" t="s">
        <v>3938</v>
      </c>
      <c r="B1141" s="50">
        <v>1602</v>
      </c>
    </row>
    <row r="1142" spans="1:2" x14ac:dyDescent="0.25">
      <c r="A1142" s="51" t="s">
        <v>5901</v>
      </c>
      <c r="B1142" s="50">
        <v>2709</v>
      </c>
    </row>
    <row r="1143" spans="1:2" x14ac:dyDescent="0.25">
      <c r="A1143" s="51" t="s">
        <v>5585</v>
      </c>
      <c r="B1143" s="50">
        <v>2449</v>
      </c>
    </row>
    <row r="1144" spans="1:2" x14ac:dyDescent="0.25">
      <c r="A1144" s="51" t="s">
        <v>5072</v>
      </c>
      <c r="B1144" s="50">
        <v>2214</v>
      </c>
    </row>
    <row r="1145" spans="1:2" x14ac:dyDescent="0.25">
      <c r="A1145" s="51" t="s">
        <v>6020</v>
      </c>
      <c r="B1145" s="50">
        <v>2798</v>
      </c>
    </row>
    <row r="1146" spans="1:2" x14ac:dyDescent="0.25">
      <c r="A1146" s="51" t="s">
        <v>1554</v>
      </c>
      <c r="B1146" s="50">
        <v>147</v>
      </c>
    </row>
    <row r="1147" spans="1:2" x14ac:dyDescent="0.25">
      <c r="A1147" s="51" t="s">
        <v>3913</v>
      </c>
      <c r="B1147" s="50">
        <v>1575</v>
      </c>
    </row>
    <row r="1148" spans="1:2" x14ac:dyDescent="0.25">
      <c r="A1148" s="51" t="s">
        <v>1892</v>
      </c>
      <c r="B1148" s="50">
        <v>148</v>
      </c>
    </row>
    <row r="1149" spans="1:2" x14ac:dyDescent="0.25">
      <c r="A1149" s="51" t="s">
        <v>4438</v>
      </c>
      <c r="B1149" s="50">
        <v>149</v>
      </c>
    </row>
    <row r="1150" spans="1:2" x14ac:dyDescent="0.25">
      <c r="A1150" s="51" t="s">
        <v>5893</v>
      </c>
      <c r="B1150" s="50">
        <v>2701</v>
      </c>
    </row>
    <row r="1151" spans="1:2" x14ac:dyDescent="0.25">
      <c r="A1151" s="51" t="s">
        <v>5433</v>
      </c>
      <c r="B1151" s="50">
        <v>1609</v>
      </c>
    </row>
    <row r="1152" spans="1:2" x14ac:dyDescent="0.25">
      <c r="A1152" s="51" t="s">
        <v>7436</v>
      </c>
      <c r="B1152" s="50">
        <v>3861</v>
      </c>
    </row>
    <row r="1153" spans="1:2" x14ac:dyDescent="0.25">
      <c r="A1153" s="51" t="s">
        <v>5599</v>
      </c>
      <c r="B1153" s="50">
        <v>2465</v>
      </c>
    </row>
    <row r="1154" spans="1:2" x14ac:dyDescent="0.25">
      <c r="A1154" s="51" t="s">
        <v>5033</v>
      </c>
      <c r="B1154" s="50">
        <v>2175</v>
      </c>
    </row>
    <row r="1155" spans="1:2" x14ac:dyDescent="0.25">
      <c r="A1155" s="51" t="s">
        <v>6021</v>
      </c>
      <c r="B1155" s="50">
        <v>2811</v>
      </c>
    </row>
    <row r="1156" spans="1:2" x14ac:dyDescent="0.25">
      <c r="A1156" s="51" t="s">
        <v>5608</v>
      </c>
      <c r="B1156" s="50">
        <v>2475</v>
      </c>
    </row>
    <row r="1157" spans="1:2" x14ac:dyDescent="0.25">
      <c r="A1157" s="51" t="s">
        <v>6465</v>
      </c>
      <c r="B1157" s="50">
        <v>3121</v>
      </c>
    </row>
    <row r="1158" spans="1:2" x14ac:dyDescent="0.25">
      <c r="A1158" s="51" t="s">
        <v>7861</v>
      </c>
      <c r="B1158" s="50">
        <v>4290</v>
      </c>
    </row>
    <row r="1159" spans="1:2" x14ac:dyDescent="0.25">
      <c r="A1159" s="51" t="s">
        <v>7663</v>
      </c>
      <c r="B1159" s="50">
        <v>4107</v>
      </c>
    </row>
    <row r="1160" spans="1:2" x14ac:dyDescent="0.25">
      <c r="A1160" s="51" t="s">
        <v>7437</v>
      </c>
      <c r="B1160" s="50">
        <v>3862</v>
      </c>
    </row>
    <row r="1161" spans="1:2" x14ac:dyDescent="0.25">
      <c r="A1161" s="51" t="s">
        <v>7438</v>
      </c>
      <c r="B1161" s="50">
        <v>3863</v>
      </c>
    </row>
    <row r="1162" spans="1:2" x14ac:dyDescent="0.25">
      <c r="A1162" s="51" t="s">
        <v>6351</v>
      </c>
      <c r="B1162" s="50">
        <v>3006</v>
      </c>
    </row>
    <row r="1163" spans="1:2" x14ac:dyDescent="0.25">
      <c r="A1163" s="51" t="s">
        <v>3972</v>
      </c>
      <c r="B1163" s="50">
        <v>1640</v>
      </c>
    </row>
    <row r="1164" spans="1:2" x14ac:dyDescent="0.25">
      <c r="A1164" s="51" t="s">
        <v>4575</v>
      </c>
      <c r="B1164" s="50">
        <v>1912</v>
      </c>
    </row>
    <row r="1165" spans="1:2" x14ac:dyDescent="0.25">
      <c r="A1165" s="51" t="s">
        <v>3751</v>
      </c>
      <c r="B1165" s="50">
        <v>1386</v>
      </c>
    </row>
    <row r="1166" spans="1:2" x14ac:dyDescent="0.25">
      <c r="A1166" s="51" t="s">
        <v>6022</v>
      </c>
      <c r="B1166" s="50">
        <v>2872</v>
      </c>
    </row>
    <row r="1167" spans="1:2" x14ac:dyDescent="0.25">
      <c r="A1167" s="51" t="s">
        <v>6934</v>
      </c>
      <c r="B1167" s="50">
        <v>3593</v>
      </c>
    </row>
    <row r="1168" spans="1:2" x14ac:dyDescent="0.25">
      <c r="A1168" s="51" t="s">
        <v>4921</v>
      </c>
      <c r="B1168" s="50">
        <v>2059</v>
      </c>
    </row>
    <row r="1169" spans="1:2" x14ac:dyDescent="0.25">
      <c r="A1169" s="51" t="s">
        <v>7439</v>
      </c>
      <c r="B1169" s="50">
        <v>3864</v>
      </c>
    </row>
    <row r="1170" spans="1:2" x14ac:dyDescent="0.25">
      <c r="A1170" s="51" t="s">
        <v>7862</v>
      </c>
      <c r="B1170" s="50">
        <v>4291</v>
      </c>
    </row>
    <row r="1171" spans="1:2" x14ac:dyDescent="0.25">
      <c r="A1171" s="51" t="s">
        <v>364</v>
      </c>
      <c r="B1171" s="50">
        <v>150</v>
      </c>
    </row>
    <row r="1172" spans="1:2" x14ac:dyDescent="0.25">
      <c r="A1172" s="51" t="s">
        <v>6362</v>
      </c>
      <c r="B1172" s="50">
        <v>3017</v>
      </c>
    </row>
    <row r="1173" spans="1:2" x14ac:dyDescent="0.25">
      <c r="A1173" s="51" t="s">
        <v>7440</v>
      </c>
      <c r="B1173" s="50">
        <v>3865</v>
      </c>
    </row>
    <row r="1174" spans="1:2" x14ac:dyDescent="0.25">
      <c r="A1174" s="51" t="s">
        <v>3388</v>
      </c>
      <c r="B1174" s="50">
        <v>914</v>
      </c>
    </row>
    <row r="1175" spans="1:2" x14ac:dyDescent="0.25">
      <c r="A1175" s="51" t="s">
        <v>199</v>
      </c>
      <c r="B1175" s="50">
        <v>151</v>
      </c>
    </row>
    <row r="1176" spans="1:2" x14ac:dyDescent="0.25">
      <c r="A1176" s="51" t="s">
        <v>3478</v>
      </c>
      <c r="B1176" s="50">
        <v>1024</v>
      </c>
    </row>
    <row r="1177" spans="1:2" x14ac:dyDescent="0.25">
      <c r="A1177" s="51" t="s">
        <v>4509</v>
      </c>
      <c r="B1177" s="50">
        <v>1841</v>
      </c>
    </row>
    <row r="1178" spans="1:2" x14ac:dyDescent="0.25">
      <c r="A1178" s="51" t="s">
        <v>362</v>
      </c>
      <c r="B1178" s="50">
        <v>152</v>
      </c>
    </row>
    <row r="1179" spans="1:2" x14ac:dyDescent="0.25">
      <c r="A1179" s="51" t="s">
        <v>1746</v>
      </c>
      <c r="B1179" s="50">
        <v>153</v>
      </c>
    </row>
    <row r="1180" spans="1:2" x14ac:dyDescent="0.25">
      <c r="A1180" s="51" t="s">
        <v>3261</v>
      </c>
      <c r="B1180" s="50">
        <v>705</v>
      </c>
    </row>
    <row r="1181" spans="1:2" x14ac:dyDescent="0.25">
      <c r="A1181" s="51" t="s">
        <v>200</v>
      </c>
      <c r="B1181" s="50">
        <v>154</v>
      </c>
    </row>
    <row r="1182" spans="1:2" x14ac:dyDescent="0.25">
      <c r="A1182" s="51" t="s">
        <v>7664</v>
      </c>
      <c r="B1182" s="50">
        <v>4108</v>
      </c>
    </row>
    <row r="1183" spans="1:2" x14ac:dyDescent="0.25">
      <c r="A1183" s="51" t="s">
        <v>7355</v>
      </c>
      <c r="B1183" s="50">
        <v>3784</v>
      </c>
    </row>
    <row r="1184" spans="1:2" x14ac:dyDescent="0.25">
      <c r="A1184" s="51" t="s">
        <v>6722</v>
      </c>
      <c r="B1184" s="50">
        <v>3380</v>
      </c>
    </row>
    <row r="1185" spans="1:2" x14ac:dyDescent="0.25">
      <c r="A1185" s="51" t="s">
        <v>3822</v>
      </c>
      <c r="B1185" s="50">
        <v>1470</v>
      </c>
    </row>
    <row r="1186" spans="1:2" x14ac:dyDescent="0.25">
      <c r="A1186" s="51" t="s">
        <v>1620</v>
      </c>
      <c r="B1186" s="50">
        <v>1267</v>
      </c>
    </row>
    <row r="1187" spans="1:2" x14ac:dyDescent="0.25">
      <c r="A1187" s="51" t="s">
        <v>1621</v>
      </c>
      <c r="B1187" s="50">
        <v>1268</v>
      </c>
    </row>
    <row r="1188" spans="1:2" x14ac:dyDescent="0.25">
      <c r="A1188" s="51" t="s">
        <v>3994</v>
      </c>
      <c r="B1188" s="50">
        <v>1665</v>
      </c>
    </row>
    <row r="1189" spans="1:2" x14ac:dyDescent="0.25">
      <c r="A1189" s="51" t="s">
        <v>3585</v>
      </c>
      <c r="B1189" s="50">
        <v>1174</v>
      </c>
    </row>
    <row r="1190" spans="1:2" x14ac:dyDescent="0.25">
      <c r="A1190" s="51" t="s">
        <v>3964</v>
      </c>
      <c r="B1190" s="50">
        <v>1631</v>
      </c>
    </row>
    <row r="1191" spans="1:2" x14ac:dyDescent="0.25">
      <c r="A1191" s="51" t="s">
        <v>3749</v>
      </c>
      <c r="B1191" s="50">
        <v>1382</v>
      </c>
    </row>
    <row r="1192" spans="1:2" x14ac:dyDescent="0.25">
      <c r="A1192" s="51" t="s">
        <v>6466</v>
      </c>
      <c r="B1192" s="50">
        <v>3122</v>
      </c>
    </row>
    <row r="1193" spans="1:2" x14ac:dyDescent="0.25">
      <c r="A1193" s="51" t="s">
        <v>1814</v>
      </c>
      <c r="B1193" s="50">
        <v>155</v>
      </c>
    </row>
    <row r="1194" spans="1:2" x14ac:dyDescent="0.25">
      <c r="A1194" s="51" t="s">
        <v>6467</v>
      </c>
      <c r="B1194" s="50">
        <v>3123</v>
      </c>
    </row>
    <row r="1195" spans="1:2" x14ac:dyDescent="0.25">
      <c r="A1195" s="51" t="s">
        <v>1552</v>
      </c>
      <c r="B1195" s="50">
        <v>156</v>
      </c>
    </row>
    <row r="1196" spans="1:2" x14ac:dyDescent="0.25">
      <c r="A1196" s="51" t="s">
        <v>5767</v>
      </c>
      <c r="B1196" s="50">
        <v>2617</v>
      </c>
    </row>
    <row r="1197" spans="1:2" x14ac:dyDescent="0.25">
      <c r="A1197" s="51" t="s">
        <v>4472</v>
      </c>
      <c r="B1197" s="50">
        <v>1799</v>
      </c>
    </row>
    <row r="1198" spans="1:2" x14ac:dyDescent="0.25">
      <c r="A1198" s="51" t="s">
        <v>6023</v>
      </c>
      <c r="B1198" s="50">
        <v>2890</v>
      </c>
    </row>
    <row r="1199" spans="1:2" x14ac:dyDescent="0.25">
      <c r="A1199" s="51" t="s">
        <v>5722</v>
      </c>
      <c r="B1199" s="50">
        <v>2571</v>
      </c>
    </row>
    <row r="1200" spans="1:2" x14ac:dyDescent="0.25">
      <c r="A1200" s="51" t="s">
        <v>3407</v>
      </c>
      <c r="B1200" s="50">
        <v>936</v>
      </c>
    </row>
    <row r="1201" spans="1:2" x14ac:dyDescent="0.25">
      <c r="A1201" s="51" t="s">
        <v>6405</v>
      </c>
      <c r="B1201" s="50">
        <v>3060</v>
      </c>
    </row>
    <row r="1202" spans="1:2" x14ac:dyDescent="0.25">
      <c r="A1202" s="51" t="s">
        <v>5617</v>
      </c>
      <c r="B1202" s="50">
        <v>2484</v>
      </c>
    </row>
    <row r="1203" spans="1:2" x14ac:dyDescent="0.25">
      <c r="A1203" s="51" t="s">
        <v>5059</v>
      </c>
      <c r="B1203" s="50">
        <v>2201</v>
      </c>
    </row>
    <row r="1204" spans="1:2" x14ac:dyDescent="0.25">
      <c r="A1204" s="51" t="s">
        <v>4494</v>
      </c>
      <c r="B1204" s="50">
        <v>1823</v>
      </c>
    </row>
    <row r="1205" spans="1:2" x14ac:dyDescent="0.25">
      <c r="A1205" s="51" t="s">
        <v>5504</v>
      </c>
      <c r="B1205" s="50">
        <v>2362</v>
      </c>
    </row>
    <row r="1206" spans="1:2" x14ac:dyDescent="0.25">
      <c r="A1206" s="51" t="s">
        <v>6024</v>
      </c>
      <c r="B1206" s="50">
        <v>2871</v>
      </c>
    </row>
    <row r="1207" spans="1:2" x14ac:dyDescent="0.25">
      <c r="A1207" s="51" t="s">
        <v>1366</v>
      </c>
      <c r="B1207" s="50">
        <v>157</v>
      </c>
    </row>
    <row r="1208" spans="1:2" x14ac:dyDescent="0.25">
      <c r="A1208" s="51" t="s">
        <v>5361</v>
      </c>
      <c r="B1208" s="50">
        <v>158</v>
      </c>
    </row>
    <row r="1209" spans="1:2" x14ac:dyDescent="0.25">
      <c r="A1209" s="51" t="s">
        <v>3345</v>
      </c>
      <c r="B1209" s="50">
        <v>853</v>
      </c>
    </row>
    <row r="1210" spans="1:2" x14ac:dyDescent="0.25">
      <c r="A1210" s="51" t="s">
        <v>3453</v>
      </c>
      <c r="B1210" s="50">
        <v>997</v>
      </c>
    </row>
    <row r="1211" spans="1:2" x14ac:dyDescent="0.25">
      <c r="A1211" s="51" t="s">
        <v>5495</v>
      </c>
      <c r="B1211" s="50">
        <v>2353</v>
      </c>
    </row>
    <row r="1212" spans="1:2" x14ac:dyDescent="0.25">
      <c r="A1212" s="51" t="s">
        <v>6347</v>
      </c>
      <c r="B1212" s="50">
        <v>3002</v>
      </c>
    </row>
    <row r="1213" spans="1:2" x14ac:dyDescent="0.25">
      <c r="A1213" s="51" t="s">
        <v>7863</v>
      </c>
      <c r="B1213" s="50">
        <v>4432</v>
      </c>
    </row>
    <row r="1214" spans="1:2" x14ac:dyDescent="0.25">
      <c r="A1214" s="51" t="s">
        <v>3495</v>
      </c>
      <c r="B1214" s="50">
        <v>1046</v>
      </c>
    </row>
    <row r="1215" spans="1:2" x14ac:dyDescent="0.25">
      <c r="A1215" s="51" t="s">
        <v>3347</v>
      </c>
      <c r="B1215" s="50">
        <v>855</v>
      </c>
    </row>
    <row r="1216" spans="1:2" x14ac:dyDescent="0.25">
      <c r="A1216" s="51" t="s">
        <v>5872</v>
      </c>
      <c r="B1216" s="50">
        <v>2680</v>
      </c>
    </row>
    <row r="1217" spans="1:2" x14ac:dyDescent="0.25">
      <c r="A1217" s="51" t="s">
        <v>5036</v>
      </c>
      <c r="B1217" s="50">
        <v>2178</v>
      </c>
    </row>
    <row r="1218" spans="1:2" x14ac:dyDescent="0.25">
      <c r="A1218" s="51" t="s">
        <v>7441</v>
      </c>
      <c r="B1218" s="50">
        <v>3866</v>
      </c>
    </row>
    <row r="1219" spans="1:2" x14ac:dyDescent="0.25">
      <c r="A1219" s="51" t="s">
        <v>5571</v>
      </c>
      <c r="B1219" s="50">
        <v>2435</v>
      </c>
    </row>
    <row r="1220" spans="1:2" x14ac:dyDescent="0.25">
      <c r="A1220" s="51" t="s">
        <v>3511</v>
      </c>
      <c r="B1220" s="50">
        <v>1071</v>
      </c>
    </row>
    <row r="1221" spans="1:2" x14ac:dyDescent="0.25">
      <c r="A1221" s="51" t="s">
        <v>6897</v>
      </c>
      <c r="B1221" s="50">
        <v>3555</v>
      </c>
    </row>
    <row r="1222" spans="1:2" x14ac:dyDescent="0.25">
      <c r="A1222" s="51" t="s">
        <v>1168</v>
      </c>
      <c r="B1222" s="50">
        <v>159</v>
      </c>
    </row>
    <row r="1223" spans="1:2" x14ac:dyDescent="0.25">
      <c r="A1223" s="51" t="s">
        <v>3993</v>
      </c>
      <c r="B1223" s="50">
        <v>1664</v>
      </c>
    </row>
    <row r="1224" spans="1:2" x14ac:dyDescent="0.25">
      <c r="A1224" s="51" t="s">
        <v>6723</v>
      </c>
      <c r="B1224" s="50">
        <v>3381</v>
      </c>
    </row>
    <row r="1225" spans="1:2" x14ac:dyDescent="0.25">
      <c r="A1225" s="51" t="s">
        <v>5415</v>
      </c>
      <c r="B1225" s="50">
        <v>1070</v>
      </c>
    </row>
    <row r="1226" spans="1:2" x14ac:dyDescent="0.25">
      <c r="A1226" s="51" t="s">
        <v>3985</v>
      </c>
      <c r="B1226" s="50">
        <v>1656</v>
      </c>
    </row>
    <row r="1227" spans="1:2" x14ac:dyDescent="0.25">
      <c r="A1227" s="51" t="s">
        <v>827</v>
      </c>
      <c r="B1227" s="50">
        <v>160</v>
      </c>
    </row>
    <row r="1228" spans="1:2" x14ac:dyDescent="0.25">
      <c r="A1228" s="51" t="s">
        <v>6935</v>
      </c>
      <c r="B1228" s="50">
        <v>3594</v>
      </c>
    </row>
    <row r="1229" spans="1:2" x14ac:dyDescent="0.25">
      <c r="A1229" s="51" t="s">
        <v>4017</v>
      </c>
      <c r="B1229" s="50">
        <v>1695</v>
      </c>
    </row>
    <row r="1230" spans="1:2" x14ac:dyDescent="0.25">
      <c r="A1230" s="51" t="s">
        <v>6724</v>
      </c>
      <c r="B1230" s="50">
        <v>3382</v>
      </c>
    </row>
    <row r="1231" spans="1:2" x14ac:dyDescent="0.25">
      <c r="A1231" s="51" t="s">
        <v>5412</v>
      </c>
      <c r="B1231" s="50">
        <v>1038</v>
      </c>
    </row>
    <row r="1232" spans="1:2" x14ac:dyDescent="0.25">
      <c r="A1232" s="51" t="s">
        <v>6936</v>
      </c>
      <c r="B1232" s="50">
        <v>3596</v>
      </c>
    </row>
    <row r="1233" spans="1:2" x14ac:dyDescent="0.25">
      <c r="A1233" s="51" t="s">
        <v>3360</v>
      </c>
      <c r="B1233" s="50">
        <v>880</v>
      </c>
    </row>
    <row r="1234" spans="1:2" x14ac:dyDescent="0.25">
      <c r="A1234" s="51" t="s">
        <v>1793</v>
      </c>
      <c r="B1234" s="50">
        <v>161</v>
      </c>
    </row>
    <row r="1235" spans="1:2" x14ac:dyDescent="0.25">
      <c r="A1235" s="51" t="s">
        <v>1792</v>
      </c>
      <c r="B1235" s="50">
        <v>162</v>
      </c>
    </row>
    <row r="1236" spans="1:2" x14ac:dyDescent="0.25">
      <c r="A1236" s="51" t="s">
        <v>5693</v>
      </c>
      <c r="B1236" s="50">
        <v>2541</v>
      </c>
    </row>
    <row r="1237" spans="1:2" x14ac:dyDescent="0.25">
      <c r="A1237" s="51" t="s">
        <v>7442</v>
      </c>
      <c r="B1237" s="50">
        <v>3867</v>
      </c>
    </row>
    <row r="1238" spans="1:2" x14ac:dyDescent="0.25">
      <c r="A1238" s="51" t="s">
        <v>4569</v>
      </c>
      <c r="B1238" s="50">
        <v>1905</v>
      </c>
    </row>
    <row r="1239" spans="1:2" x14ac:dyDescent="0.25">
      <c r="A1239" s="51" t="s">
        <v>6725</v>
      </c>
      <c r="B1239" s="50">
        <v>3383</v>
      </c>
    </row>
    <row r="1240" spans="1:2" x14ac:dyDescent="0.25">
      <c r="A1240" s="51" t="s">
        <v>5593</v>
      </c>
      <c r="B1240" s="50">
        <v>2459</v>
      </c>
    </row>
    <row r="1241" spans="1:2" x14ac:dyDescent="0.25">
      <c r="A1241" s="51" t="s">
        <v>5461</v>
      </c>
      <c r="B1241" s="50">
        <v>2319</v>
      </c>
    </row>
    <row r="1242" spans="1:2" x14ac:dyDescent="0.25">
      <c r="A1242" s="51" t="s">
        <v>1235</v>
      </c>
      <c r="B1242" s="50">
        <v>163</v>
      </c>
    </row>
    <row r="1243" spans="1:2" x14ac:dyDescent="0.25">
      <c r="A1243" s="51" t="s">
        <v>6468</v>
      </c>
      <c r="B1243" s="50">
        <v>3124</v>
      </c>
    </row>
    <row r="1244" spans="1:2" x14ac:dyDescent="0.25">
      <c r="A1244" s="51" t="s">
        <v>3263</v>
      </c>
      <c r="B1244" s="50">
        <v>708</v>
      </c>
    </row>
    <row r="1245" spans="1:2" x14ac:dyDescent="0.25">
      <c r="A1245" s="51" t="s">
        <v>5414</v>
      </c>
      <c r="B1245" s="50">
        <v>1069</v>
      </c>
    </row>
    <row r="1246" spans="1:2" x14ac:dyDescent="0.25">
      <c r="A1246" s="51" t="s">
        <v>510</v>
      </c>
      <c r="B1246" s="50">
        <v>164</v>
      </c>
    </row>
    <row r="1247" spans="1:2" x14ac:dyDescent="0.25">
      <c r="A1247" s="51" t="s">
        <v>6726</v>
      </c>
      <c r="B1247" s="50">
        <v>3384</v>
      </c>
    </row>
    <row r="1248" spans="1:2" x14ac:dyDescent="0.25">
      <c r="A1248" s="51" t="s">
        <v>4320</v>
      </c>
      <c r="B1248" s="50">
        <v>1710</v>
      </c>
    </row>
    <row r="1249" spans="1:2" x14ac:dyDescent="0.25">
      <c r="A1249" s="51" t="s">
        <v>7665</v>
      </c>
      <c r="B1249" s="50">
        <v>4130</v>
      </c>
    </row>
    <row r="1250" spans="1:2" x14ac:dyDescent="0.25">
      <c r="A1250" s="51" t="s">
        <v>563</v>
      </c>
      <c r="B1250" s="50">
        <v>165</v>
      </c>
    </row>
    <row r="1251" spans="1:2" x14ac:dyDescent="0.25">
      <c r="A1251" s="51" t="s">
        <v>559</v>
      </c>
      <c r="B1251" s="50">
        <v>166</v>
      </c>
    </row>
    <row r="1252" spans="1:2" x14ac:dyDescent="0.25">
      <c r="A1252" s="51" t="s">
        <v>7443</v>
      </c>
      <c r="B1252" s="50">
        <v>3868</v>
      </c>
    </row>
    <row r="1253" spans="1:2" x14ac:dyDescent="0.25">
      <c r="A1253" s="51" t="s">
        <v>7444</v>
      </c>
      <c r="B1253" s="50">
        <v>3869</v>
      </c>
    </row>
    <row r="1254" spans="1:2" x14ac:dyDescent="0.25">
      <c r="A1254" s="51" t="s">
        <v>6469</v>
      </c>
      <c r="B1254" s="50">
        <v>3125</v>
      </c>
    </row>
    <row r="1255" spans="1:2" x14ac:dyDescent="0.25">
      <c r="A1255" s="51" t="s">
        <v>5582</v>
      </c>
      <c r="B1255" s="50">
        <v>2446</v>
      </c>
    </row>
    <row r="1256" spans="1:2" x14ac:dyDescent="0.25">
      <c r="A1256" s="51" t="s">
        <v>5397</v>
      </c>
      <c r="B1256" s="50">
        <v>647</v>
      </c>
    </row>
    <row r="1257" spans="1:2" x14ac:dyDescent="0.25">
      <c r="A1257" s="51" t="s">
        <v>3796</v>
      </c>
      <c r="B1257" s="50">
        <v>1437</v>
      </c>
    </row>
    <row r="1258" spans="1:2" x14ac:dyDescent="0.25">
      <c r="A1258" s="51" t="s">
        <v>6470</v>
      </c>
      <c r="B1258" s="50">
        <v>3126</v>
      </c>
    </row>
    <row r="1259" spans="1:2" x14ac:dyDescent="0.25">
      <c r="A1259" s="51" t="s">
        <v>7864</v>
      </c>
      <c r="B1259" s="50">
        <v>4293</v>
      </c>
    </row>
    <row r="1260" spans="1:2" x14ac:dyDescent="0.25">
      <c r="A1260" s="51" t="s">
        <v>6471</v>
      </c>
      <c r="B1260" s="50">
        <v>3127</v>
      </c>
    </row>
    <row r="1261" spans="1:2" x14ac:dyDescent="0.25">
      <c r="A1261" s="51" t="s">
        <v>3397</v>
      </c>
      <c r="B1261" s="50">
        <v>926</v>
      </c>
    </row>
    <row r="1262" spans="1:2" x14ac:dyDescent="0.25">
      <c r="A1262" s="51" t="s">
        <v>618</v>
      </c>
      <c r="B1262" s="50">
        <v>167</v>
      </c>
    </row>
    <row r="1263" spans="1:2" x14ac:dyDescent="0.25">
      <c r="A1263" s="51" t="s">
        <v>3386</v>
      </c>
      <c r="B1263" s="50">
        <v>911</v>
      </c>
    </row>
    <row r="1264" spans="1:2" x14ac:dyDescent="0.25">
      <c r="A1264" s="51" t="s">
        <v>4903</v>
      </c>
      <c r="B1264" s="50">
        <v>2041</v>
      </c>
    </row>
    <row r="1265" spans="1:2" x14ac:dyDescent="0.25">
      <c r="A1265" s="51" t="s">
        <v>3988</v>
      </c>
      <c r="B1265" s="50">
        <v>1659</v>
      </c>
    </row>
    <row r="1266" spans="1:2" x14ac:dyDescent="0.25">
      <c r="A1266" s="51" t="s">
        <v>4567</v>
      </c>
      <c r="B1266" s="50">
        <v>1903</v>
      </c>
    </row>
    <row r="1267" spans="1:2" x14ac:dyDescent="0.25">
      <c r="A1267" s="51" t="s">
        <v>7328</v>
      </c>
      <c r="B1267" s="50">
        <v>3754</v>
      </c>
    </row>
    <row r="1268" spans="1:2" x14ac:dyDescent="0.25">
      <c r="A1268" s="51" t="s">
        <v>3586</v>
      </c>
      <c r="B1268" s="50">
        <v>1175</v>
      </c>
    </row>
    <row r="1269" spans="1:2" x14ac:dyDescent="0.25">
      <c r="A1269" s="51" t="s">
        <v>6372</v>
      </c>
      <c r="B1269" s="50">
        <v>3027</v>
      </c>
    </row>
    <row r="1270" spans="1:2" x14ac:dyDescent="0.25">
      <c r="A1270" s="51" t="s">
        <v>6472</v>
      </c>
      <c r="B1270" s="50">
        <v>3128</v>
      </c>
    </row>
    <row r="1271" spans="1:2" x14ac:dyDescent="0.25">
      <c r="A1271" s="51" t="s">
        <v>6395</v>
      </c>
      <c r="B1271" s="50">
        <v>3050</v>
      </c>
    </row>
    <row r="1272" spans="1:2" x14ac:dyDescent="0.25">
      <c r="A1272" s="51" t="s">
        <v>7445</v>
      </c>
      <c r="B1272" s="50">
        <v>3870</v>
      </c>
    </row>
    <row r="1273" spans="1:2" x14ac:dyDescent="0.25">
      <c r="A1273" s="51" t="s">
        <v>3841</v>
      </c>
      <c r="B1273" s="50">
        <v>1495</v>
      </c>
    </row>
    <row r="1274" spans="1:2" x14ac:dyDescent="0.25">
      <c r="A1274" s="51" t="s">
        <v>3299</v>
      </c>
      <c r="B1274" s="50">
        <v>784</v>
      </c>
    </row>
    <row r="1275" spans="1:2" x14ac:dyDescent="0.25">
      <c r="A1275" s="51" t="s">
        <v>4956</v>
      </c>
      <c r="B1275" s="50">
        <v>2096</v>
      </c>
    </row>
    <row r="1276" spans="1:2" x14ac:dyDescent="0.25">
      <c r="A1276" s="51" t="s">
        <v>5362</v>
      </c>
      <c r="B1276" s="50">
        <v>168</v>
      </c>
    </row>
    <row r="1277" spans="1:2" x14ac:dyDescent="0.25">
      <c r="A1277" s="51" t="s">
        <v>5980</v>
      </c>
      <c r="B1277" s="50">
        <v>2789</v>
      </c>
    </row>
    <row r="1278" spans="1:2" x14ac:dyDescent="0.25">
      <c r="A1278" s="51" t="s">
        <v>6937</v>
      </c>
      <c r="B1278" s="50">
        <v>3597</v>
      </c>
    </row>
    <row r="1279" spans="1:2" x14ac:dyDescent="0.25">
      <c r="A1279" s="51" t="s">
        <v>1269</v>
      </c>
      <c r="B1279" s="50">
        <v>169</v>
      </c>
    </row>
    <row r="1280" spans="1:2" x14ac:dyDescent="0.25">
      <c r="A1280" s="51" t="s">
        <v>7865</v>
      </c>
      <c r="B1280" s="50">
        <v>4294</v>
      </c>
    </row>
    <row r="1281" spans="1:2" x14ac:dyDescent="0.25">
      <c r="A1281" s="51" t="s">
        <v>6727</v>
      </c>
      <c r="B1281" s="50">
        <v>3385</v>
      </c>
    </row>
    <row r="1282" spans="1:2" x14ac:dyDescent="0.25">
      <c r="A1282" s="51" t="s">
        <v>7446</v>
      </c>
      <c r="B1282" s="50">
        <v>3871</v>
      </c>
    </row>
    <row r="1283" spans="1:2" x14ac:dyDescent="0.25">
      <c r="A1283" s="51" t="s">
        <v>6176</v>
      </c>
      <c r="B1283" s="50">
        <v>2935</v>
      </c>
    </row>
    <row r="1284" spans="1:2" x14ac:dyDescent="0.25">
      <c r="A1284" s="51" t="s">
        <v>5155</v>
      </c>
      <c r="B1284" s="50">
        <v>2300</v>
      </c>
    </row>
    <row r="1285" spans="1:2" x14ac:dyDescent="0.25">
      <c r="A1285" s="51" t="s">
        <v>5726</v>
      </c>
      <c r="B1285" s="50">
        <v>2575</v>
      </c>
    </row>
    <row r="1286" spans="1:2" x14ac:dyDescent="0.25">
      <c r="A1286" s="51" t="s">
        <v>5909</v>
      </c>
      <c r="B1286" s="50">
        <v>2717</v>
      </c>
    </row>
    <row r="1287" spans="1:2" x14ac:dyDescent="0.25">
      <c r="A1287" s="51" t="s">
        <v>4448</v>
      </c>
      <c r="B1287" s="50">
        <v>666</v>
      </c>
    </row>
    <row r="1288" spans="1:2" x14ac:dyDescent="0.25">
      <c r="A1288" s="51" t="s">
        <v>5129</v>
      </c>
      <c r="B1288" s="50">
        <v>2274</v>
      </c>
    </row>
    <row r="1289" spans="1:2" x14ac:dyDescent="0.25">
      <c r="A1289" s="51" t="s">
        <v>1884</v>
      </c>
      <c r="B1289" s="50">
        <v>170</v>
      </c>
    </row>
    <row r="1290" spans="1:2" x14ac:dyDescent="0.25">
      <c r="A1290" s="51" t="s">
        <v>3634</v>
      </c>
      <c r="B1290" s="50">
        <v>1238</v>
      </c>
    </row>
    <row r="1291" spans="1:2" x14ac:dyDescent="0.25">
      <c r="A1291" s="51" t="s">
        <v>3371</v>
      </c>
      <c r="B1291" s="50">
        <v>893</v>
      </c>
    </row>
    <row r="1292" spans="1:2" x14ac:dyDescent="0.25">
      <c r="A1292" s="51" t="s">
        <v>5438</v>
      </c>
      <c r="B1292" s="50">
        <v>1906</v>
      </c>
    </row>
    <row r="1293" spans="1:2" x14ac:dyDescent="0.25">
      <c r="A1293" s="51" t="s">
        <v>3723</v>
      </c>
      <c r="B1293" s="50">
        <v>1348</v>
      </c>
    </row>
    <row r="1294" spans="1:2" x14ac:dyDescent="0.25">
      <c r="A1294" s="51" t="s">
        <v>6938</v>
      </c>
      <c r="B1294" s="50">
        <v>3598</v>
      </c>
    </row>
    <row r="1295" spans="1:2" x14ac:dyDescent="0.25">
      <c r="A1295" s="51" t="s">
        <v>5528</v>
      </c>
      <c r="B1295" s="50">
        <v>2389</v>
      </c>
    </row>
    <row r="1296" spans="1:2" x14ac:dyDescent="0.25">
      <c r="A1296" s="51" t="s">
        <v>6893</v>
      </c>
      <c r="B1296" s="50">
        <v>3551</v>
      </c>
    </row>
    <row r="1297" spans="1:2" x14ac:dyDescent="0.25">
      <c r="A1297" s="51" t="s">
        <v>4460</v>
      </c>
      <c r="B1297" s="50">
        <v>1460</v>
      </c>
    </row>
    <row r="1298" spans="1:2" x14ac:dyDescent="0.25">
      <c r="A1298" s="51" t="s">
        <v>824</v>
      </c>
      <c r="B1298" s="50">
        <v>171</v>
      </c>
    </row>
    <row r="1299" spans="1:2" x14ac:dyDescent="0.25">
      <c r="A1299" s="51" t="s">
        <v>6939</v>
      </c>
      <c r="B1299" s="50">
        <v>3599</v>
      </c>
    </row>
    <row r="1300" spans="1:2" x14ac:dyDescent="0.25">
      <c r="A1300" s="51" t="s">
        <v>1199</v>
      </c>
      <c r="B1300" s="50">
        <v>172</v>
      </c>
    </row>
    <row r="1301" spans="1:2" x14ac:dyDescent="0.25">
      <c r="A1301" s="51" t="s">
        <v>5111</v>
      </c>
      <c r="B1301" s="50">
        <v>2253</v>
      </c>
    </row>
    <row r="1302" spans="1:2" x14ac:dyDescent="0.25">
      <c r="A1302" s="51" t="s">
        <v>1055</v>
      </c>
      <c r="B1302" s="50">
        <v>173</v>
      </c>
    </row>
    <row r="1303" spans="1:2" x14ac:dyDescent="0.25">
      <c r="A1303" s="51" t="s">
        <v>1060</v>
      </c>
      <c r="B1303" s="50">
        <v>174</v>
      </c>
    </row>
    <row r="1304" spans="1:2" x14ac:dyDescent="0.25">
      <c r="A1304" s="51" t="s">
        <v>1656</v>
      </c>
      <c r="B1304" s="50">
        <v>175</v>
      </c>
    </row>
    <row r="1305" spans="1:2" x14ac:dyDescent="0.25">
      <c r="A1305" s="51" t="s">
        <v>5651</v>
      </c>
      <c r="B1305" s="50">
        <v>2521</v>
      </c>
    </row>
    <row r="1306" spans="1:2" x14ac:dyDescent="0.25">
      <c r="A1306" s="51" t="s">
        <v>6218</v>
      </c>
      <c r="B1306" s="50">
        <v>2979</v>
      </c>
    </row>
    <row r="1307" spans="1:2" x14ac:dyDescent="0.25">
      <c r="A1307" s="51" t="s">
        <v>3350</v>
      </c>
      <c r="B1307" s="50">
        <v>860</v>
      </c>
    </row>
    <row r="1308" spans="1:2" x14ac:dyDescent="0.25">
      <c r="A1308" s="51" t="s">
        <v>5525</v>
      </c>
      <c r="B1308" s="50">
        <v>2386</v>
      </c>
    </row>
    <row r="1309" spans="1:2" x14ac:dyDescent="0.25">
      <c r="A1309" s="51" t="s">
        <v>751</v>
      </c>
      <c r="B1309" s="50">
        <v>176</v>
      </c>
    </row>
    <row r="1310" spans="1:2" x14ac:dyDescent="0.25">
      <c r="A1310" s="51" t="s">
        <v>7447</v>
      </c>
      <c r="B1310" s="50">
        <v>3872</v>
      </c>
    </row>
    <row r="1311" spans="1:2" x14ac:dyDescent="0.25">
      <c r="A1311" s="51" t="s">
        <v>3745</v>
      </c>
      <c r="B1311" s="50">
        <v>1378</v>
      </c>
    </row>
    <row r="1312" spans="1:2" x14ac:dyDescent="0.25">
      <c r="A1312" s="51" t="s">
        <v>6940</v>
      </c>
      <c r="B1312" s="50">
        <v>3600</v>
      </c>
    </row>
    <row r="1313" spans="1:2" x14ac:dyDescent="0.25">
      <c r="A1313" s="51" t="s">
        <v>3752</v>
      </c>
      <c r="B1313" s="50">
        <v>1387</v>
      </c>
    </row>
    <row r="1314" spans="1:2" x14ac:dyDescent="0.25">
      <c r="A1314" s="51" t="s">
        <v>6728</v>
      </c>
      <c r="B1314" s="50">
        <v>3386</v>
      </c>
    </row>
    <row r="1315" spans="1:2" x14ac:dyDescent="0.25">
      <c r="A1315" s="51" t="s">
        <v>4636</v>
      </c>
      <c r="B1315" s="50">
        <v>1981</v>
      </c>
    </row>
    <row r="1316" spans="1:2" x14ac:dyDescent="0.25">
      <c r="A1316" s="51" t="s">
        <v>3239</v>
      </c>
      <c r="B1316" s="50">
        <v>177</v>
      </c>
    </row>
    <row r="1317" spans="1:2" x14ac:dyDescent="0.25">
      <c r="A1317" s="51" t="s">
        <v>3837</v>
      </c>
      <c r="B1317" s="50">
        <v>1489</v>
      </c>
    </row>
    <row r="1318" spans="1:2" x14ac:dyDescent="0.25">
      <c r="A1318" s="51" t="s">
        <v>6473</v>
      </c>
      <c r="B1318" s="50">
        <v>3129</v>
      </c>
    </row>
    <row r="1319" spans="1:2" x14ac:dyDescent="0.25">
      <c r="A1319" s="51" t="s">
        <v>7866</v>
      </c>
      <c r="B1319" s="50">
        <v>4295</v>
      </c>
    </row>
    <row r="1320" spans="1:2" x14ac:dyDescent="0.25">
      <c r="A1320" s="51" t="s">
        <v>5073</v>
      </c>
      <c r="B1320" s="50">
        <v>2215</v>
      </c>
    </row>
    <row r="1321" spans="1:2" x14ac:dyDescent="0.25">
      <c r="A1321" s="51" t="s">
        <v>1585</v>
      </c>
      <c r="B1321" s="50">
        <v>1491</v>
      </c>
    </row>
    <row r="1322" spans="1:2" x14ac:dyDescent="0.25">
      <c r="A1322" s="51" t="s">
        <v>4482</v>
      </c>
      <c r="B1322" s="50">
        <v>1810</v>
      </c>
    </row>
    <row r="1323" spans="1:2" x14ac:dyDescent="0.25">
      <c r="A1323" s="51" t="s">
        <v>3764</v>
      </c>
      <c r="B1323" s="50">
        <v>1400</v>
      </c>
    </row>
    <row r="1324" spans="1:2" x14ac:dyDescent="0.25">
      <c r="A1324" s="51" t="s">
        <v>6474</v>
      </c>
      <c r="B1324" s="50">
        <v>3130</v>
      </c>
    </row>
    <row r="1325" spans="1:2" x14ac:dyDescent="0.25">
      <c r="A1325" s="51" t="s">
        <v>1947</v>
      </c>
      <c r="B1325" s="50">
        <v>179</v>
      </c>
    </row>
    <row r="1326" spans="1:2" x14ac:dyDescent="0.25">
      <c r="A1326" s="51" t="s">
        <v>5709</v>
      </c>
      <c r="B1326" s="50">
        <v>2557</v>
      </c>
    </row>
    <row r="1327" spans="1:2" x14ac:dyDescent="0.25">
      <c r="A1327" s="51" t="s">
        <v>5479</v>
      </c>
      <c r="B1327" s="50">
        <v>2337</v>
      </c>
    </row>
    <row r="1328" spans="1:2" x14ac:dyDescent="0.25">
      <c r="A1328" s="51" t="s">
        <v>6475</v>
      </c>
      <c r="B1328" s="50">
        <v>3131</v>
      </c>
    </row>
    <row r="1329" spans="1:2" x14ac:dyDescent="0.25">
      <c r="A1329" s="51" t="s">
        <v>3293</v>
      </c>
      <c r="B1329" s="50">
        <v>774</v>
      </c>
    </row>
    <row r="1330" spans="1:2" x14ac:dyDescent="0.25">
      <c r="A1330" s="51" t="s">
        <v>5864</v>
      </c>
      <c r="B1330" s="50">
        <v>2672</v>
      </c>
    </row>
    <row r="1331" spans="1:2" x14ac:dyDescent="0.25">
      <c r="A1331" s="51" t="s">
        <v>5047</v>
      </c>
      <c r="B1331" s="50">
        <v>2189</v>
      </c>
    </row>
    <row r="1332" spans="1:2" x14ac:dyDescent="0.25">
      <c r="A1332" s="51" t="s">
        <v>6941</v>
      </c>
      <c r="B1332" s="50">
        <v>3601</v>
      </c>
    </row>
    <row r="1333" spans="1:2" x14ac:dyDescent="0.25">
      <c r="A1333" s="51" t="s">
        <v>5430</v>
      </c>
      <c r="B1333" s="50">
        <v>1423</v>
      </c>
    </row>
    <row r="1334" spans="1:2" x14ac:dyDescent="0.25">
      <c r="A1334" s="51" t="s">
        <v>3846</v>
      </c>
      <c r="B1334" s="50">
        <v>1500</v>
      </c>
    </row>
    <row r="1335" spans="1:2" x14ac:dyDescent="0.25">
      <c r="A1335" s="51" t="s">
        <v>2057</v>
      </c>
      <c r="B1335" s="50">
        <v>622</v>
      </c>
    </row>
    <row r="1336" spans="1:2" x14ac:dyDescent="0.25">
      <c r="A1336" s="51" t="s">
        <v>4480</v>
      </c>
      <c r="B1336" s="50">
        <v>1807</v>
      </c>
    </row>
    <row r="1337" spans="1:2" x14ac:dyDescent="0.25">
      <c r="A1337" s="51" t="s">
        <v>6025</v>
      </c>
      <c r="B1337" s="50">
        <v>2808</v>
      </c>
    </row>
    <row r="1338" spans="1:2" x14ac:dyDescent="0.25">
      <c r="A1338" s="51" t="s">
        <v>7666</v>
      </c>
      <c r="B1338" s="50">
        <v>4109</v>
      </c>
    </row>
    <row r="1339" spans="1:2" x14ac:dyDescent="0.25">
      <c r="A1339" s="51" t="s">
        <v>4579</v>
      </c>
      <c r="B1339" s="50">
        <v>1917</v>
      </c>
    </row>
    <row r="1340" spans="1:2" x14ac:dyDescent="0.25">
      <c r="A1340" s="51" t="s">
        <v>182</v>
      </c>
      <c r="B1340" s="50">
        <v>714</v>
      </c>
    </row>
    <row r="1341" spans="1:2" x14ac:dyDescent="0.25">
      <c r="A1341" s="51" t="s">
        <v>6476</v>
      </c>
      <c r="B1341" s="50">
        <v>3132</v>
      </c>
    </row>
    <row r="1342" spans="1:2" x14ac:dyDescent="0.25">
      <c r="A1342" s="51" t="s">
        <v>6729</v>
      </c>
      <c r="B1342" s="50">
        <v>3387</v>
      </c>
    </row>
    <row r="1343" spans="1:2" x14ac:dyDescent="0.25">
      <c r="A1343" s="51" t="s">
        <v>5755</v>
      </c>
      <c r="B1343" s="50">
        <v>2605</v>
      </c>
    </row>
    <row r="1344" spans="1:2" x14ac:dyDescent="0.25">
      <c r="A1344" s="51" t="s">
        <v>3579</v>
      </c>
      <c r="B1344" s="50">
        <v>1164</v>
      </c>
    </row>
    <row r="1345" spans="1:2" x14ac:dyDescent="0.25">
      <c r="A1345" s="51" t="s">
        <v>4532</v>
      </c>
      <c r="B1345" s="50">
        <v>1865</v>
      </c>
    </row>
    <row r="1346" spans="1:2" x14ac:dyDescent="0.25">
      <c r="A1346" s="51" t="s">
        <v>4466</v>
      </c>
      <c r="B1346" s="50">
        <v>1782</v>
      </c>
    </row>
    <row r="1347" spans="1:2" x14ac:dyDescent="0.25">
      <c r="A1347" s="51" t="s">
        <v>6730</v>
      </c>
      <c r="B1347" s="50">
        <v>3388</v>
      </c>
    </row>
    <row r="1348" spans="1:2" x14ac:dyDescent="0.25">
      <c r="A1348" s="51" t="s">
        <v>3475</v>
      </c>
      <c r="B1348" s="50">
        <v>1021</v>
      </c>
    </row>
    <row r="1349" spans="1:2" x14ac:dyDescent="0.25">
      <c r="A1349" s="51" t="s">
        <v>1680</v>
      </c>
      <c r="B1349" s="50">
        <v>180</v>
      </c>
    </row>
    <row r="1350" spans="1:2" x14ac:dyDescent="0.25">
      <c r="A1350" s="51" t="s">
        <v>3518</v>
      </c>
      <c r="B1350" s="50">
        <v>1080</v>
      </c>
    </row>
    <row r="1351" spans="1:2" x14ac:dyDescent="0.25">
      <c r="A1351" s="51" t="s">
        <v>7867</v>
      </c>
      <c r="B1351" s="50">
        <v>4296</v>
      </c>
    </row>
    <row r="1352" spans="1:2" x14ac:dyDescent="0.25">
      <c r="A1352" s="51" t="s">
        <v>7667</v>
      </c>
      <c r="B1352" s="50">
        <v>4110</v>
      </c>
    </row>
    <row r="1353" spans="1:2" x14ac:dyDescent="0.25">
      <c r="A1353" s="51" t="s">
        <v>5926</v>
      </c>
      <c r="B1353" s="50">
        <v>2734</v>
      </c>
    </row>
    <row r="1354" spans="1:2" x14ac:dyDescent="0.25">
      <c r="A1354" s="51" t="s">
        <v>5122</v>
      </c>
      <c r="B1354" s="50">
        <v>2264</v>
      </c>
    </row>
    <row r="1355" spans="1:2" x14ac:dyDescent="0.25">
      <c r="A1355" s="51" t="s">
        <v>3729</v>
      </c>
      <c r="B1355" s="50">
        <v>1354</v>
      </c>
    </row>
    <row r="1356" spans="1:2" x14ac:dyDescent="0.25">
      <c r="A1356" s="51" t="s">
        <v>5024</v>
      </c>
      <c r="B1356" s="50">
        <v>2166</v>
      </c>
    </row>
    <row r="1357" spans="1:2" x14ac:dyDescent="0.25">
      <c r="A1357" s="51" t="s">
        <v>6477</v>
      </c>
      <c r="B1357" s="50">
        <v>3133</v>
      </c>
    </row>
    <row r="1358" spans="1:2" x14ac:dyDescent="0.25">
      <c r="A1358" s="51" t="s">
        <v>6731</v>
      </c>
      <c r="B1358" s="50">
        <v>3389</v>
      </c>
    </row>
    <row r="1359" spans="1:2" x14ac:dyDescent="0.25">
      <c r="A1359" s="51" t="s">
        <v>6478</v>
      </c>
      <c r="B1359" s="50">
        <v>3134</v>
      </c>
    </row>
    <row r="1360" spans="1:2" x14ac:dyDescent="0.25">
      <c r="A1360" s="51" t="s">
        <v>3537</v>
      </c>
      <c r="B1360" s="50">
        <v>1104</v>
      </c>
    </row>
    <row r="1361" spans="1:2" x14ac:dyDescent="0.25">
      <c r="A1361" s="51" t="s">
        <v>3889</v>
      </c>
      <c r="B1361" s="50">
        <v>1548</v>
      </c>
    </row>
    <row r="1362" spans="1:2" x14ac:dyDescent="0.25">
      <c r="A1362" s="51" t="s">
        <v>3886</v>
      </c>
      <c r="B1362" s="50">
        <v>1545</v>
      </c>
    </row>
    <row r="1363" spans="1:2" x14ac:dyDescent="0.25">
      <c r="A1363" s="51" t="s">
        <v>6169</v>
      </c>
      <c r="B1363" s="50">
        <v>2928</v>
      </c>
    </row>
    <row r="1364" spans="1:2" x14ac:dyDescent="0.25">
      <c r="A1364" s="51" t="s">
        <v>4931</v>
      </c>
      <c r="B1364" s="50">
        <v>2070</v>
      </c>
    </row>
    <row r="1365" spans="1:2" x14ac:dyDescent="0.25">
      <c r="A1365" s="51" t="s">
        <v>1597</v>
      </c>
      <c r="B1365" s="50">
        <v>181</v>
      </c>
    </row>
    <row r="1366" spans="1:2" x14ac:dyDescent="0.25">
      <c r="A1366" s="51" t="s">
        <v>5628</v>
      </c>
      <c r="B1366" s="50">
        <v>2497</v>
      </c>
    </row>
    <row r="1367" spans="1:2" x14ac:dyDescent="0.25">
      <c r="A1367" s="51" t="s">
        <v>6942</v>
      </c>
      <c r="B1367" s="50">
        <v>3602</v>
      </c>
    </row>
    <row r="1368" spans="1:2" x14ac:dyDescent="0.25">
      <c r="A1368" s="51" t="s">
        <v>5623</v>
      </c>
      <c r="B1368" s="50">
        <v>2490</v>
      </c>
    </row>
    <row r="1369" spans="1:2" x14ac:dyDescent="0.25">
      <c r="A1369" s="51" t="s">
        <v>3427</v>
      </c>
      <c r="B1369" s="50">
        <v>966</v>
      </c>
    </row>
    <row r="1370" spans="1:2" x14ac:dyDescent="0.25">
      <c r="A1370" s="51" t="s">
        <v>6732</v>
      </c>
      <c r="B1370" s="50">
        <v>3390</v>
      </c>
    </row>
    <row r="1371" spans="1:2" x14ac:dyDescent="0.25">
      <c r="A1371" s="51" t="s">
        <v>5003</v>
      </c>
      <c r="B1371" s="50">
        <v>2145</v>
      </c>
    </row>
    <row r="1372" spans="1:2" x14ac:dyDescent="0.25">
      <c r="A1372" s="51" t="s">
        <v>5403</v>
      </c>
      <c r="B1372" s="50">
        <v>730</v>
      </c>
    </row>
    <row r="1373" spans="1:2" x14ac:dyDescent="0.25">
      <c r="A1373" s="51" t="s">
        <v>3557</v>
      </c>
      <c r="B1373" s="50">
        <v>1130</v>
      </c>
    </row>
    <row r="1374" spans="1:2" x14ac:dyDescent="0.25">
      <c r="A1374" s="51" t="s">
        <v>3442</v>
      </c>
      <c r="B1374" s="50">
        <v>983</v>
      </c>
    </row>
    <row r="1375" spans="1:2" x14ac:dyDescent="0.25">
      <c r="A1375" s="51" t="s">
        <v>5850</v>
      </c>
      <c r="B1375" s="50">
        <v>2656</v>
      </c>
    </row>
    <row r="1376" spans="1:2" x14ac:dyDescent="0.25">
      <c r="A1376" s="51" t="s">
        <v>7868</v>
      </c>
      <c r="B1376" s="50">
        <v>4297</v>
      </c>
    </row>
    <row r="1377" spans="1:2" x14ac:dyDescent="0.25">
      <c r="A1377" s="51" t="s">
        <v>3707</v>
      </c>
      <c r="B1377" s="50">
        <v>1331</v>
      </c>
    </row>
    <row r="1378" spans="1:2" x14ac:dyDescent="0.25">
      <c r="A1378" s="51" t="s">
        <v>7613</v>
      </c>
      <c r="B1378" s="50">
        <v>4057</v>
      </c>
    </row>
    <row r="1379" spans="1:2" x14ac:dyDescent="0.25">
      <c r="A1379" s="51" t="s">
        <v>6168</v>
      </c>
      <c r="B1379" s="50">
        <v>2927</v>
      </c>
    </row>
    <row r="1380" spans="1:2" x14ac:dyDescent="0.25">
      <c r="A1380" s="51" t="s">
        <v>3830</v>
      </c>
      <c r="B1380" s="50">
        <v>1480</v>
      </c>
    </row>
    <row r="1381" spans="1:2" x14ac:dyDescent="0.25">
      <c r="A1381" s="51" t="s">
        <v>3291</v>
      </c>
      <c r="B1381" s="50">
        <v>771</v>
      </c>
    </row>
    <row r="1382" spans="1:2" x14ac:dyDescent="0.25">
      <c r="A1382" s="51" t="s">
        <v>3353</v>
      </c>
      <c r="B1382" s="50">
        <v>866</v>
      </c>
    </row>
    <row r="1383" spans="1:2" x14ac:dyDescent="0.25">
      <c r="A1383" s="51" t="s">
        <v>7448</v>
      </c>
      <c r="B1383" s="50">
        <v>3873</v>
      </c>
    </row>
    <row r="1384" spans="1:2" x14ac:dyDescent="0.25">
      <c r="A1384" s="51" t="s">
        <v>2263</v>
      </c>
      <c r="B1384" s="50">
        <v>685</v>
      </c>
    </row>
    <row r="1385" spans="1:2" x14ac:dyDescent="0.25">
      <c r="A1385" s="51" t="s">
        <v>6479</v>
      </c>
      <c r="B1385" s="50">
        <v>3135</v>
      </c>
    </row>
    <row r="1386" spans="1:2" x14ac:dyDescent="0.25">
      <c r="A1386" s="51" t="s">
        <v>5521</v>
      </c>
      <c r="B1386" s="50">
        <v>2382</v>
      </c>
    </row>
    <row r="1387" spans="1:2" x14ac:dyDescent="0.25">
      <c r="A1387" s="51" t="s">
        <v>5002</v>
      </c>
      <c r="B1387" s="50">
        <v>2144</v>
      </c>
    </row>
    <row r="1388" spans="1:2" x14ac:dyDescent="0.25">
      <c r="A1388" s="51" t="s">
        <v>6894</v>
      </c>
      <c r="B1388" s="50">
        <v>3552</v>
      </c>
    </row>
    <row r="1389" spans="1:2" x14ac:dyDescent="0.25">
      <c r="A1389" s="51" t="s">
        <v>7668</v>
      </c>
      <c r="B1389" s="50">
        <v>4111</v>
      </c>
    </row>
    <row r="1390" spans="1:2" x14ac:dyDescent="0.25">
      <c r="A1390" s="51" t="s">
        <v>1538</v>
      </c>
      <c r="B1390" s="50">
        <v>630</v>
      </c>
    </row>
    <row r="1391" spans="1:2" x14ac:dyDescent="0.25">
      <c r="A1391" s="51" t="s">
        <v>6336</v>
      </c>
      <c r="B1391" s="50">
        <v>1472</v>
      </c>
    </row>
    <row r="1392" spans="1:2" x14ac:dyDescent="0.25">
      <c r="A1392" s="51" t="s">
        <v>230</v>
      </c>
      <c r="B1392" s="50">
        <v>182</v>
      </c>
    </row>
    <row r="1393" spans="1:2" x14ac:dyDescent="0.25">
      <c r="A1393" s="51" t="s">
        <v>6480</v>
      </c>
      <c r="B1393" s="50">
        <v>3136</v>
      </c>
    </row>
    <row r="1394" spans="1:2" x14ac:dyDescent="0.25">
      <c r="A1394" s="51" t="s">
        <v>4028</v>
      </c>
      <c r="B1394" s="50">
        <v>1707</v>
      </c>
    </row>
    <row r="1395" spans="1:2" x14ac:dyDescent="0.25">
      <c r="A1395" s="51" t="s">
        <v>876</v>
      </c>
      <c r="B1395" s="50">
        <v>183</v>
      </c>
    </row>
    <row r="1396" spans="1:2" x14ac:dyDescent="0.25">
      <c r="A1396" s="51" t="s">
        <v>4899</v>
      </c>
      <c r="B1396" s="50">
        <v>2037</v>
      </c>
    </row>
    <row r="1397" spans="1:2" x14ac:dyDescent="0.25">
      <c r="A1397" s="51" t="s">
        <v>3280</v>
      </c>
      <c r="B1397" s="50">
        <v>755</v>
      </c>
    </row>
    <row r="1398" spans="1:2" x14ac:dyDescent="0.25">
      <c r="A1398" s="51" t="s">
        <v>5727</v>
      </c>
      <c r="B1398" s="50">
        <v>2576</v>
      </c>
    </row>
    <row r="1399" spans="1:2" x14ac:dyDescent="0.25">
      <c r="A1399" s="51" t="s">
        <v>684</v>
      </c>
      <c r="B1399" s="50">
        <v>184</v>
      </c>
    </row>
    <row r="1400" spans="1:2" x14ac:dyDescent="0.25">
      <c r="A1400" s="51" t="s">
        <v>4607</v>
      </c>
      <c r="B1400" s="50">
        <v>1950</v>
      </c>
    </row>
    <row r="1401" spans="1:2" x14ac:dyDescent="0.25">
      <c r="A1401" s="51" t="s">
        <v>7449</v>
      </c>
      <c r="B1401" s="50">
        <v>3874</v>
      </c>
    </row>
    <row r="1402" spans="1:2" x14ac:dyDescent="0.25">
      <c r="A1402" s="51" t="s">
        <v>5717</v>
      </c>
      <c r="B1402" s="50">
        <v>2565</v>
      </c>
    </row>
    <row r="1403" spans="1:2" x14ac:dyDescent="0.25">
      <c r="A1403" s="51" t="s">
        <v>6365</v>
      </c>
      <c r="B1403" s="50">
        <v>3020</v>
      </c>
    </row>
    <row r="1404" spans="1:2" x14ac:dyDescent="0.25">
      <c r="A1404" s="51" t="s">
        <v>3817</v>
      </c>
      <c r="B1404" s="50">
        <v>1465</v>
      </c>
    </row>
    <row r="1405" spans="1:2" x14ac:dyDescent="0.25">
      <c r="A1405" s="51" t="s">
        <v>6481</v>
      </c>
      <c r="B1405" s="50">
        <v>3137</v>
      </c>
    </row>
    <row r="1406" spans="1:2" x14ac:dyDescent="0.25">
      <c r="A1406" s="51" t="s">
        <v>4293</v>
      </c>
      <c r="B1406" s="50">
        <v>185</v>
      </c>
    </row>
    <row r="1407" spans="1:2" x14ac:dyDescent="0.25">
      <c r="A1407" s="51" t="s">
        <v>3984</v>
      </c>
      <c r="B1407" s="50">
        <v>1655</v>
      </c>
    </row>
    <row r="1408" spans="1:2" x14ac:dyDescent="0.25">
      <c r="A1408" s="51" t="s">
        <v>3377</v>
      </c>
      <c r="B1408" s="50">
        <v>899</v>
      </c>
    </row>
    <row r="1409" spans="1:2" x14ac:dyDescent="0.25">
      <c r="A1409" s="51" t="s">
        <v>1086</v>
      </c>
      <c r="B1409" s="50">
        <v>186</v>
      </c>
    </row>
    <row r="1410" spans="1:2" x14ac:dyDescent="0.25">
      <c r="A1410" s="51" t="s">
        <v>1003</v>
      </c>
      <c r="B1410" s="50">
        <v>187</v>
      </c>
    </row>
    <row r="1411" spans="1:2" x14ac:dyDescent="0.25">
      <c r="A1411" s="51" t="s">
        <v>3505</v>
      </c>
      <c r="B1411" s="50">
        <v>1058</v>
      </c>
    </row>
    <row r="1412" spans="1:2" x14ac:dyDescent="0.25">
      <c r="A1412" s="51" t="s">
        <v>5887</v>
      </c>
      <c r="B1412" s="50">
        <v>2695</v>
      </c>
    </row>
    <row r="1413" spans="1:2" x14ac:dyDescent="0.25">
      <c r="A1413" s="51" t="s">
        <v>6733</v>
      </c>
      <c r="B1413" s="50">
        <v>3391</v>
      </c>
    </row>
    <row r="1414" spans="1:2" x14ac:dyDescent="0.25">
      <c r="A1414" s="51" t="s">
        <v>6378</v>
      </c>
      <c r="B1414" s="50">
        <v>3033</v>
      </c>
    </row>
    <row r="1415" spans="1:2" x14ac:dyDescent="0.25">
      <c r="A1415" s="51" t="s">
        <v>3828</v>
      </c>
      <c r="B1415" s="50">
        <v>1478</v>
      </c>
    </row>
    <row r="1416" spans="1:2" x14ac:dyDescent="0.25">
      <c r="A1416" s="51" t="s">
        <v>6734</v>
      </c>
      <c r="B1416" s="50">
        <v>3392</v>
      </c>
    </row>
    <row r="1417" spans="1:2" x14ac:dyDescent="0.25">
      <c r="A1417" s="51" t="s">
        <v>5732</v>
      </c>
      <c r="B1417" s="50">
        <v>2581</v>
      </c>
    </row>
    <row r="1418" spans="1:2" x14ac:dyDescent="0.25">
      <c r="A1418" s="51" t="s">
        <v>6943</v>
      </c>
      <c r="B1418" s="50">
        <v>3603</v>
      </c>
    </row>
    <row r="1419" spans="1:2" x14ac:dyDescent="0.25">
      <c r="A1419" s="51" t="s">
        <v>5060</v>
      </c>
      <c r="B1419" s="50">
        <v>2202</v>
      </c>
    </row>
    <row r="1420" spans="1:2" x14ac:dyDescent="0.25">
      <c r="A1420" s="51" t="s">
        <v>6735</v>
      </c>
      <c r="B1420" s="50">
        <v>3393</v>
      </c>
    </row>
    <row r="1421" spans="1:2" x14ac:dyDescent="0.25">
      <c r="A1421" s="51" t="s">
        <v>5476</v>
      </c>
      <c r="B1421" s="50">
        <v>2334</v>
      </c>
    </row>
    <row r="1422" spans="1:2" x14ac:dyDescent="0.25">
      <c r="A1422" s="51" t="s">
        <v>617</v>
      </c>
      <c r="B1422" s="50">
        <v>188</v>
      </c>
    </row>
    <row r="1423" spans="1:2" x14ac:dyDescent="0.25">
      <c r="A1423" s="51" t="s">
        <v>4573</v>
      </c>
      <c r="B1423" s="50">
        <v>1910</v>
      </c>
    </row>
    <row r="1424" spans="1:2" x14ac:dyDescent="0.25">
      <c r="A1424" s="51" t="s">
        <v>6736</v>
      </c>
      <c r="B1424" s="50">
        <v>3394</v>
      </c>
    </row>
    <row r="1425" spans="1:2" x14ac:dyDescent="0.25">
      <c r="A1425" s="51" t="s">
        <v>4534</v>
      </c>
      <c r="B1425" s="50">
        <v>1867</v>
      </c>
    </row>
    <row r="1426" spans="1:2" x14ac:dyDescent="0.25">
      <c r="A1426" s="51" t="s">
        <v>782</v>
      </c>
      <c r="B1426" s="50">
        <v>189</v>
      </c>
    </row>
    <row r="1427" spans="1:2" x14ac:dyDescent="0.25">
      <c r="A1427" s="51" t="s">
        <v>6026</v>
      </c>
      <c r="B1427" s="50">
        <v>2821</v>
      </c>
    </row>
    <row r="1428" spans="1:2" x14ac:dyDescent="0.25">
      <c r="A1428" s="51" t="s">
        <v>3556</v>
      </c>
      <c r="B1428" s="50">
        <v>1129</v>
      </c>
    </row>
    <row r="1429" spans="1:2" x14ac:dyDescent="0.25">
      <c r="A1429" s="51" t="s">
        <v>4585</v>
      </c>
      <c r="B1429" s="50">
        <v>1924</v>
      </c>
    </row>
    <row r="1430" spans="1:2" x14ac:dyDescent="0.25">
      <c r="A1430" s="51" t="s">
        <v>7669</v>
      </c>
      <c r="B1430" s="50">
        <v>4112</v>
      </c>
    </row>
    <row r="1431" spans="1:2" x14ac:dyDescent="0.25">
      <c r="A1431" s="51" t="s">
        <v>7329</v>
      </c>
      <c r="B1431" s="50">
        <v>3755</v>
      </c>
    </row>
    <row r="1432" spans="1:2" x14ac:dyDescent="0.25">
      <c r="A1432" s="51" t="s">
        <v>4991</v>
      </c>
      <c r="B1432" s="50">
        <v>2132</v>
      </c>
    </row>
    <row r="1433" spans="1:2" x14ac:dyDescent="0.25">
      <c r="A1433" s="51" t="s">
        <v>6944</v>
      </c>
      <c r="B1433" s="50">
        <v>3604</v>
      </c>
    </row>
    <row r="1434" spans="1:2" x14ac:dyDescent="0.25">
      <c r="A1434" s="51" t="s">
        <v>4620</v>
      </c>
      <c r="B1434" s="50">
        <v>1965</v>
      </c>
    </row>
    <row r="1435" spans="1:2" x14ac:dyDescent="0.25">
      <c r="A1435" s="51" t="s">
        <v>5649</v>
      </c>
      <c r="B1435" s="50">
        <v>2519</v>
      </c>
    </row>
    <row r="1436" spans="1:2" x14ac:dyDescent="0.25">
      <c r="A1436" s="51" t="s">
        <v>3285</v>
      </c>
      <c r="B1436" s="50">
        <v>763</v>
      </c>
    </row>
    <row r="1437" spans="1:2" x14ac:dyDescent="0.25">
      <c r="A1437" s="51" t="s">
        <v>6737</v>
      </c>
      <c r="B1437" s="50">
        <v>3395</v>
      </c>
    </row>
    <row r="1438" spans="1:2" x14ac:dyDescent="0.25">
      <c r="A1438" s="51" t="s">
        <v>5650</v>
      </c>
      <c r="B1438" s="50">
        <v>2520</v>
      </c>
    </row>
    <row r="1439" spans="1:2" x14ac:dyDescent="0.25">
      <c r="A1439" s="51" t="s">
        <v>1242</v>
      </c>
      <c r="B1439" s="50">
        <v>190</v>
      </c>
    </row>
    <row r="1440" spans="1:2" x14ac:dyDescent="0.25">
      <c r="A1440" s="51" t="s">
        <v>1241</v>
      </c>
      <c r="B1440" s="50">
        <v>191</v>
      </c>
    </row>
    <row r="1441" spans="1:2" x14ac:dyDescent="0.25">
      <c r="A1441" s="51" t="s">
        <v>6482</v>
      </c>
      <c r="B1441" s="50">
        <v>3138</v>
      </c>
    </row>
    <row r="1442" spans="1:2" x14ac:dyDescent="0.25">
      <c r="A1442" s="51" t="s">
        <v>6738</v>
      </c>
      <c r="B1442" s="50">
        <v>3396</v>
      </c>
    </row>
    <row r="1443" spans="1:2" x14ac:dyDescent="0.25">
      <c r="A1443" s="51" t="s">
        <v>5485</v>
      </c>
      <c r="B1443" s="50">
        <v>2343</v>
      </c>
    </row>
    <row r="1444" spans="1:2" x14ac:dyDescent="0.25">
      <c r="A1444" s="51" t="s">
        <v>6027</v>
      </c>
      <c r="B1444" s="50">
        <v>2841</v>
      </c>
    </row>
    <row r="1445" spans="1:2" x14ac:dyDescent="0.25">
      <c r="A1445" s="51" t="s">
        <v>635</v>
      </c>
      <c r="B1445" s="50">
        <v>192</v>
      </c>
    </row>
    <row r="1446" spans="1:2" x14ac:dyDescent="0.25">
      <c r="A1446" s="51" t="s">
        <v>6739</v>
      </c>
      <c r="B1446" s="50">
        <v>3397</v>
      </c>
    </row>
    <row r="1447" spans="1:2" x14ac:dyDescent="0.25">
      <c r="A1447" s="51" t="s">
        <v>4876</v>
      </c>
      <c r="B1447" s="50">
        <v>2012</v>
      </c>
    </row>
    <row r="1448" spans="1:2" x14ac:dyDescent="0.25">
      <c r="A1448" s="51" t="s">
        <v>3577</v>
      </c>
      <c r="B1448" s="50">
        <v>1161</v>
      </c>
    </row>
    <row r="1449" spans="1:2" x14ac:dyDescent="0.25">
      <c r="A1449" s="51" t="s">
        <v>3826</v>
      </c>
      <c r="B1449" s="50">
        <v>1476</v>
      </c>
    </row>
    <row r="1450" spans="1:2" x14ac:dyDescent="0.25">
      <c r="A1450" s="51" t="s">
        <v>7670</v>
      </c>
      <c r="B1450" s="50">
        <v>4113</v>
      </c>
    </row>
    <row r="1451" spans="1:2" x14ac:dyDescent="0.25">
      <c r="A1451" s="51" t="s">
        <v>3800</v>
      </c>
      <c r="B1451" s="50">
        <v>1441</v>
      </c>
    </row>
    <row r="1452" spans="1:2" x14ac:dyDescent="0.25">
      <c r="A1452" s="51" t="s">
        <v>154</v>
      </c>
      <c r="B1452" s="50">
        <v>193</v>
      </c>
    </row>
    <row r="1453" spans="1:2" x14ac:dyDescent="0.25">
      <c r="A1453" s="51" t="s">
        <v>4001</v>
      </c>
      <c r="B1453" s="50">
        <v>1675</v>
      </c>
    </row>
    <row r="1454" spans="1:2" x14ac:dyDescent="0.25">
      <c r="A1454" s="51" t="s">
        <v>3279</v>
      </c>
      <c r="B1454" s="50">
        <v>754</v>
      </c>
    </row>
    <row r="1455" spans="1:2" x14ac:dyDescent="0.25">
      <c r="A1455" s="51" t="s">
        <v>3464</v>
      </c>
      <c r="B1455" s="50">
        <v>1009</v>
      </c>
    </row>
    <row r="1456" spans="1:2" x14ac:dyDescent="0.25">
      <c r="A1456" s="51" t="s">
        <v>3900</v>
      </c>
      <c r="B1456" s="50">
        <v>1560</v>
      </c>
    </row>
    <row r="1457" spans="1:2" x14ac:dyDescent="0.25">
      <c r="A1457" s="51" t="s">
        <v>5702</v>
      </c>
      <c r="B1457" s="50">
        <v>2550</v>
      </c>
    </row>
    <row r="1458" spans="1:2" x14ac:dyDescent="0.25">
      <c r="A1458" s="51" t="s">
        <v>6335</v>
      </c>
      <c r="B1458" s="50">
        <v>781</v>
      </c>
    </row>
    <row r="1459" spans="1:2" x14ac:dyDescent="0.25">
      <c r="A1459" s="51" t="s">
        <v>4635</v>
      </c>
      <c r="B1459" s="50">
        <v>1980</v>
      </c>
    </row>
    <row r="1460" spans="1:2" x14ac:dyDescent="0.25">
      <c r="A1460" s="51" t="s">
        <v>4625</v>
      </c>
      <c r="B1460" s="50">
        <v>1970</v>
      </c>
    </row>
    <row r="1461" spans="1:2" x14ac:dyDescent="0.25">
      <c r="A1461" s="51" t="s">
        <v>3885</v>
      </c>
      <c r="B1461" s="50">
        <v>1544</v>
      </c>
    </row>
    <row r="1462" spans="1:2" x14ac:dyDescent="0.25">
      <c r="A1462" s="51" t="s">
        <v>71</v>
      </c>
      <c r="B1462" s="50">
        <v>1036</v>
      </c>
    </row>
    <row r="1463" spans="1:2" x14ac:dyDescent="0.25">
      <c r="A1463" s="51" t="s">
        <v>7450</v>
      </c>
      <c r="B1463" s="50">
        <v>3875</v>
      </c>
    </row>
    <row r="1464" spans="1:2" x14ac:dyDescent="0.25">
      <c r="A1464" s="51" t="s">
        <v>6945</v>
      </c>
      <c r="B1464" s="50">
        <v>3606</v>
      </c>
    </row>
    <row r="1465" spans="1:2" x14ac:dyDescent="0.25">
      <c r="A1465" s="51" t="s">
        <v>3523</v>
      </c>
      <c r="B1465" s="50">
        <v>1086</v>
      </c>
    </row>
    <row r="1466" spans="1:2" x14ac:dyDescent="0.25">
      <c r="A1466" s="51" t="s">
        <v>3675</v>
      </c>
      <c r="B1466" s="50">
        <v>1292</v>
      </c>
    </row>
    <row r="1467" spans="1:2" x14ac:dyDescent="0.25">
      <c r="A1467" s="51" t="s">
        <v>1741</v>
      </c>
      <c r="B1467" s="50">
        <v>194</v>
      </c>
    </row>
    <row r="1468" spans="1:2" x14ac:dyDescent="0.25">
      <c r="A1468" s="51" t="s">
        <v>435</v>
      </c>
      <c r="B1468" s="50">
        <v>195</v>
      </c>
    </row>
    <row r="1469" spans="1:2" x14ac:dyDescent="0.25">
      <c r="A1469" s="51" t="s">
        <v>3448</v>
      </c>
      <c r="B1469" s="50">
        <v>990</v>
      </c>
    </row>
    <row r="1470" spans="1:2" x14ac:dyDescent="0.25">
      <c r="A1470" s="51" t="s">
        <v>3910</v>
      </c>
      <c r="B1470" s="50">
        <v>1572</v>
      </c>
    </row>
    <row r="1471" spans="1:2" x14ac:dyDescent="0.25">
      <c r="A1471" s="51" t="s">
        <v>4574</v>
      </c>
      <c r="B1471" s="50">
        <v>1911</v>
      </c>
    </row>
    <row r="1472" spans="1:2" x14ac:dyDescent="0.25">
      <c r="A1472" s="51" t="s">
        <v>6740</v>
      </c>
      <c r="B1472" s="50">
        <v>3398</v>
      </c>
    </row>
    <row r="1473" spans="1:2" x14ac:dyDescent="0.25">
      <c r="A1473" s="51" t="s">
        <v>7671</v>
      </c>
      <c r="B1473" s="50">
        <v>4114</v>
      </c>
    </row>
    <row r="1474" spans="1:2" x14ac:dyDescent="0.25">
      <c r="A1474" s="51" t="s">
        <v>6741</v>
      </c>
      <c r="B1474" s="50">
        <v>3399</v>
      </c>
    </row>
    <row r="1475" spans="1:2" x14ac:dyDescent="0.25">
      <c r="A1475" s="51" t="s">
        <v>5021</v>
      </c>
      <c r="B1475" s="50">
        <v>2163</v>
      </c>
    </row>
    <row r="1476" spans="1:2" x14ac:dyDescent="0.25">
      <c r="A1476" s="51" t="s">
        <v>6483</v>
      </c>
      <c r="B1476" s="50">
        <v>3139</v>
      </c>
    </row>
    <row r="1477" spans="1:2" x14ac:dyDescent="0.25">
      <c r="A1477" s="51" t="s">
        <v>6484</v>
      </c>
      <c r="B1477" s="50">
        <v>3140</v>
      </c>
    </row>
    <row r="1478" spans="1:2" x14ac:dyDescent="0.25">
      <c r="A1478" s="51" t="s">
        <v>7451</v>
      </c>
      <c r="B1478" s="50">
        <v>3876</v>
      </c>
    </row>
    <row r="1479" spans="1:2" x14ac:dyDescent="0.25">
      <c r="A1479" s="51" t="s">
        <v>3737</v>
      </c>
      <c r="B1479" s="50">
        <v>1364</v>
      </c>
    </row>
    <row r="1480" spans="1:2" x14ac:dyDescent="0.25">
      <c r="A1480" s="51" t="s">
        <v>7869</v>
      </c>
      <c r="B1480" s="50">
        <v>4298</v>
      </c>
    </row>
    <row r="1481" spans="1:2" x14ac:dyDescent="0.25">
      <c r="A1481" s="51" t="s">
        <v>7870</v>
      </c>
      <c r="B1481" s="50">
        <v>4299</v>
      </c>
    </row>
    <row r="1482" spans="1:2" x14ac:dyDescent="0.25">
      <c r="A1482" s="51" t="s">
        <v>5490</v>
      </c>
      <c r="B1482" s="50">
        <v>2348</v>
      </c>
    </row>
    <row r="1483" spans="1:2" x14ac:dyDescent="0.25">
      <c r="A1483" s="51" t="s">
        <v>5526</v>
      </c>
      <c r="B1483" s="50">
        <v>2387</v>
      </c>
    </row>
    <row r="1484" spans="1:2" x14ac:dyDescent="0.25">
      <c r="A1484" s="51" t="s">
        <v>6946</v>
      </c>
      <c r="B1484" s="50">
        <v>3607</v>
      </c>
    </row>
    <row r="1485" spans="1:2" x14ac:dyDescent="0.25">
      <c r="A1485" s="51" t="s">
        <v>3309</v>
      </c>
      <c r="B1485" s="50">
        <v>804</v>
      </c>
    </row>
    <row r="1486" spans="1:2" x14ac:dyDescent="0.25">
      <c r="A1486" s="51" t="s">
        <v>3838</v>
      </c>
      <c r="B1486" s="50">
        <v>1492</v>
      </c>
    </row>
    <row r="1487" spans="1:2" x14ac:dyDescent="0.25">
      <c r="A1487" s="51" t="s">
        <v>3602</v>
      </c>
      <c r="B1487" s="50">
        <v>1198</v>
      </c>
    </row>
    <row r="1488" spans="1:2" x14ac:dyDescent="0.25">
      <c r="A1488" s="51" t="s">
        <v>6485</v>
      </c>
      <c r="B1488" s="50">
        <v>3141</v>
      </c>
    </row>
    <row r="1489" spans="1:2" x14ac:dyDescent="0.25">
      <c r="A1489" s="51" t="s">
        <v>7871</v>
      </c>
      <c r="B1489" s="50">
        <v>4300</v>
      </c>
    </row>
    <row r="1490" spans="1:2" x14ac:dyDescent="0.25">
      <c r="A1490" s="51" t="s">
        <v>5363</v>
      </c>
      <c r="B1490" s="50">
        <v>196</v>
      </c>
    </row>
    <row r="1491" spans="1:2" x14ac:dyDescent="0.25">
      <c r="A1491" s="51" t="s">
        <v>6486</v>
      </c>
      <c r="B1491" s="50">
        <v>3142</v>
      </c>
    </row>
    <row r="1492" spans="1:2" x14ac:dyDescent="0.25">
      <c r="A1492" s="51" t="s">
        <v>3933</v>
      </c>
      <c r="B1492" s="50">
        <v>1597</v>
      </c>
    </row>
    <row r="1493" spans="1:2" x14ac:dyDescent="0.25">
      <c r="A1493" s="51" t="s">
        <v>3278</v>
      </c>
      <c r="B1493" s="50">
        <v>753</v>
      </c>
    </row>
    <row r="1494" spans="1:2" x14ac:dyDescent="0.25">
      <c r="A1494" s="51" t="s">
        <v>7452</v>
      </c>
      <c r="B1494" s="50">
        <v>3877</v>
      </c>
    </row>
    <row r="1495" spans="1:2" x14ac:dyDescent="0.25">
      <c r="A1495" s="51" t="s">
        <v>7672</v>
      </c>
      <c r="B1495" s="50">
        <v>4115</v>
      </c>
    </row>
    <row r="1496" spans="1:2" x14ac:dyDescent="0.25">
      <c r="A1496" s="51" t="s">
        <v>7453</v>
      </c>
      <c r="B1496" s="50">
        <v>3878</v>
      </c>
    </row>
    <row r="1497" spans="1:2" x14ac:dyDescent="0.25">
      <c r="A1497" s="51" t="s">
        <v>5428</v>
      </c>
      <c r="B1497" s="50">
        <v>1410</v>
      </c>
    </row>
    <row r="1498" spans="1:2" x14ac:dyDescent="0.25">
      <c r="A1498" s="51" t="s">
        <v>6028</v>
      </c>
      <c r="B1498" s="50">
        <v>2853</v>
      </c>
    </row>
    <row r="1499" spans="1:2" x14ac:dyDescent="0.25">
      <c r="A1499" s="51" t="s">
        <v>4872</v>
      </c>
      <c r="B1499" s="50">
        <v>2008</v>
      </c>
    </row>
    <row r="1500" spans="1:2" x14ac:dyDescent="0.25">
      <c r="A1500" s="51" t="s">
        <v>3240</v>
      </c>
      <c r="B1500" s="50">
        <v>197</v>
      </c>
    </row>
    <row r="1501" spans="1:2" x14ac:dyDescent="0.25">
      <c r="A1501" s="51" t="s">
        <v>4653</v>
      </c>
      <c r="B1501" s="50">
        <v>1999</v>
      </c>
    </row>
    <row r="1502" spans="1:2" x14ac:dyDescent="0.25">
      <c r="A1502" s="51" t="s">
        <v>6231</v>
      </c>
      <c r="B1502" s="50">
        <v>2993</v>
      </c>
    </row>
    <row r="1503" spans="1:2" x14ac:dyDescent="0.25">
      <c r="A1503" s="51" t="s">
        <v>6207</v>
      </c>
      <c r="B1503" s="50">
        <v>2967</v>
      </c>
    </row>
    <row r="1504" spans="1:2" x14ac:dyDescent="0.25">
      <c r="A1504" s="51" t="s">
        <v>5871</v>
      </c>
      <c r="B1504" s="50">
        <v>2679</v>
      </c>
    </row>
    <row r="1505" spans="1:2" x14ac:dyDescent="0.25">
      <c r="A1505" s="51" t="s">
        <v>6947</v>
      </c>
      <c r="B1505" s="50">
        <v>3608</v>
      </c>
    </row>
    <row r="1506" spans="1:2" x14ac:dyDescent="0.25">
      <c r="A1506" s="51" t="s">
        <v>7454</v>
      </c>
      <c r="B1506" s="50">
        <v>3879</v>
      </c>
    </row>
    <row r="1507" spans="1:2" x14ac:dyDescent="0.25">
      <c r="A1507" s="51" t="s">
        <v>5710</v>
      </c>
      <c r="B1507" s="50">
        <v>2558</v>
      </c>
    </row>
    <row r="1508" spans="1:2" x14ac:dyDescent="0.25">
      <c r="A1508" s="51" t="s">
        <v>3300</v>
      </c>
      <c r="B1508" s="50">
        <v>785</v>
      </c>
    </row>
    <row r="1509" spans="1:2" x14ac:dyDescent="0.25">
      <c r="A1509" s="51" t="s">
        <v>6373</v>
      </c>
      <c r="B1509" s="50">
        <v>3028</v>
      </c>
    </row>
    <row r="1510" spans="1:2" x14ac:dyDescent="0.25">
      <c r="A1510" s="51" t="s">
        <v>7673</v>
      </c>
      <c r="B1510" s="50">
        <v>4116</v>
      </c>
    </row>
    <row r="1511" spans="1:2" x14ac:dyDescent="0.25">
      <c r="A1511" s="51" t="s">
        <v>6742</v>
      </c>
      <c r="B1511" s="50">
        <v>3400</v>
      </c>
    </row>
    <row r="1512" spans="1:2" x14ac:dyDescent="0.25">
      <c r="A1512" s="51" t="s">
        <v>7330</v>
      </c>
      <c r="B1512" s="50">
        <v>3757</v>
      </c>
    </row>
    <row r="1513" spans="1:2" x14ac:dyDescent="0.25">
      <c r="A1513" s="51" t="s">
        <v>6209</v>
      </c>
      <c r="B1513" s="50">
        <v>2969</v>
      </c>
    </row>
    <row r="1514" spans="1:2" x14ac:dyDescent="0.25">
      <c r="A1514" s="51" t="s">
        <v>3697</v>
      </c>
      <c r="B1514" s="50">
        <v>1320</v>
      </c>
    </row>
    <row r="1515" spans="1:2" x14ac:dyDescent="0.25">
      <c r="A1515" s="51" t="s">
        <v>7455</v>
      </c>
      <c r="B1515" s="50">
        <v>3880</v>
      </c>
    </row>
    <row r="1516" spans="1:2" x14ac:dyDescent="0.25">
      <c r="A1516" s="51" t="s">
        <v>7456</v>
      </c>
      <c r="B1516" s="50">
        <v>3881</v>
      </c>
    </row>
    <row r="1517" spans="1:2" x14ac:dyDescent="0.25">
      <c r="A1517" s="51" t="s">
        <v>6487</v>
      </c>
      <c r="B1517" s="50">
        <v>3143</v>
      </c>
    </row>
    <row r="1518" spans="1:2" x14ac:dyDescent="0.25">
      <c r="A1518" s="51" t="s">
        <v>771</v>
      </c>
      <c r="B1518" s="50">
        <v>198</v>
      </c>
    </row>
    <row r="1519" spans="1:2" x14ac:dyDescent="0.25">
      <c r="A1519" s="51" t="s">
        <v>96</v>
      </c>
      <c r="B1519" s="50">
        <v>199</v>
      </c>
    </row>
    <row r="1520" spans="1:2" x14ac:dyDescent="0.25">
      <c r="A1520" s="51" t="s">
        <v>97</v>
      </c>
      <c r="B1520" s="50">
        <v>200</v>
      </c>
    </row>
    <row r="1521" spans="1:2" x14ac:dyDescent="0.25">
      <c r="A1521" s="51" t="s">
        <v>6948</v>
      </c>
      <c r="B1521" s="50">
        <v>3609</v>
      </c>
    </row>
    <row r="1522" spans="1:2" x14ac:dyDescent="0.25">
      <c r="A1522" s="51" t="s">
        <v>6743</v>
      </c>
      <c r="B1522" s="50">
        <v>3401</v>
      </c>
    </row>
    <row r="1523" spans="1:2" x14ac:dyDescent="0.25">
      <c r="A1523" s="51" t="s">
        <v>6488</v>
      </c>
      <c r="B1523" s="50">
        <v>3144</v>
      </c>
    </row>
    <row r="1524" spans="1:2" x14ac:dyDescent="0.25">
      <c r="A1524" s="51" t="s">
        <v>4528</v>
      </c>
      <c r="B1524" s="50">
        <v>1861</v>
      </c>
    </row>
    <row r="1525" spans="1:2" x14ac:dyDescent="0.25">
      <c r="A1525" s="51" t="s">
        <v>5763</v>
      </c>
      <c r="B1525" s="50">
        <v>2613</v>
      </c>
    </row>
    <row r="1526" spans="1:2" x14ac:dyDescent="0.25">
      <c r="A1526" s="51" t="s">
        <v>6949</v>
      </c>
      <c r="B1526" s="50">
        <v>3610</v>
      </c>
    </row>
    <row r="1527" spans="1:2" x14ac:dyDescent="0.25">
      <c r="A1527" s="51" t="s">
        <v>3430</v>
      </c>
      <c r="B1527" s="50">
        <v>969</v>
      </c>
    </row>
    <row r="1528" spans="1:2" x14ac:dyDescent="0.25">
      <c r="A1528" s="51" t="s">
        <v>7872</v>
      </c>
      <c r="B1528" s="50">
        <v>4301</v>
      </c>
    </row>
    <row r="1529" spans="1:2" x14ac:dyDescent="0.25">
      <c r="A1529" s="51" t="s">
        <v>5927</v>
      </c>
      <c r="B1529" s="50">
        <v>2735</v>
      </c>
    </row>
    <row r="1530" spans="1:2" x14ac:dyDescent="0.25">
      <c r="A1530" s="51" t="s">
        <v>3541</v>
      </c>
      <c r="B1530" s="50">
        <v>1108</v>
      </c>
    </row>
    <row r="1531" spans="1:2" x14ac:dyDescent="0.25">
      <c r="A1531" s="51" t="s">
        <v>6744</v>
      </c>
      <c r="B1531" s="50">
        <v>3402</v>
      </c>
    </row>
    <row r="1532" spans="1:2" x14ac:dyDescent="0.25">
      <c r="A1532" s="51" t="s">
        <v>1281</v>
      </c>
      <c r="B1532" s="50">
        <v>1368</v>
      </c>
    </row>
    <row r="1533" spans="1:2" x14ac:dyDescent="0.25">
      <c r="A1533" s="51" t="s">
        <v>1551</v>
      </c>
      <c r="B1533" s="50">
        <v>201</v>
      </c>
    </row>
    <row r="1534" spans="1:2" x14ac:dyDescent="0.25">
      <c r="A1534" s="51" t="s">
        <v>5132</v>
      </c>
      <c r="B1534" s="50">
        <v>2277</v>
      </c>
    </row>
    <row r="1535" spans="1:2" x14ac:dyDescent="0.25">
      <c r="A1535" s="51" t="s">
        <v>5149</v>
      </c>
      <c r="B1535" s="50">
        <v>2294</v>
      </c>
    </row>
    <row r="1536" spans="1:2" x14ac:dyDescent="0.25">
      <c r="A1536" s="51" t="s">
        <v>6029</v>
      </c>
      <c r="B1536" s="50">
        <v>2875</v>
      </c>
    </row>
    <row r="1537" spans="1:2" x14ac:dyDescent="0.25">
      <c r="A1537" s="51" t="s">
        <v>802</v>
      </c>
      <c r="B1537" s="50">
        <v>202</v>
      </c>
    </row>
    <row r="1538" spans="1:2" x14ac:dyDescent="0.25">
      <c r="A1538" s="51" t="s">
        <v>4020</v>
      </c>
      <c r="B1538" s="50">
        <v>1698</v>
      </c>
    </row>
    <row r="1539" spans="1:2" x14ac:dyDescent="0.25">
      <c r="A1539" s="51" t="s">
        <v>5869</v>
      </c>
      <c r="B1539" s="50">
        <v>2677</v>
      </c>
    </row>
    <row r="1540" spans="1:2" x14ac:dyDescent="0.25">
      <c r="A1540" s="51" t="s">
        <v>3335</v>
      </c>
      <c r="B1540" s="50">
        <v>840</v>
      </c>
    </row>
    <row r="1541" spans="1:2" x14ac:dyDescent="0.25">
      <c r="A1541" s="51" t="s">
        <v>6950</v>
      </c>
      <c r="B1541" s="50">
        <v>3611</v>
      </c>
    </row>
    <row r="1542" spans="1:2" x14ac:dyDescent="0.25">
      <c r="A1542" s="51" t="s">
        <v>6030</v>
      </c>
      <c r="B1542" s="50">
        <v>2879</v>
      </c>
    </row>
    <row r="1543" spans="1:2" x14ac:dyDescent="0.25">
      <c r="A1543" s="51" t="s">
        <v>6745</v>
      </c>
      <c r="B1543" s="50">
        <v>3403</v>
      </c>
    </row>
    <row r="1544" spans="1:2" x14ac:dyDescent="0.25">
      <c r="A1544" s="51" t="s">
        <v>7873</v>
      </c>
      <c r="B1544" s="50">
        <v>4302</v>
      </c>
    </row>
    <row r="1545" spans="1:2" x14ac:dyDescent="0.25">
      <c r="A1545" s="51" t="s">
        <v>6951</v>
      </c>
      <c r="B1545" s="50">
        <v>3612</v>
      </c>
    </row>
    <row r="1546" spans="1:2" x14ac:dyDescent="0.25">
      <c r="A1546" s="51" t="s">
        <v>3340</v>
      </c>
      <c r="B1546" s="50">
        <v>847</v>
      </c>
    </row>
    <row r="1547" spans="1:2" x14ac:dyDescent="0.25">
      <c r="A1547" s="51" t="s">
        <v>662</v>
      </c>
      <c r="B1547" s="50">
        <v>203</v>
      </c>
    </row>
    <row r="1548" spans="1:2" x14ac:dyDescent="0.25">
      <c r="A1548" s="51" t="s">
        <v>5945</v>
      </c>
      <c r="B1548" s="50">
        <v>2753</v>
      </c>
    </row>
    <row r="1549" spans="1:2" x14ac:dyDescent="0.25">
      <c r="A1549" s="51" t="s">
        <v>4857</v>
      </c>
      <c r="B1549" s="50">
        <v>1244</v>
      </c>
    </row>
    <row r="1550" spans="1:2" x14ac:dyDescent="0.25">
      <c r="A1550" s="51" t="s">
        <v>3517</v>
      </c>
      <c r="B1550" s="50">
        <v>1079</v>
      </c>
    </row>
    <row r="1551" spans="1:2" x14ac:dyDescent="0.25">
      <c r="A1551" s="51" t="s">
        <v>5119</v>
      </c>
      <c r="B1551" s="50">
        <v>2261</v>
      </c>
    </row>
    <row r="1552" spans="1:2" x14ac:dyDescent="0.25">
      <c r="A1552" s="51" t="s">
        <v>3805</v>
      </c>
      <c r="B1552" s="50">
        <v>1446</v>
      </c>
    </row>
    <row r="1553" spans="1:2" x14ac:dyDescent="0.25">
      <c r="A1553" s="51" t="s">
        <v>3558</v>
      </c>
      <c r="B1553" s="50">
        <v>1131</v>
      </c>
    </row>
    <row r="1554" spans="1:2" x14ac:dyDescent="0.25">
      <c r="A1554" s="51" t="s">
        <v>4342</v>
      </c>
      <c r="B1554" s="50">
        <v>1732</v>
      </c>
    </row>
    <row r="1555" spans="1:2" x14ac:dyDescent="0.25">
      <c r="A1555" s="51" t="s">
        <v>3878</v>
      </c>
      <c r="B1555" s="50">
        <v>1535</v>
      </c>
    </row>
    <row r="1556" spans="1:2" x14ac:dyDescent="0.25">
      <c r="A1556" s="51" t="s">
        <v>3387</v>
      </c>
      <c r="B1556" s="50">
        <v>913</v>
      </c>
    </row>
    <row r="1557" spans="1:2" x14ac:dyDescent="0.25">
      <c r="A1557" s="51" t="s">
        <v>3306</v>
      </c>
      <c r="B1557" s="50">
        <v>792</v>
      </c>
    </row>
    <row r="1558" spans="1:2" x14ac:dyDescent="0.25">
      <c r="A1558" s="51" t="s">
        <v>443</v>
      </c>
      <c r="B1558" s="50">
        <v>204</v>
      </c>
    </row>
    <row r="1559" spans="1:2" x14ac:dyDescent="0.25">
      <c r="A1559" s="51" t="s">
        <v>3444</v>
      </c>
      <c r="B1559" s="50">
        <v>985</v>
      </c>
    </row>
    <row r="1560" spans="1:2" x14ac:dyDescent="0.25">
      <c r="A1560" s="51" t="s">
        <v>7457</v>
      </c>
      <c r="B1560" s="50">
        <v>3882</v>
      </c>
    </row>
    <row r="1561" spans="1:2" x14ac:dyDescent="0.25">
      <c r="A1561" s="51" t="s">
        <v>3777</v>
      </c>
      <c r="B1561" s="50">
        <v>1416</v>
      </c>
    </row>
    <row r="1562" spans="1:2" x14ac:dyDescent="0.25">
      <c r="A1562" s="51" t="s">
        <v>7322</v>
      </c>
      <c r="B1562" s="50">
        <v>3746</v>
      </c>
    </row>
    <row r="1563" spans="1:2" x14ac:dyDescent="0.25">
      <c r="A1563" s="51" t="s">
        <v>6031</v>
      </c>
      <c r="B1563" s="50">
        <v>2833</v>
      </c>
    </row>
    <row r="1564" spans="1:2" x14ac:dyDescent="0.25">
      <c r="A1564" s="51" t="s">
        <v>6167</v>
      </c>
      <c r="B1564" s="50">
        <v>2926</v>
      </c>
    </row>
    <row r="1565" spans="1:2" x14ac:dyDescent="0.25">
      <c r="A1565" s="51" t="s">
        <v>5099</v>
      </c>
      <c r="B1565" s="50">
        <v>2241</v>
      </c>
    </row>
    <row r="1566" spans="1:2" x14ac:dyDescent="0.25">
      <c r="A1566" s="51" t="s">
        <v>4504</v>
      </c>
      <c r="B1566" s="50">
        <v>1835</v>
      </c>
    </row>
    <row r="1567" spans="1:2" x14ac:dyDescent="0.25">
      <c r="A1567" s="51" t="s">
        <v>5512</v>
      </c>
      <c r="B1567" s="50">
        <v>2371</v>
      </c>
    </row>
    <row r="1568" spans="1:2" x14ac:dyDescent="0.25">
      <c r="A1568" s="51" t="s">
        <v>3485</v>
      </c>
      <c r="B1568" s="50">
        <v>1031</v>
      </c>
    </row>
    <row r="1569" spans="1:2" x14ac:dyDescent="0.25">
      <c r="A1569" s="51" t="s">
        <v>7331</v>
      </c>
      <c r="B1569" s="50">
        <v>3758</v>
      </c>
    </row>
    <row r="1570" spans="1:2" x14ac:dyDescent="0.25">
      <c r="A1570" s="51" t="s">
        <v>288</v>
      </c>
      <c r="B1570" s="50">
        <v>205</v>
      </c>
    </row>
    <row r="1571" spans="1:2" x14ac:dyDescent="0.25">
      <c r="A1571" s="51" t="s">
        <v>1781</v>
      </c>
      <c r="B1571" s="50">
        <v>206</v>
      </c>
    </row>
    <row r="1572" spans="1:2" x14ac:dyDescent="0.25">
      <c r="A1572" s="51" t="s">
        <v>484</v>
      </c>
      <c r="B1572" s="50">
        <v>207</v>
      </c>
    </row>
    <row r="1573" spans="1:2" x14ac:dyDescent="0.25">
      <c r="A1573" s="51" t="s">
        <v>3354</v>
      </c>
      <c r="B1573" s="50">
        <v>868</v>
      </c>
    </row>
    <row r="1574" spans="1:2" x14ac:dyDescent="0.25">
      <c r="A1574" s="51" t="s">
        <v>764</v>
      </c>
      <c r="B1574" s="50">
        <v>208</v>
      </c>
    </row>
    <row r="1575" spans="1:2" x14ac:dyDescent="0.25">
      <c r="A1575" s="51" t="s">
        <v>6032</v>
      </c>
      <c r="B1575" s="50">
        <v>2883</v>
      </c>
    </row>
    <row r="1576" spans="1:2" x14ac:dyDescent="0.25">
      <c r="A1576" s="51" t="s">
        <v>3925</v>
      </c>
      <c r="B1576" s="50">
        <v>1588</v>
      </c>
    </row>
    <row r="1577" spans="1:2" x14ac:dyDescent="0.25">
      <c r="A1577" s="51" t="s">
        <v>3446</v>
      </c>
      <c r="B1577" s="50">
        <v>987</v>
      </c>
    </row>
    <row r="1578" spans="1:2" x14ac:dyDescent="0.25">
      <c r="A1578" s="51" t="s">
        <v>6746</v>
      </c>
      <c r="B1578" s="50">
        <v>3404</v>
      </c>
    </row>
    <row r="1579" spans="1:2" x14ac:dyDescent="0.25">
      <c r="A1579" s="51" t="s">
        <v>1133</v>
      </c>
      <c r="B1579" s="50">
        <v>209</v>
      </c>
    </row>
    <row r="1580" spans="1:2" x14ac:dyDescent="0.25">
      <c r="A1580" s="51" t="s">
        <v>5503</v>
      </c>
      <c r="B1580" s="50">
        <v>2361</v>
      </c>
    </row>
    <row r="1581" spans="1:2" x14ac:dyDescent="0.25">
      <c r="A1581" s="51" t="s">
        <v>5621</v>
      </c>
      <c r="B1581" s="50">
        <v>2488</v>
      </c>
    </row>
    <row r="1582" spans="1:2" x14ac:dyDescent="0.25">
      <c r="A1582" s="51" t="s">
        <v>3797</v>
      </c>
      <c r="B1582" s="50">
        <v>1438</v>
      </c>
    </row>
    <row r="1583" spans="1:2" x14ac:dyDescent="0.25">
      <c r="A1583" s="51" t="s">
        <v>3818</v>
      </c>
      <c r="B1583" s="50">
        <v>1466</v>
      </c>
    </row>
    <row r="1584" spans="1:2" x14ac:dyDescent="0.25">
      <c r="A1584" s="51" t="s">
        <v>5113</v>
      </c>
      <c r="B1584" s="50">
        <v>2255</v>
      </c>
    </row>
    <row r="1585" spans="1:2" x14ac:dyDescent="0.25">
      <c r="A1585" s="51" t="s">
        <v>5875</v>
      </c>
      <c r="B1585" s="50">
        <v>2683</v>
      </c>
    </row>
    <row r="1586" spans="1:2" x14ac:dyDescent="0.25">
      <c r="A1586" s="51" t="s">
        <v>915</v>
      </c>
      <c r="B1586" s="50">
        <v>210</v>
      </c>
    </row>
    <row r="1587" spans="1:2" x14ac:dyDescent="0.25">
      <c r="A1587" s="51" t="s">
        <v>3625</v>
      </c>
      <c r="B1587" s="50">
        <v>1227</v>
      </c>
    </row>
    <row r="1588" spans="1:2" x14ac:dyDescent="0.25">
      <c r="A1588" s="51" t="s">
        <v>3624</v>
      </c>
      <c r="B1588" s="50">
        <v>1226</v>
      </c>
    </row>
    <row r="1589" spans="1:2" x14ac:dyDescent="0.25">
      <c r="A1589" s="51" t="s">
        <v>6033</v>
      </c>
      <c r="B1589" s="50">
        <v>2897</v>
      </c>
    </row>
    <row r="1590" spans="1:2" x14ac:dyDescent="0.25">
      <c r="A1590" s="51" t="s">
        <v>3999</v>
      </c>
      <c r="B1590" s="50">
        <v>1673</v>
      </c>
    </row>
    <row r="1591" spans="1:2" x14ac:dyDescent="0.25">
      <c r="A1591" s="51" t="s">
        <v>7609</v>
      </c>
      <c r="B1591" s="50">
        <v>4053</v>
      </c>
    </row>
    <row r="1592" spans="1:2" x14ac:dyDescent="0.25">
      <c r="A1592" s="51" t="s">
        <v>3712</v>
      </c>
      <c r="B1592" s="50">
        <v>1336</v>
      </c>
    </row>
    <row r="1593" spans="1:2" x14ac:dyDescent="0.25">
      <c r="A1593" s="51" t="s">
        <v>7674</v>
      </c>
      <c r="B1593" s="50">
        <v>4117</v>
      </c>
    </row>
    <row r="1594" spans="1:2" x14ac:dyDescent="0.25">
      <c r="A1594" s="51" t="s">
        <v>6952</v>
      </c>
      <c r="B1594" s="50">
        <v>3613</v>
      </c>
    </row>
    <row r="1595" spans="1:2" x14ac:dyDescent="0.25">
      <c r="A1595" s="51" t="s">
        <v>4630</v>
      </c>
      <c r="B1595" s="50">
        <v>1975</v>
      </c>
    </row>
    <row r="1596" spans="1:2" x14ac:dyDescent="0.25">
      <c r="A1596" s="51" t="s">
        <v>6489</v>
      </c>
      <c r="B1596" s="50">
        <v>3145</v>
      </c>
    </row>
    <row r="1597" spans="1:2" x14ac:dyDescent="0.25">
      <c r="A1597" s="51" t="s">
        <v>4996</v>
      </c>
      <c r="B1597" s="50">
        <v>2137</v>
      </c>
    </row>
    <row r="1598" spans="1:2" x14ac:dyDescent="0.25">
      <c r="A1598" s="51" t="s">
        <v>7458</v>
      </c>
      <c r="B1598" s="50">
        <v>3883</v>
      </c>
    </row>
    <row r="1599" spans="1:2" x14ac:dyDescent="0.25">
      <c r="A1599" s="51" t="s">
        <v>591</v>
      </c>
      <c r="B1599" s="50">
        <v>211</v>
      </c>
    </row>
    <row r="1600" spans="1:2" x14ac:dyDescent="0.25">
      <c r="A1600" s="51" t="s">
        <v>6179</v>
      </c>
      <c r="B1600" s="50">
        <v>2938</v>
      </c>
    </row>
    <row r="1601" spans="1:2" x14ac:dyDescent="0.25">
      <c r="A1601" s="51" t="s">
        <v>6953</v>
      </c>
      <c r="B1601" s="50">
        <v>3614</v>
      </c>
    </row>
    <row r="1602" spans="1:2" x14ac:dyDescent="0.25">
      <c r="A1602" s="51" t="s">
        <v>557</v>
      </c>
      <c r="B1602" s="50">
        <v>687</v>
      </c>
    </row>
    <row r="1603" spans="1:2" x14ac:dyDescent="0.25">
      <c r="A1603" s="51" t="s">
        <v>3778</v>
      </c>
      <c r="B1603" s="50">
        <v>1417</v>
      </c>
    </row>
    <row r="1604" spans="1:2" x14ac:dyDescent="0.25">
      <c r="A1604" s="51" t="s">
        <v>7459</v>
      </c>
      <c r="B1604" s="50">
        <v>3884</v>
      </c>
    </row>
    <row r="1605" spans="1:2" x14ac:dyDescent="0.25">
      <c r="A1605" s="51" t="s">
        <v>5030</v>
      </c>
      <c r="B1605" s="50">
        <v>2172</v>
      </c>
    </row>
    <row r="1606" spans="1:2" x14ac:dyDescent="0.25">
      <c r="A1606" s="51" t="s">
        <v>483</v>
      </c>
      <c r="B1606" s="50">
        <v>212</v>
      </c>
    </row>
    <row r="1607" spans="1:2" x14ac:dyDescent="0.25">
      <c r="A1607" s="51" t="s">
        <v>1592</v>
      </c>
      <c r="B1607" s="50">
        <v>213</v>
      </c>
    </row>
    <row r="1608" spans="1:2" x14ac:dyDescent="0.25">
      <c r="A1608" s="51" t="s">
        <v>3563</v>
      </c>
      <c r="B1608" s="50">
        <v>1138</v>
      </c>
    </row>
    <row r="1609" spans="1:2" x14ac:dyDescent="0.25">
      <c r="A1609" s="51" t="s">
        <v>5577</v>
      </c>
      <c r="B1609" s="50">
        <v>2441</v>
      </c>
    </row>
    <row r="1610" spans="1:2" x14ac:dyDescent="0.25">
      <c r="A1610" s="51" t="s">
        <v>6404</v>
      </c>
      <c r="B1610" s="50">
        <v>3059</v>
      </c>
    </row>
    <row r="1611" spans="1:2" x14ac:dyDescent="0.25">
      <c r="A1611" s="51" t="s">
        <v>4525</v>
      </c>
      <c r="B1611" s="50">
        <v>1858</v>
      </c>
    </row>
    <row r="1612" spans="1:2" x14ac:dyDescent="0.25">
      <c r="A1612" s="51" t="s">
        <v>6954</v>
      </c>
      <c r="B1612" s="50">
        <v>3615</v>
      </c>
    </row>
    <row r="1613" spans="1:2" x14ac:dyDescent="0.25">
      <c r="A1613" s="51" t="s">
        <v>3530</v>
      </c>
      <c r="B1613" s="50">
        <v>1095</v>
      </c>
    </row>
    <row r="1614" spans="1:2" x14ac:dyDescent="0.25">
      <c r="A1614" s="51" t="s">
        <v>4386</v>
      </c>
      <c r="B1614" s="50">
        <v>1779</v>
      </c>
    </row>
    <row r="1615" spans="1:2" x14ac:dyDescent="0.25">
      <c r="A1615" s="51" t="s">
        <v>3538</v>
      </c>
      <c r="B1615" s="50">
        <v>1105</v>
      </c>
    </row>
    <row r="1616" spans="1:2" x14ac:dyDescent="0.25">
      <c r="A1616" s="51" t="s">
        <v>6490</v>
      </c>
      <c r="B1616" s="50">
        <v>3146</v>
      </c>
    </row>
    <row r="1617" spans="1:2" x14ac:dyDescent="0.25">
      <c r="A1617" s="51" t="s">
        <v>3461</v>
      </c>
      <c r="B1617" s="50">
        <v>1006</v>
      </c>
    </row>
    <row r="1618" spans="1:2" x14ac:dyDescent="0.25">
      <c r="A1618" s="51" t="s">
        <v>6747</v>
      </c>
      <c r="B1618" s="50">
        <v>3405</v>
      </c>
    </row>
    <row r="1619" spans="1:2" x14ac:dyDescent="0.25">
      <c r="A1619" s="51" t="s">
        <v>6491</v>
      </c>
      <c r="B1619" s="50">
        <v>3147</v>
      </c>
    </row>
    <row r="1620" spans="1:2" x14ac:dyDescent="0.25">
      <c r="A1620" s="51" t="s">
        <v>5580</v>
      </c>
      <c r="B1620" s="50">
        <v>2444</v>
      </c>
    </row>
    <row r="1621" spans="1:2" x14ac:dyDescent="0.25">
      <c r="A1621" s="51" t="s">
        <v>3568</v>
      </c>
      <c r="B1621" s="50">
        <v>1147</v>
      </c>
    </row>
    <row r="1622" spans="1:2" x14ac:dyDescent="0.25">
      <c r="A1622" s="51" t="s">
        <v>4439</v>
      </c>
      <c r="B1622" s="50">
        <v>214</v>
      </c>
    </row>
    <row r="1623" spans="1:2" x14ac:dyDescent="0.25">
      <c r="A1623" s="51" t="s">
        <v>3907</v>
      </c>
      <c r="B1623" s="50">
        <v>1568</v>
      </c>
    </row>
    <row r="1624" spans="1:2" x14ac:dyDescent="0.25">
      <c r="A1624" s="51" t="s">
        <v>6955</v>
      </c>
      <c r="B1624" s="50">
        <v>3616</v>
      </c>
    </row>
    <row r="1625" spans="1:2" x14ac:dyDescent="0.25">
      <c r="A1625" s="51" t="s">
        <v>6034</v>
      </c>
      <c r="B1625" s="50">
        <v>2831</v>
      </c>
    </row>
    <row r="1626" spans="1:2" x14ac:dyDescent="0.25">
      <c r="A1626" s="51" t="s">
        <v>5424</v>
      </c>
      <c r="B1626" s="50">
        <v>1299</v>
      </c>
    </row>
    <row r="1627" spans="1:2" x14ac:dyDescent="0.25">
      <c r="A1627" s="51" t="s">
        <v>3458</v>
      </c>
      <c r="B1627" s="50">
        <v>1003</v>
      </c>
    </row>
    <row r="1628" spans="1:2" x14ac:dyDescent="0.25">
      <c r="A1628" s="51" t="s">
        <v>5400</v>
      </c>
      <c r="B1628" s="50">
        <v>678</v>
      </c>
    </row>
    <row r="1629" spans="1:2" x14ac:dyDescent="0.25">
      <c r="A1629" s="51" t="s">
        <v>4844</v>
      </c>
      <c r="B1629" s="50">
        <v>722</v>
      </c>
    </row>
    <row r="1630" spans="1:2" x14ac:dyDescent="0.25">
      <c r="A1630" s="51" t="s">
        <v>4654</v>
      </c>
      <c r="B1630" s="50">
        <v>2000</v>
      </c>
    </row>
    <row r="1631" spans="1:2" x14ac:dyDescent="0.25">
      <c r="A1631" s="51" t="s">
        <v>2145</v>
      </c>
      <c r="B1631" s="50">
        <v>215</v>
      </c>
    </row>
    <row r="1632" spans="1:2" x14ac:dyDescent="0.25">
      <c r="A1632" s="51" t="s">
        <v>5364</v>
      </c>
      <c r="B1632" s="50">
        <v>216</v>
      </c>
    </row>
    <row r="1633" spans="1:2" x14ac:dyDescent="0.25">
      <c r="A1633" s="51" t="s">
        <v>6748</v>
      </c>
      <c r="B1633" s="50">
        <v>3406</v>
      </c>
    </row>
    <row r="1634" spans="1:2" x14ac:dyDescent="0.25">
      <c r="A1634" s="51" t="s">
        <v>6492</v>
      </c>
      <c r="B1634" s="50">
        <v>3148</v>
      </c>
    </row>
    <row r="1635" spans="1:2" x14ac:dyDescent="0.25">
      <c r="A1635" s="51" t="s">
        <v>7874</v>
      </c>
      <c r="B1635" s="50">
        <v>4303</v>
      </c>
    </row>
    <row r="1636" spans="1:2" x14ac:dyDescent="0.25">
      <c r="A1636" s="51" t="s">
        <v>6035</v>
      </c>
      <c r="B1636" s="50">
        <v>2800</v>
      </c>
    </row>
    <row r="1637" spans="1:2" x14ac:dyDescent="0.25">
      <c r="A1637" s="51" t="s">
        <v>6749</v>
      </c>
      <c r="B1637" s="50">
        <v>3407</v>
      </c>
    </row>
    <row r="1638" spans="1:2" x14ac:dyDescent="0.25">
      <c r="A1638" s="51" t="s">
        <v>7675</v>
      </c>
      <c r="B1638" s="50">
        <v>4118</v>
      </c>
    </row>
    <row r="1639" spans="1:2" x14ac:dyDescent="0.25">
      <c r="A1639" s="51" t="s">
        <v>4983</v>
      </c>
      <c r="B1639" s="50">
        <v>2124</v>
      </c>
    </row>
    <row r="1640" spans="1:2" x14ac:dyDescent="0.25">
      <c r="A1640" s="51" t="s">
        <v>5365</v>
      </c>
      <c r="B1640" s="50">
        <v>217</v>
      </c>
    </row>
    <row r="1641" spans="1:2" x14ac:dyDescent="0.25">
      <c r="A1641" s="51" t="s">
        <v>3977</v>
      </c>
      <c r="B1641" s="50">
        <v>1645</v>
      </c>
    </row>
    <row r="1642" spans="1:2" x14ac:dyDescent="0.25">
      <c r="A1642" s="51" t="s">
        <v>4590</v>
      </c>
      <c r="B1642" s="50">
        <v>1929</v>
      </c>
    </row>
    <row r="1643" spans="1:2" x14ac:dyDescent="0.25">
      <c r="A1643" s="51" t="s">
        <v>1727</v>
      </c>
      <c r="B1643" s="50">
        <v>218</v>
      </c>
    </row>
    <row r="1644" spans="1:2" x14ac:dyDescent="0.25">
      <c r="A1644" s="51" t="s">
        <v>116</v>
      </c>
      <c r="B1644" s="50">
        <v>725</v>
      </c>
    </row>
    <row r="1645" spans="1:2" x14ac:dyDescent="0.25">
      <c r="A1645" s="51" t="s">
        <v>115</v>
      </c>
      <c r="B1645" s="50">
        <v>219</v>
      </c>
    </row>
    <row r="1646" spans="1:2" x14ac:dyDescent="0.25">
      <c r="A1646" s="51" t="s">
        <v>5928</v>
      </c>
      <c r="B1646" s="50">
        <v>2736</v>
      </c>
    </row>
    <row r="1647" spans="1:2" x14ac:dyDescent="0.25">
      <c r="A1647" s="51" t="s">
        <v>2153</v>
      </c>
      <c r="B1647" s="50">
        <v>653</v>
      </c>
    </row>
    <row r="1648" spans="1:2" x14ac:dyDescent="0.25">
      <c r="A1648" s="51" t="s">
        <v>6493</v>
      </c>
      <c r="B1648" s="50">
        <v>3149</v>
      </c>
    </row>
    <row r="1649" spans="1:2" x14ac:dyDescent="0.25">
      <c r="A1649" s="51" t="s">
        <v>6398</v>
      </c>
      <c r="B1649" s="50">
        <v>3053</v>
      </c>
    </row>
    <row r="1650" spans="1:2" x14ac:dyDescent="0.25">
      <c r="A1650" s="51" t="s">
        <v>6391</v>
      </c>
      <c r="B1650" s="50">
        <v>3046</v>
      </c>
    </row>
    <row r="1651" spans="1:2" x14ac:dyDescent="0.25">
      <c r="A1651" s="51" t="s">
        <v>1761</v>
      </c>
      <c r="B1651" s="50">
        <v>220</v>
      </c>
    </row>
    <row r="1652" spans="1:2" x14ac:dyDescent="0.25">
      <c r="A1652" s="51" t="s">
        <v>2167</v>
      </c>
      <c r="B1652" s="50">
        <v>659</v>
      </c>
    </row>
    <row r="1653" spans="1:2" x14ac:dyDescent="0.25">
      <c r="A1653" s="51" t="s">
        <v>6750</v>
      </c>
      <c r="B1653" s="50">
        <v>3408</v>
      </c>
    </row>
    <row r="1654" spans="1:2" x14ac:dyDescent="0.25">
      <c r="A1654" s="51" t="s">
        <v>1196</v>
      </c>
      <c r="B1654" s="50">
        <v>221</v>
      </c>
    </row>
    <row r="1655" spans="1:2" x14ac:dyDescent="0.25">
      <c r="A1655" s="51" t="s">
        <v>6751</v>
      </c>
      <c r="B1655" s="50">
        <v>3409</v>
      </c>
    </row>
    <row r="1656" spans="1:2" x14ac:dyDescent="0.25">
      <c r="A1656" s="51" t="s">
        <v>5654</v>
      </c>
      <c r="B1656" s="50">
        <v>2524</v>
      </c>
    </row>
    <row r="1657" spans="1:2" x14ac:dyDescent="0.25">
      <c r="A1657" s="51" t="s">
        <v>3241</v>
      </c>
      <c r="B1657" s="50">
        <v>222</v>
      </c>
    </row>
    <row r="1658" spans="1:2" x14ac:dyDescent="0.25">
      <c r="A1658" s="51" t="s">
        <v>5401</v>
      </c>
      <c r="B1658" s="50">
        <v>704</v>
      </c>
    </row>
    <row r="1659" spans="1:2" x14ac:dyDescent="0.25">
      <c r="A1659" s="51" t="s">
        <v>5706</v>
      </c>
      <c r="B1659" s="50">
        <v>2554</v>
      </c>
    </row>
    <row r="1660" spans="1:2" x14ac:dyDescent="0.25">
      <c r="A1660" s="51" t="s">
        <v>2331</v>
      </c>
      <c r="B1660" s="50">
        <v>726</v>
      </c>
    </row>
    <row r="1661" spans="1:2" x14ac:dyDescent="0.25">
      <c r="A1661" s="51" t="s">
        <v>1116</v>
      </c>
      <c r="B1661" s="50">
        <v>1587</v>
      </c>
    </row>
    <row r="1662" spans="1:2" x14ac:dyDescent="0.25">
      <c r="A1662" s="51" t="s">
        <v>6956</v>
      </c>
      <c r="B1662" s="50">
        <v>3617</v>
      </c>
    </row>
    <row r="1663" spans="1:2" x14ac:dyDescent="0.25">
      <c r="A1663" s="51" t="s">
        <v>5470</v>
      </c>
      <c r="B1663" s="50">
        <v>2328</v>
      </c>
    </row>
    <row r="1664" spans="1:2" x14ac:dyDescent="0.25">
      <c r="A1664" s="51" t="s">
        <v>6752</v>
      </c>
      <c r="B1664" s="50">
        <v>3410</v>
      </c>
    </row>
    <row r="1665" spans="1:2" x14ac:dyDescent="0.25">
      <c r="A1665" s="51" t="s">
        <v>977</v>
      </c>
      <c r="B1665" s="50">
        <v>223</v>
      </c>
    </row>
    <row r="1666" spans="1:2" x14ac:dyDescent="0.25">
      <c r="A1666" s="51" t="s">
        <v>4502</v>
      </c>
      <c r="B1666" s="50">
        <v>1832</v>
      </c>
    </row>
    <row r="1667" spans="1:2" x14ac:dyDescent="0.25">
      <c r="A1667" s="51" t="s">
        <v>4501</v>
      </c>
      <c r="B1667" s="50">
        <v>1831</v>
      </c>
    </row>
    <row r="1668" spans="1:2" x14ac:dyDescent="0.25">
      <c r="A1668" s="51" t="s">
        <v>5655</v>
      </c>
      <c r="B1668" s="50">
        <v>2525</v>
      </c>
    </row>
    <row r="1669" spans="1:2" x14ac:dyDescent="0.25">
      <c r="A1669" s="51" t="s">
        <v>6350</v>
      </c>
      <c r="B1669" s="50">
        <v>3005</v>
      </c>
    </row>
    <row r="1670" spans="1:2" x14ac:dyDescent="0.25">
      <c r="A1670" s="51" t="s">
        <v>6957</v>
      </c>
      <c r="B1670" s="50">
        <v>3619</v>
      </c>
    </row>
    <row r="1671" spans="1:2" x14ac:dyDescent="0.25">
      <c r="A1671" s="51" t="s">
        <v>1820</v>
      </c>
      <c r="B1671" s="50">
        <v>245</v>
      </c>
    </row>
    <row r="1672" spans="1:2" x14ac:dyDescent="0.25">
      <c r="A1672" s="51" t="s">
        <v>5090</v>
      </c>
      <c r="B1672" s="50">
        <v>2232</v>
      </c>
    </row>
    <row r="1673" spans="1:2" x14ac:dyDescent="0.25">
      <c r="A1673" s="51" t="s">
        <v>4964</v>
      </c>
      <c r="B1673" s="50">
        <v>2104</v>
      </c>
    </row>
    <row r="1674" spans="1:2" x14ac:dyDescent="0.25">
      <c r="A1674" s="51" t="s">
        <v>5523</v>
      </c>
      <c r="B1674" s="50">
        <v>2384</v>
      </c>
    </row>
    <row r="1675" spans="1:2" x14ac:dyDescent="0.25">
      <c r="A1675" s="51" t="s">
        <v>3690</v>
      </c>
      <c r="B1675" s="50">
        <v>1311</v>
      </c>
    </row>
    <row r="1676" spans="1:2" x14ac:dyDescent="0.25">
      <c r="A1676" s="51" t="s">
        <v>5559</v>
      </c>
      <c r="B1676" s="50">
        <v>2423</v>
      </c>
    </row>
    <row r="1677" spans="1:2" x14ac:dyDescent="0.25">
      <c r="A1677" s="51" t="s">
        <v>5156</v>
      </c>
      <c r="B1677" s="50">
        <v>2301</v>
      </c>
    </row>
    <row r="1678" spans="1:2" x14ac:dyDescent="0.25">
      <c r="A1678" s="51" t="s">
        <v>1484</v>
      </c>
      <c r="B1678" s="50">
        <v>224</v>
      </c>
    </row>
    <row r="1679" spans="1:2" x14ac:dyDescent="0.25">
      <c r="A1679" s="51" t="s">
        <v>3514</v>
      </c>
      <c r="B1679" s="50">
        <v>1074</v>
      </c>
    </row>
    <row r="1680" spans="1:2" x14ac:dyDescent="0.25">
      <c r="A1680" s="51" t="s">
        <v>6753</v>
      </c>
      <c r="B1680" s="50">
        <v>3411</v>
      </c>
    </row>
    <row r="1681" spans="1:2" x14ac:dyDescent="0.25">
      <c r="A1681" s="51" t="s">
        <v>3620</v>
      </c>
      <c r="B1681" s="50">
        <v>1222</v>
      </c>
    </row>
    <row r="1682" spans="1:2" x14ac:dyDescent="0.25">
      <c r="A1682" s="51" t="s">
        <v>3719</v>
      </c>
      <c r="B1682" s="50">
        <v>1344</v>
      </c>
    </row>
    <row r="1683" spans="1:2" x14ac:dyDescent="0.25">
      <c r="A1683" s="51" t="s">
        <v>6754</v>
      </c>
      <c r="B1683" s="50">
        <v>3412</v>
      </c>
    </row>
    <row r="1684" spans="1:2" x14ac:dyDescent="0.25">
      <c r="A1684" s="51" t="s">
        <v>7875</v>
      </c>
      <c r="B1684" s="50">
        <v>4304</v>
      </c>
    </row>
    <row r="1685" spans="1:2" x14ac:dyDescent="0.25">
      <c r="A1685" s="51" t="s">
        <v>1461</v>
      </c>
      <c r="B1685" s="50">
        <v>1118</v>
      </c>
    </row>
    <row r="1686" spans="1:2" x14ac:dyDescent="0.25">
      <c r="A1686" s="51" t="s">
        <v>6958</v>
      </c>
      <c r="B1686" s="50">
        <v>3620</v>
      </c>
    </row>
    <row r="1687" spans="1:2" x14ac:dyDescent="0.25">
      <c r="A1687" s="51" t="s">
        <v>4953</v>
      </c>
      <c r="B1687" s="50">
        <v>2093</v>
      </c>
    </row>
    <row r="1688" spans="1:2" x14ac:dyDescent="0.25">
      <c r="A1688" s="51" t="s">
        <v>5929</v>
      </c>
      <c r="B1688" s="50">
        <v>2737</v>
      </c>
    </row>
    <row r="1689" spans="1:2" x14ac:dyDescent="0.25">
      <c r="A1689" s="51" t="s">
        <v>4452</v>
      </c>
      <c r="B1689" s="50">
        <v>1041</v>
      </c>
    </row>
    <row r="1690" spans="1:2" x14ac:dyDescent="0.25">
      <c r="A1690" s="51" t="s">
        <v>4911</v>
      </c>
      <c r="B1690" s="50">
        <v>2049</v>
      </c>
    </row>
    <row r="1691" spans="1:2" x14ac:dyDescent="0.25">
      <c r="A1691" s="51" t="s">
        <v>7460</v>
      </c>
      <c r="B1691" s="50">
        <v>3885</v>
      </c>
    </row>
    <row r="1692" spans="1:2" x14ac:dyDescent="0.25">
      <c r="A1692" s="51" t="s">
        <v>1888</v>
      </c>
      <c r="B1692" s="50">
        <v>225</v>
      </c>
    </row>
    <row r="1693" spans="1:2" x14ac:dyDescent="0.25">
      <c r="A1693" s="51" t="s">
        <v>561</v>
      </c>
      <c r="B1693" s="50">
        <v>226</v>
      </c>
    </row>
    <row r="1694" spans="1:2" x14ac:dyDescent="0.25">
      <c r="A1694" s="51" t="s">
        <v>6755</v>
      </c>
      <c r="B1694" s="50">
        <v>3413</v>
      </c>
    </row>
    <row r="1695" spans="1:2" x14ac:dyDescent="0.25">
      <c r="A1695" s="51" t="s">
        <v>4651</v>
      </c>
      <c r="B1695" s="50">
        <v>1997</v>
      </c>
    </row>
    <row r="1696" spans="1:2" x14ac:dyDescent="0.25">
      <c r="A1696" s="51" t="s">
        <v>2143</v>
      </c>
      <c r="B1696" s="50">
        <v>645</v>
      </c>
    </row>
    <row r="1697" spans="1:2" x14ac:dyDescent="0.25">
      <c r="A1697" s="51" t="s">
        <v>3339</v>
      </c>
      <c r="B1697" s="50">
        <v>846</v>
      </c>
    </row>
    <row r="1698" spans="1:2" x14ac:dyDescent="0.25">
      <c r="A1698" s="51" t="s">
        <v>6756</v>
      </c>
      <c r="B1698" s="50">
        <v>3414</v>
      </c>
    </row>
    <row r="1699" spans="1:2" x14ac:dyDescent="0.25">
      <c r="A1699" s="51" t="s">
        <v>6158</v>
      </c>
      <c r="B1699" s="50">
        <v>2917</v>
      </c>
    </row>
    <row r="1700" spans="1:2" x14ac:dyDescent="0.25">
      <c r="A1700" s="51" t="s">
        <v>6495</v>
      </c>
      <c r="B1700" s="50">
        <v>3151</v>
      </c>
    </row>
    <row r="1701" spans="1:2" x14ac:dyDescent="0.25">
      <c r="A1701" s="51" t="s">
        <v>4650</v>
      </c>
      <c r="B1701" s="50">
        <v>1996</v>
      </c>
    </row>
    <row r="1702" spans="1:2" x14ac:dyDescent="0.25">
      <c r="A1702" s="51" t="s">
        <v>2191</v>
      </c>
      <c r="B1702" s="50">
        <v>663</v>
      </c>
    </row>
    <row r="1703" spans="1:2" x14ac:dyDescent="0.25">
      <c r="A1703" s="51" t="s">
        <v>6959</v>
      </c>
      <c r="B1703" s="50">
        <v>3621</v>
      </c>
    </row>
    <row r="1704" spans="1:2" x14ac:dyDescent="0.25">
      <c r="A1704" s="51" t="s">
        <v>5416</v>
      </c>
      <c r="B1704" s="50">
        <v>1076</v>
      </c>
    </row>
    <row r="1705" spans="1:2" x14ac:dyDescent="0.25">
      <c r="A1705" s="51" t="s">
        <v>2017</v>
      </c>
      <c r="B1705" s="50">
        <v>227</v>
      </c>
    </row>
    <row r="1706" spans="1:2" x14ac:dyDescent="0.25">
      <c r="A1706" s="51" t="s">
        <v>3252</v>
      </c>
      <c r="B1706" s="50">
        <v>667</v>
      </c>
    </row>
    <row r="1707" spans="1:2" x14ac:dyDescent="0.25">
      <c r="A1707" s="51" t="s">
        <v>7876</v>
      </c>
      <c r="B1707" s="50">
        <v>4305</v>
      </c>
    </row>
    <row r="1708" spans="1:2" x14ac:dyDescent="0.25">
      <c r="A1708" s="51" t="s">
        <v>3500</v>
      </c>
      <c r="B1708" s="50">
        <v>1052</v>
      </c>
    </row>
    <row r="1709" spans="1:2" x14ac:dyDescent="0.25">
      <c r="A1709" s="51" t="s">
        <v>7676</v>
      </c>
      <c r="B1709" s="50">
        <v>4119</v>
      </c>
    </row>
    <row r="1710" spans="1:2" x14ac:dyDescent="0.25">
      <c r="A1710" s="51" t="s">
        <v>7877</v>
      </c>
      <c r="B1710" s="50">
        <v>4306</v>
      </c>
    </row>
    <row r="1711" spans="1:2" x14ac:dyDescent="0.25">
      <c r="A1711" s="51" t="s">
        <v>7878</v>
      </c>
      <c r="B1711" s="50">
        <v>4307</v>
      </c>
    </row>
    <row r="1712" spans="1:2" x14ac:dyDescent="0.25">
      <c r="A1712" s="51" t="s">
        <v>7879</v>
      </c>
      <c r="B1712" s="50">
        <v>4308</v>
      </c>
    </row>
    <row r="1713" spans="1:2" x14ac:dyDescent="0.25">
      <c r="A1713" s="51" t="s">
        <v>75</v>
      </c>
      <c r="B1713" s="50">
        <v>228</v>
      </c>
    </row>
    <row r="1714" spans="1:2" x14ac:dyDescent="0.25">
      <c r="A1714" s="51" t="s">
        <v>3726</v>
      </c>
      <c r="B1714" s="50">
        <v>1351</v>
      </c>
    </row>
    <row r="1715" spans="1:2" x14ac:dyDescent="0.25">
      <c r="A1715" s="51" t="s">
        <v>7461</v>
      </c>
      <c r="B1715" s="50">
        <v>3886</v>
      </c>
    </row>
    <row r="1716" spans="1:2" x14ac:dyDescent="0.25">
      <c r="A1716" s="51" t="s">
        <v>6036</v>
      </c>
      <c r="B1716" s="50">
        <v>2819</v>
      </c>
    </row>
    <row r="1717" spans="1:2" x14ac:dyDescent="0.25">
      <c r="A1717" s="51" t="s">
        <v>7462</v>
      </c>
      <c r="B1717" s="50">
        <v>3887</v>
      </c>
    </row>
    <row r="1718" spans="1:2" x14ac:dyDescent="0.25">
      <c r="A1718" s="51" t="s">
        <v>1810</v>
      </c>
      <c r="B1718" s="50">
        <v>229</v>
      </c>
    </row>
    <row r="1719" spans="1:2" x14ac:dyDescent="0.25">
      <c r="A1719" s="51" t="s">
        <v>4535</v>
      </c>
      <c r="B1719" s="50">
        <v>1868</v>
      </c>
    </row>
    <row r="1720" spans="1:2" x14ac:dyDescent="0.25">
      <c r="A1720" s="51" t="s">
        <v>6496</v>
      </c>
      <c r="B1720" s="50">
        <v>3152</v>
      </c>
    </row>
    <row r="1721" spans="1:2" x14ac:dyDescent="0.25">
      <c r="A1721" s="51" t="s">
        <v>6497</v>
      </c>
      <c r="B1721" s="50">
        <v>3153</v>
      </c>
    </row>
    <row r="1722" spans="1:2" x14ac:dyDescent="0.25">
      <c r="A1722" s="51" t="s">
        <v>7880</v>
      </c>
      <c r="B1722" s="50">
        <v>4309</v>
      </c>
    </row>
    <row r="1723" spans="1:2" x14ac:dyDescent="0.25">
      <c r="A1723" s="51" t="s">
        <v>7677</v>
      </c>
      <c r="B1723" s="50">
        <v>4120</v>
      </c>
    </row>
    <row r="1724" spans="1:2" x14ac:dyDescent="0.25">
      <c r="A1724" s="51" t="s">
        <v>5634</v>
      </c>
      <c r="B1724" s="50">
        <v>2503</v>
      </c>
    </row>
    <row r="1725" spans="1:2" x14ac:dyDescent="0.25">
      <c r="A1725" s="51" t="s">
        <v>1101</v>
      </c>
      <c r="B1725" s="50">
        <v>231</v>
      </c>
    </row>
    <row r="1726" spans="1:2" x14ac:dyDescent="0.25">
      <c r="A1726" s="51" t="s">
        <v>542</v>
      </c>
      <c r="B1726" s="50">
        <v>232</v>
      </c>
    </row>
    <row r="1727" spans="1:2" x14ac:dyDescent="0.25">
      <c r="A1727" s="51" t="s">
        <v>5874</v>
      </c>
      <c r="B1727" s="50">
        <v>2682</v>
      </c>
    </row>
    <row r="1728" spans="1:2" x14ac:dyDescent="0.25">
      <c r="A1728" s="51" t="s">
        <v>4380</v>
      </c>
      <c r="B1728" s="50">
        <v>1773</v>
      </c>
    </row>
    <row r="1729" spans="1:2" x14ac:dyDescent="0.25">
      <c r="A1729" s="51" t="s">
        <v>2258</v>
      </c>
      <c r="B1729" s="50">
        <v>684</v>
      </c>
    </row>
    <row r="1730" spans="1:2" x14ac:dyDescent="0.25">
      <c r="A1730" s="51" t="s">
        <v>2044</v>
      </c>
      <c r="B1730" s="50">
        <v>233</v>
      </c>
    </row>
    <row r="1731" spans="1:2" x14ac:dyDescent="0.25">
      <c r="A1731" s="51" t="s">
        <v>1929</v>
      </c>
      <c r="B1731" s="50">
        <v>234</v>
      </c>
    </row>
    <row r="1732" spans="1:2" x14ac:dyDescent="0.25">
      <c r="A1732" s="51" t="s">
        <v>3294</v>
      </c>
      <c r="B1732" s="50">
        <v>775</v>
      </c>
    </row>
    <row r="1733" spans="1:2" x14ac:dyDescent="0.25">
      <c r="A1733" s="51" t="s">
        <v>5511</v>
      </c>
      <c r="B1733" s="50">
        <v>2370</v>
      </c>
    </row>
    <row r="1734" spans="1:2" x14ac:dyDescent="0.25">
      <c r="A1734" s="51" t="s">
        <v>4506</v>
      </c>
      <c r="B1734" s="50">
        <v>1837</v>
      </c>
    </row>
    <row r="1735" spans="1:2" x14ac:dyDescent="0.25">
      <c r="A1735" s="51" t="s">
        <v>3639</v>
      </c>
      <c r="B1735" s="50">
        <v>1247</v>
      </c>
    </row>
    <row r="1736" spans="1:2" x14ac:dyDescent="0.25">
      <c r="A1736" s="51" t="s">
        <v>6498</v>
      </c>
      <c r="B1736" s="50">
        <v>3154</v>
      </c>
    </row>
    <row r="1737" spans="1:2" x14ac:dyDescent="0.25">
      <c r="A1737" s="51" t="s">
        <v>5930</v>
      </c>
      <c r="B1737" s="50">
        <v>2738</v>
      </c>
    </row>
    <row r="1738" spans="1:2" x14ac:dyDescent="0.25">
      <c r="A1738" s="51" t="s">
        <v>4529</v>
      </c>
      <c r="B1738" s="50">
        <v>1862</v>
      </c>
    </row>
    <row r="1739" spans="1:2" x14ac:dyDescent="0.25">
      <c r="A1739" s="51" t="s">
        <v>7463</v>
      </c>
      <c r="B1739" s="50">
        <v>3888</v>
      </c>
    </row>
    <row r="1740" spans="1:2" x14ac:dyDescent="0.25">
      <c r="A1740" s="51" t="s">
        <v>7464</v>
      </c>
      <c r="B1740" s="50">
        <v>3889</v>
      </c>
    </row>
    <row r="1741" spans="1:2" x14ac:dyDescent="0.25">
      <c r="A1741" s="51" t="s">
        <v>7881</v>
      </c>
      <c r="B1741" s="50">
        <v>4310</v>
      </c>
    </row>
    <row r="1742" spans="1:2" x14ac:dyDescent="0.25">
      <c r="A1742" s="51" t="s">
        <v>6499</v>
      </c>
      <c r="B1742" s="50">
        <v>3155</v>
      </c>
    </row>
    <row r="1743" spans="1:2" x14ac:dyDescent="0.25">
      <c r="A1743" s="51" t="s">
        <v>4918</v>
      </c>
      <c r="B1743" s="50">
        <v>2056</v>
      </c>
    </row>
    <row r="1744" spans="1:2" x14ac:dyDescent="0.25">
      <c r="A1744" s="51" t="s">
        <v>7678</v>
      </c>
      <c r="B1744" s="50">
        <v>4236</v>
      </c>
    </row>
    <row r="1745" spans="1:2" x14ac:dyDescent="0.25">
      <c r="A1745" s="51" t="s">
        <v>903</v>
      </c>
      <c r="B1745" s="50">
        <v>235</v>
      </c>
    </row>
    <row r="1746" spans="1:2" x14ac:dyDescent="0.25">
      <c r="A1746" s="51" t="s">
        <v>83</v>
      </c>
      <c r="B1746" s="50">
        <v>236</v>
      </c>
    </row>
    <row r="1747" spans="1:2" x14ac:dyDescent="0.25">
      <c r="A1747" s="51" t="s">
        <v>1739</v>
      </c>
      <c r="B1747" s="50">
        <v>237</v>
      </c>
    </row>
    <row r="1748" spans="1:2" x14ac:dyDescent="0.25">
      <c r="A1748" s="51" t="s">
        <v>4297</v>
      </c>
      <c r="B1748" s="50">
        <v>764</v>
      </c>
    </row>
    <row r="1749" spans="1:2" x14ac:dyDescent="0.25">
      <c r="A1749" s="51" t="s">
        <v>6500</v>
      </c>
      <c r="B1749" s="50">
        <v>3156</v>
      </c>
    </row>
    <row r="1750" spans="1:2" x14ac:dyDescent="0.25">
      <c r="A1750" s="51" t="s">
        <v>3324</v>
      </c>
      <c r="B1750" s="50">
        <v>824</v>
      </c>
    </row>
    <row r="1751" spans="1:2" x14ac:dyDescent="0.25">
      <c r="A1751" s="51" t="s">
        <v>3325</v>
      </c>
      <c r="B1751" s="50">
        <v>825</v>
      </c>
    </row>
    <row r="1752" spans="1:2" x14ac:dyDescent="0.25">
      <c r="A1752" s="51" t="s">
        <v>5870</v>
      </c>
      <c r="B1752" s="50">
        <v>2678</v>
      </c>
    </row>
    <row r="1753" spans="1:2" x14ac:dyDescent="0.25">
      <c r="A1753" s="51" t="s">
        <v>6664</v>
      </c>
      <c r="B1753" s="50">
        <v>3322</v>
      </c>
    </row>
    <row r="1754" spans="1:2" x14ac:dyDescent="0.25">
      <c r="A1754" s="51" t="s">
        <v>3330</v>
      </c>
      <c r="B1754" s="50">
        <v>830</v>
      </c>
    </row>
    <row r="1755" spans="1:2" x14ac:dyDescent="0.25">
      <c r="A1755" s="51" t="s">
        <v>3832</v>
      </c>
      <c r="B1755" s="50">
        <v>1482</v>
      </c>
    </row>
    <row r="1756" spans="1:2" x14ac:dyDescent="0.25">
      <c r="A1756" s="51" t="s">
        <v>3811</v>
      </c>
      <c r="B1756" s="50">
        <v>1455</v>
      </c>
    </row>
    <row r="1757" spans="1:2" x14ac:dyDescent="0.25">
      <c r="A1757" s="51" t="s">
        <v>3727</v>
      </c>
      <c r="B1757" s="50">
        <v>1352</v>
      </c>
    </row>
    <row r="1758" spans="1:2" x14ac:dyDescent="0.25">
      <c r="A1758" s="51" t="s">
        <v>7465</v>
      </c>
      <c r="B1758" s="50">
        <v>3890</v>
      </c>
    </row>
    <row r="1759" spans="1:2" x14ac:dyDescent="0.25">
      <c r="A1759" s="51" t="s">
        <v>7882</v>
      </c>
      <c r="B1759" s="50">
        <v>4311</v>
      </c>
    </row>
    <row r="1760" spans="1:2" x14ac:dyDescent="0.25">
      <c r="A1760" s="51" t="s">
        <v>5903</v>
      </c>
      <c r="B1760" s="50">
        <v>2711</v>
      </c>
    </row>
    <row r="1761" spans="1:2" x14ac:dyDescent="0.25">
      <c r="A1761" s="51" t="s">
        <v>6037</v>
      </c>
      <c r="B1761" s="50">
        <v>2837</v>
      </c>
    </row>
    <row r="1762" spans="1:2" x14ac:dyDescent="0.25">
      <c r="A1762" s="51" t="s">
        <v>4592</v>
      </c>
      <c r="B1762" s="50">
        <v>1931</v>
      </c>
    </row>
    <row r="1763" spans="1:2" x14ac:dyDescent="0.25">
      <c r="A1763" s="51" t="s">
        <v>7466</v>
      </c>
      <c r="B1763" s="50">
        <v>3891</v>
      </c>
    </row>
    <row r="1764" spans="1:2" x14ac:dyDescent="0.25">
      <c r="A1764" s="51" t="s">
        <v>5630</v>
      </c>
      <c r="B1764" s="50">
        <v>2499</v>
      </c>
    </row>
    <row r="1765" spans="1:2" x14ac:dyDescent="0.25">
      <c r="A1765" s="51" t="s">
        <v>5629</v>
      </c>
      <c r="B1765" s="50">
        <v>2498</v>
      </c>
    </row>
    <row r="1766" spans="1:2" x14ac:dyDescent="0.25">
      <c r="A1766" s="51" t="s">
        <v>5779</v>
      </c>
      <c r="B1766" s="50">
        <v>2630</v>
      </c>
    </row>
    <row r="1767" spans="1:2" x14ac:dyDescent="0.25">
      <c r="A1767" s="51" t="s">
        <v>6757</v>
      </c>
      <c r="B1767" s="50">
        <v>3415</v>
      </c>
    </row>
    <row r="1768" spans="1:2" x14ac:dyDescent="0.25">
      <c r="A1768" s="51" t="s">
        <v>5031</v>
      </c>
      <c r="B1768" s="50">
        <v>2173</v>
      </c>
    </row>
    <row r="1769" spans="1:2" x14ac:dyDescent="0.25">
      <c r="A1769" s="51" t="s">
        <v>5769</v>
      </c>
      <c r="B1769" s="50">
        <v>2619</v>
      </c>
    </row>
    <row r="1770" spans="1:2" x14ac:dyDescent="0.25">
      <c r="A1770" s="51" t="s">
        <v>3601</v>
      </c>
      <c r="B1770" s="50">
        <v>1196</v>
      </c>
    </row>
    <row r="1771" spans="1:2" x14ac:dyDescent="0.25">
      <c r="A1771" s="51" t="s">
        <v>6394</v>
      </c>
      <c r="B1771" s="50">
        <v>3049</v>
      </c>
    </row>
    <row r="1772" spans="1:2" x14ac:dyDescent="0.25">
      <c r="A1772" s="51" t="s">
        <v>7679</v>
      </c>
      <c r="B1772" s="50">
        <v>4121</v>
      </c>
    </row>
    <row r="1773" spans="1:2" x14ac:dyDescent="0.25">
      <c r="A1773" s="51" t="s">
        <v>3337</v>
      </c>
      <c r="B1773" s="50">
        <v>844</v>
      </c>
    </row>
    <row r="1774" spans="1:2" x14ac:dyDescent="0.25">
      <c r="A1774" s="51" t="s">
        <v>513</v>
      </c>
      <c r="B1774" s="50">
        <v>238</v>
      </c>
    </row>
    <row r="1775" spans="1:2" x14ac:dyDescent="0.25">
      <c r="A1775" s="51" t="s">
        <v>6960</v>
      </c>
      <c r="B1775" s="50">
        <v>3622</v>
      </c>
    </row>
    <row r="1776" spans="1:2" x14ac:dyDescent="0.25">
      <c r="A1776" s="51" t="s">
        <v>1146</v>
      </c>
      <c r="B1776" s="50">
        <v>239</v>
      </c>
    </row>
    <row r="1777" spans="1:2" x14ac:dyDescent="0.25">
      <c r="A1777" s="51" t="s">
        <v>5019</v>
      </c>
      <c r="B1777" s="50">
        <v>2161</v>
      </c>
    </row>
    <row r="1778" spans="1:2" x14ac:dyDescent="0.25">
      <c r="A1778" s="51" t="s">
        <v>7332</v>
      </c>
      <c r="B1778" s="50">
        <v>3759</v>
      </c>
    </row>
    <row r="1779" spans="1:2" x14ac:dyDescent="0.25">
      <c r="A1779" s="51" t="s">
        <v>1858</v>
      </c>
      <c r="B1779" s="50">
        <v>1376</v>
      </c>
    </row>
    <row r="1780" spans="1:2" x14ac:dyDescent="0.25">
      <c r="A1780" s="51" t="s">
        <v>5441</v>
      </c>
      <c r="B1780" s="50">
        <v>1948</v>
      </c>
    </row>
    <row r="1781" spans="1:2" x14ac:dyDescent="0.25">
      <c r="A1781" s="51" t="s">
        <v>3891</v>
      </c>
      <c r="B1781" s="50">
        <v>1550</v>
      </c>
    </row>
    <row r="1782" spans="1:2" x14ac:dyDescent="0.25">
      <c r="A1782" s="51" t="s">
        <v>3596</v>
      </c>
      <c r="B1782" s="50">
        <v>1189</v>
      </c>
    </row>
    <row r="1783" spans="1:2" x14ac:dyDescent="0.25">
      <c r="A1783" s="51" t="s">
        <v>6758</v>
      </c>
      <c r="B1783" s="50">
        <v>3416</v>
      </c>
    </row>
    <row r="1784" spans="1:2" x14ac:dyDescent="0.25">
      <c r="A1784" s="51" t="s">
        <v>4014</v>
      </c>
      <c r="B1784" s="50">
        <v>1692</v>
      </c>
    </row>
    <row r="1785" spans="1:2" x14ac:dyDescent="0.25">
      <c r="A1785" s="51" t="s">
        <v>2321</v>
      </c>
      <c r="B1785" s="50">
        <v>720</v>
      </c>
    </row>
    <row r="1786" spans="1:2" x14ac:dyDescent="0.25">
      <c r="A1786" s="51" t="s">
        <v>4603</v>
      </c>
      <c r="B1786" s="50">
        <v>1944</v>
      </c>
    </row>
    <row r="1787" spans="1:2" x14ac:dyDescent="0.25">
      <c r="A1787" s="51" t="s">
        <v>6038</v>
      </c>
      <c r="B1787" s="50">
        <v>2877</v>
      </c>
    </row>
    <row r="1788" spans="1:2" x14ac:dyDescent="0.25">
      <c r="A1788" s="51" t="s">
        <v>3789</v>
      </c>
      <c r="B1788" s="50">
        <v>1430</v>
      </c>
    </row>
    <row r="1789" spans="1:2" x14ac:dyDescent="0.25">
      <c r="A1789" s="51" t="s">
        <v>3503</v>
      </c>
      <c r="B1789" s="50">
        <v>1055</v>
      </c>
    </row>
    <row r="1790" spans="1:2" x14ac:dyDescent="0.25">
      <c r="A1790" s="51" t="s">
        <v>3755</v>
      </c>
      <c r="B1790" s="50">
        <v>1390</v>
      </c>
    </row>
    <row r="1791" spans="1:2" x14ac:dyDescent="0.25">
      <c r="A1791" s="51" t="s">
        <v>3718</v>
      </c>
      <c r="B1791" s="50">
        <v>1343</v>
      </c>
    </row>
    <row r="1792" spans="1:2" x14ac:dyDescent="0.25">
      <c r="A1792" s="51" t="s">
        <v>785</v>
      </c>
      <c r="B1792" s="50">
        <v>842</v>
      </c>
    </row>
    <row r="1793" spans="1:2" x14ac:dyDescent="0.25">
      <c r="A1793" s="51" t="s">
        <v>5045</v>
      </c>
      <c r="B1793" s="50">
        <v>2187</v>
      </c>
    </row>
    <row r="1794" spans="1:2" x14ac:dyDescent="0.25">
      <c r="A1794" s="51" t="s">
        <v>4926</v>
      </c>
      <c r="B1794" s="50">
        <v>2064</v>
      </c>
    </row>
    <row r="1795" spans="1:2" x14ac:dyDescent="0.25">
      <c r="A1795" s="51" t="s">
        <v>3904</v>
      </c>
      <c r="B1795" s="50">
        <v>1564</v>
      </c>
    </row>
    <row r="1796" spans="1:2" x14ac:dyDescent="0.25">
      <c r="A1796" s="51" t="s">
        <v>7680</v>
      </c>
      <c r="B1796" s="50">
        <v>4122</v>
      </c>
    </row>
    <row r="1797" spans="1:2" x14ac:dyDescent="0.25">
      <c r="A1797" s="51" t="s">
        <v>6961</v>
      </c>
      <c r="B1797" s="50">
        <v>3623</v>
      </c>
    </row>
    <row r="1798" spans="1:2" x14ac:dyDescent="0.25">
      <c r="A1798" s="51" t="s">
        <v>6501</v>
      </c>
      <c r="B1798" s="50">
        <v>3157</v>
      </c>
    </row>
    <row r="1799" spans="1:2" x14ac:dyDescent="0.25">
      <c r="A1799" s="51" t="s">
        <v>3436</v>
      </c>
      <c r="B1799" s="50">
        <v>976</v>
      </c>
    </row>
    <row r="1800" spans="1:2" x14ac:dyDescent="0.25">
      <c r="A1800" s="51" t="s">
        <v>6502</v>
      </c>
      <c r="B1800" s="50">
        <v>3158</v>
      </c>
    </row>
    <row r="1801" spans="1:2" x14ac:dyDescent="0.25">
      <c r="A1801" s="51" t="s">
        <v>5366</v>
      </c>
      <c r="B1801" s="50">
        <v>240</v>
      </c>
    </row>
    <row r="1802" spans="1:2" x14ac:dyDescent="0.25">
      <c r="A1802" s="51" t="s">
        <v>1491</v>
      </c>
      <c r="B1802" s="50">
        <v>241</v>
      </c>
    </row>
    <row r="1803" spans="1:2" x14ac:dyDescent="0.25">
      <c r="A1803" s="51" t="s">
        <v>3825</v>
      </c>
      <c r="B1803" s="50">
        <v>1475</v>
      </c>
    </row>
    <row r="1804" spans="1:2" x14ac:dyDescent="0.25">
      <c r="A1804" s="51" t="s">
        <v>6759</v>
      </c>
      <c r="B1804" s="50">
        <v>3417</v>
      </c>
    </row>
    <row r="1805" spans="1:2" x14ac:dyDescent="0.25">
      <c r="A1805" s="51" t="s">
        <v>4632</v>
      </c>
      <c r="B1805" s="50">
        <v>1977</v>
      </c>
    </row>
    <row r="1806" spans="1:2" x14ac:dyDescent="0.25">
      <c r="A1806" s="51" t="s">
        <v>3787</v>
      </c>
      <c r="B1806" s="50">
        <v>1428</v>
      </c>
    </row>
    <row r="1807" spans="1:2" x14ac:dyDescent="0.25">
      <c r="A1807" s="51" t="s">
        <v>7467</v>
      </c>
      <c r="B1807" s="50">
        <v>3893</v>
      </c>
    </row>
    <row r="1808" spans="1:2" x14ac:dyDescent="0.25">
      <c r="A1808" s="51" t="s">
        <v>7468</v>
      </c>
      <c r="B1808" s="50">
        <v>3894</v>
      </c>
    </row>
    <row r="1809" spans="1:2" x14ac:dyDescent="0.25">
      <c r="A1809" s="51" t="s">
        <v>4993</v>
      </c>
      <c r="B1809" s="50">
        <v>2134</v>
      </c>
    </row>
    <row r="1810" spans="1:2" x14ac:dyDescent="0.25">
      <c r="A1810" s="51" t="s">
        <v>4961</v>
      </c>
      <c r="B1810" s="50">
        <v>2101</v>
      </c>
    </row>
    <row r="1811" spans="1:2" x14ac:dyDescent="0.25">
      <c r="A1811" s="51" t="s">
        <v>6962</v>
      </c>
      <c r="B1811" s="50">
        <v>3624</v>
      </c>
    </row>
    <row r="1812" spans="1:2" x14ac:dyDescent="0.25">
      <c r="A1812" s="51" t="s">
        <v>1733</v>
      </c>
      <c r="B1812" s="50">
        <v>242</v>
      </c>
    </row>
    <row r="1813" spans="1:2" x14ac:dyDescent="0.25">
      <c r="A1813" s="51" t="s">
        <v>4495</v>
      </c>
      <c r="B1813" s="50">
        <v>1824</v>
      </c>
    </row>
    <row r="1814" spans="1:2" x14ac:dyDescent="0.25">
      <c r="A1814" s="51" t="s">
        <v>5499</v>
      </c>
      <c r="B1814" s="50">
        <v>2357</v>
      </c>
    </row>
    <row r="1815" spans="1:2" x14ac:dyDescent="0.25">
      <c r="A1815" s="51" t="s">
        <v>6963</v>
      </c>
      <c r="B1815" s="50">
        <v>3625</v>
      </c>
    </row>
    <row r="1816" spans="1:2" x14ac:dyDescent="0.25">
      <c r="A1816" s="51" t="s">
        <v>5431</v>
      </c>
      <c r="B1816" s="50">
        <v>1449</v>
      </c>
    </row>
    <row r="1817" spans="1:2" x14ac:dyDescent="0.25">
      <c r="A1817" s="51" t="s">
        <v>2285</v>
      </c>
      <c r="B1817" s="50">
        <v>691</v>
      </c>
    </row>
    <row r="1818" spans="1:2" x14ac:dyDescent="0.25">
      <c r="A1818" s="51" t="s">
        <v>4645</v>
      </c>
      <c r="B1818" s="50">
        <v>1991</v>
      </c>
    </row>
    <row r="1819" spans="1:2" x14ac:dyDescent="0.25">
      <c r="A1819" s="51" t="s">
        <v>5484</v>
      </c>
      <c r="B1819" s="50">
        <v>2342</v>
      </c>
    </row>
    <row r="1820" spans="1:2" x14ac:dyDescent="0.25">
      <c r="A1820" s="51" t="s">
        <v>1693</v>
      </c>
      <c r="B1820" s="50">
        <v>243</v>
      </c>
    </row>
    <row r="1821" spans="1:2" x14ac:dyDescent="0.25">
      <c r="A1821" s="51" t="s">
        <v>3618</v>
      </c>
      <c r="B1821" s="50">
        <v>1218</v>
      </c>
    </row>
    <row r="1822" spans="1:2" x14ac:dyDescent="0.25">
      <c r="A1822" s="51" t="s">
        <v>608</v>
      </c>
      <c r="B1822" s="50">
        <v>244</v>
      </c>
    </row>
    <row r="1823" spans="1:2" x14ac:dyDescent="0.25">
      <c r="A1823" s="51" t="s">
        <v>7318</v>
      </c>
      <c r="B1823" s="50">
        <v>2626</v>
      </c>
    </row>
    <row r="1824" spans="1:2" x14ac:dyDescent="0.25">
      <c r="A1824" s="51" t="s">
        <v>6039</v>
      </c>
      <c r="B1824" s="50">
        <v>1956</v>
      </c>
    </row>
    <row r="1825" spans="1:2" x14ac:dyDescent="0.25">
      <c r="A1825" s="51" t="s">
        <v>6964</v>
      </c>
      <c r="B1825" s="50">
        <v>3626</v>
      </c>
    </row>
    <row r="1826" spans="1:2" x14ac:dyDescent="0.25">
      <c r="A1826" s="51" t="s">
        <v>7469</v>
      </c>
      <c r="B1826" s="50">
        <v>3896</v>
      </c>
    </row>
    <row r="1827" spans="1:2" x14ac:dyDescent="0.25">
      <c r="A1827" s="51" t="s">
        <v>5788</v>
      </c>
      <c r="B1827" s="50">
        <v>2641</v>
      </c>
    </row>
    <row r="1828" spans="1:2" x14ac:dyDescent="0.25">
      <c r="A1828" s="51" t="s">
        <v>4966</v>
      </c>
      <c r="B1828" s="50">
        <v>2106</v>
      </c>
    </row>
    <row r="1829" spans="1:2" x14ac:dyDescent="0.25">
      <c r="A1829" s="51" t="s">
        <v>6356</v>
      </c>
      <c r="B1829" s="50">
        <v>3011</v>
      </c>
    </row>
    <row r="1830" spans="1:2" x14ac:dyDescent="0.25">
      <c r="A1830" s="51" t="s">
        <v>7883</v>
      </c>
      <c r="B1830" s="50">
        <v>4312</v>
      </c>
    </row>
    <row r="1831" spans="1:2" x14ac:dyDescent="0.25">
      <c r="A1831" s="51" t="s">
        <v>1327</v>
      </c>
      <c r="B1831" s="50">
        <v>1162</v>
      </c>
    </row>
    <row r="1832" spans="1:2" x14ac:dyDescent="0.25">
      <c r="A1832" s="51" t="s">
        <v>7681</v>
      </c>
      <c r="B1832" s="50">
        <v>4123</v>
      </c>
    </row>
    <row r="1833" spans="1:2" x14ac:dyDescent="0.25">
      <c r="A1833" s="51" t="s">
        <v>4562</v>
      </c>
      <c r="B1833" s="50">
        <v>1898</v>
      </c>
    </row>
    <row r="1834" spans="1:2" x14ac:dyDescent="0.25">
      <c r="A1834" s="51" t="s">
        <v>6040</v>
      </c>
      <c r="B1834" s="50">
        <v>2822</v>
      </c>
    </row>
    <row r="1835" spans="1:2" x14ac:dyDescent="0.25">
      <c r="A1835" s="51" t="s">
        <v>6367</v>
      </c>
      <c r="B1835" s="50">
        <v>3022</v>
      </c>
    </row>
    <row r="1836" spans="1:2" x14ac:dyDescent="0.25">
      <c r="A1836" s="51" t="s">
        <v>4637</v>
      </c>
      <c r="B1836" s="50">
        <v>1982</v>
      </c>
    </row>
    <row r="1837" spans="1:2" x14ac:dyDescent="0.25">
      <c r="A1837" s="51" t="s">
        <v>4990</v>
      </c>
      <c r="B1837" s="50">
        <v>2131</v>
      </c>
    </row>
    <row r="1838" spans="1:2" x14ac:dyDescent="0.25">
      <c r="A1838" s="51" t="s">
        <v>1319</v>
      </c>
      <c r="B1838" s="50">
        <v>246</v>
      </c>
    </row>
    <row r="1839" spans="1:2" x14ac:dyDescent="0.25">
      <c r="A1839" s="51" t="s">
        <v>6965</v>
      </c>
      <c r="B1839" s="50">
        <v>3627</v>
      </c>
    </row>
    <row r="1840" spans="1:2" x14ac:dyDescent="0.25">
      <c r="A1840" s="51" t="s">
        <v>5367</v>
      </c>
      <c r="B1840" s="50">
        <v>247</v>
      </c>
    </row>
    <row r="1841" spans="1:2" x14ac:dyDescent="0.25">
      <c r="A1841" s="51" t="s">
        <v>6503</v>
      </c>
      <c r="B1841" s="50">
        <v>3159</v>
      </c>
    </row>
    <row r="1842" spans="1:2" x14ac:dyDescent="0.25">
      <c r="A1842" s="51" t="s">
        <v>4491</v>
      </c>
      <c r="B1842" s="50">
        <v>1820</v>
      </c>
    </row>
    <row r="1843" spans="1:2" x14ac:dyDescent="0.25">
      <c r="A1843" s="51" t="s">
        <v>5735</v>
      </c>
      <c r="B1843" s="50">
        <v>2584</v>
      </c>
    </row>
    <row r="1844" spans="1:2" x14ac:dyDescent="0.25">
      <c r="A1844" s="51" t="s">
        <v>3872</v>
      </c>
      <c r="B1844" s="50">
        <v>1529</v>
      </c>
    </row>
    <row r="1845" spans="1:2" x14ac:dyDescent="0.25">
      <c r="A1845" s="51" t="s">
        <v>58</v>
      </c>
      <c r="B1845" s="50">
        <v>248</v>
      </c>
    </row>
    <row r="1846" spans="1:2" x14ac:dyDescent="0.25">
      <c r="A1846" s="51" t="s">
        <v>7884</v>
      </c>
      <c r="B1846" s="50">
        <v>4313</v>
      </c>
    </row>
    <row r="1847" spans="1:2" x14ac:dyDescent="0.25">
      <c r="A1847" s="51" t="s">
        <v>6966</v>
      </c>
      <c r="B1847" s="50">
        <v>3628</v>
      </c>
    </row>
    <row r="1848" spans="1:2" x14ac:dyDescent="0.25">
      <c r="A1848" s="51" t="s">
        <v>4610</v>
      </c>
      <c r="B1848" s="50">
        <v>1954</v>
      </c>
    </row>
    <row r="1849" spans="1:2" x14ac:dyDescent="0.25">
      <c r="A1849" s="51" t="s">
        <v>5506</v>
      </c>
      <c r="B1849" s="50">
        <v>2365</v>
      </c>
    </row>
    <row r="1850" spans="1:2" x14ac:dyDescent="0.25">
      <c r="A1850" s="51" t="s">
        <v>6896</v>
      </c>
      <c r="B1850" s="50">
        <v>3554</v>
      </c>
    </row>
    <row r="1851" spans="1:2" x14ac:dyDescent="0.25">
      <c r="A1851" s="51" t="s">
        <v>3593</v>
      </c>
      <c r="B1851" s="50">
        <v>1186</v>
      </c>
    </row>
    <row r="1852" spans="1:2" x14ac:dyDescent="0.25">
      <c r="A1852" s="51" t="s">
        <v>7470</v>
      </c>
      <c r="B1852" s="50">
        <v>3897</v>
      </c>
    </row>
    <row r="1853" spans="1:2" x14ac:dyDescent="0.25">
      <c r="A1853" s="51" t="s">
        <v>4582</v>
      </c>
      <c r="B1853" s="50">
        <v>1921</v>
      </c>
    </row>
    <row r="1854" spans="1:2" x14ac:dyDescent="0.25">
      <c r="A1854" s="51" t="s">
        <v>865</v>
      </c>
      <c r="B1854" s="50">
        <v>249</v>
      </c>
    </row>
    <row r="1855" spans="1:2" x14ac:dyDescent="0.25">
      <c r="A1855" s="51" t="s">
        <v>6201</v>
      </c>
      <c r="B1855" s="50">
        <v>2961</v>
      </c>
    </row>
    <row r="1856" spans="1:2" x14ac:dyDescent="0.25">
      <c r="A1856" s="51" t="s">
        <v>7471</v>
      </c>
      <c r="B1856" s="50">
        <v>3898</v>
      </c>
    </row>
    <row r="1857" spans="1:2" x14ac:dyDescent="0.25">
      <c r="A1857" s="51" t="s">
        <v>3433</v>
      </c>
      <c r="B1857" s="50">
        <v>973</v>
      </c>
    </row>
    <row r="1858" spans="1:2" x14ac:dyDescent="0.25">
      <c r="A1858" s="51" t="s">
        <v>3410</v>
      </c>
      <c r="B1858" s="50">
        <v>940</v>
      </c>
    </row>
    <row r="1859" spans="1:2" x14ac:dyDescent="0.25">
      <c r="A1859" s="51" t="s">
        <v>1017</v>
      </c>
      <c r="B1859" s="50">
        <v>250</v>
      </c>
    </row>
    <row r="1860" spans="1:2" x14ac:dyDescent="0.25">
      <c r="A1860" s="51" t="s">
        <v>7333</v>
      </c>
      <c r="B1860" s="50">
        <v>3760</v>
      </c>
    </row>
    <row r="1861" spans="1:2" x14ac:dyDescent="0.25">
      <c r="A1861" s="51" t="s">
        <v>4944</v>
      </c>
      <c r="B1861" s="50">
        <v>2084</v>
      </c>
    </row>
    <row r="1862" spans="1:2" x14ac:dyDescent="0.25">
      <c r="A1862" s="51" t="s">
        <v>1497</v>
      </c>
      <c r="B1862" s="50">
        <v>251</v>
      </c>
    </row>
    <row r="1863" spans="1:2" x14ac:dyDescent="0.25">
      <c r="A1863" s="51" t="s">
        <v>3888</v>
      </c>
      <c r="B1863" s="50">
        <v>1547</v>
      </c>
    </row>
    <row r="1864" spans="1:2" x14ac:dyDescent="0.25">
      <c r="A1864" s="51" t="s">
        <v>3259</v>
      </c>
      <c r="B1864" s="50">
        <v>701</v>
      </c>
    </row>
    <row r="1865" spans="1:2" x14ac:dyDescent="0.25">
      <c r="A1865" s="51" t="s">
        <v>3887</v>
      </c>
      <c r="B1865" s="50">
        <v>1546</v>
      </c>
    </row>
    <row r="1866" spans="1:2" x14ac:dyDescent="0.25">
      <c r="A1866" s="51" t="s">
        <v>3400</v>
      </c>
      <c r="B1866" s="50">
        <v>929</v>
      </c>
    </row>
    <row r="1867" spans="1:2" x14ac:dyDescent="0.25">
      <c r="A1867" s="51" t="s">
        <v>4009</v>
      </c>
      <c r="B1867" s="50">
        <v>1687</v>
      </c>
    </row>
    <row r="1868" spans="1:2" x14ac:dyDescent="0.25">
      <c r="A1868" s="51" t="s">
        <v>4916</v>
      </c>
      <c r="B1868" s="50">
        <v>2054</v>
      </c>
    </row>
    <row r="1869" spans="1:2" x14ac:dyDescent="0.25">
      <c r="A1869" s="51" t="s">
        <v>7682</v>
      </c>
      <c r="B1869" s="50">
        <v>4124</v>
      </c>
    </row>
    <row r="1870" spans="1:2" x14ac:dyDescent="0.25">
      <c r="A1870" s="51" t="s">
        <v>4626</v>
      </c>
      <c r="B1870" s="50">
        <v>1971</v>
      </c>
    </row>
    <row r="1871" spans="1:2" x14ac:dyDescent="0.25">
      <c r="A1871" s="51" t="s">
        <v>5858</v>
      </c>
      <c r="B1871" s="50">
        <v>2665</v>
      </c>
    </row>
    <row r="1872" spans="1:2" x14ac:dyDescent="0.25">
      <c r="A1872" s="51" t="s">
        <v>7472</v>
      </c>
      <c r="B1872" s="50">
        <v>3900</v>
      </c>
    </row>
    <row r="1873" spans="1:2" x14ac:dyDescent="0.25">
      <c r="A1873" s="51" t="s">
        <v>6146</v>
      </c>
      <c r="B1873" s="50">
        <v>2905</v>
      </c>
    </row>
    <row r="1874" spans="1:2" x14ac:dyDescent="0.25">
      <c r="A1874" s="51" t="s">
        <v>3831</v>
      </c>
      <c r="B1874" s="50">
        <v>1481</v>
      </c>
    </row>
    <row r="1875" spans="1:2" x14ac:dyDescent="0.25">
      <c r="A1875" s="51" t="s">
        <v>1232</v>
      </c>
      <c r="B1875" s="50">
        <v>252</v>
      </c>
    </row>
    <row r="1876" spans="1:2" x14ac:dyDescent="0.25">
      <c r="A1876" s="51" t="s">
        <v>3769</v>
      </c>
      <c r="B1876" s="50">
        <v>1406</v>
      </c>
    </row>
    <row r="1877" spans="1:2" x14ac:dyDescent="0.25">
      <c r="A1877" s="51" t="s">
        <v>1819</v>
      </c>
      <c r="B1877" s="50">
        <v>254</v>
      </c>
    </row>
    <row r="1878" spans="1:2" x14ac:dyDescent="0.25">
      <c r="A1878" s="51" t="s">
        <v>2270</v>
      </c>
      <c r="B1878" s="50">
        <v>690</v>
      </c>
    </row>
    <row r="1879" spans="1:2" x14ac:dyDescent="0.25">
      <c r="A1879" s="51" t="s">
        <v>3456</v>
      </c>
      <c r="B1879" s="50">
        <v>1000</v>
      </c>
    </row>
    <row r="1880" spans="1:2" x14ac:dyDescent="0.25">
      <c r="A1880" s="51" t="s">
        <v>7885</v>
      </c>
      <c r="B1880" s="50">
        <v>4314</v>
      </c>
    </row>
    <row r="1881" spans="1:2" x14ac:dyDescent="0.25">
      <c r="A1881" s="51" t="s">
        <v>4605</v>
      </c>
      <c r="B1881" s="50">
        <v>1947</v>
      </c>
    </row>
    <row r="1882" spans="1:2" x14ac:dyDescent="0.25">
      <c r="A1882" s="51" t="s">
        <v>5410</v>
      </c>
      <c r="B1882" s="50">
        <v>906</v>
      </c>
    </row>
    <row r="1883" spans="1:2" x14ac:dyDescent="0.25">
      <c r="A1883" s="51" t="s">
        <v>5368</v>
      </c>
      <c r="B1883" s="50">
        <v>255</v>
      </c>
    </row>
    <row r="1884" spans="1:2" x14ac:dyDescent="0.25">
      <c r="A1884" s="51" t="s">
        <v>6219</v>
      </c>
      <c r="B1884" s="50">
        <v>2980</v>
      </c>
    </row>
    <row r="1885" spans="1:2" x14ac:dyDescent="0.25">
      <c r="A1885" s="51" t="s">
        <v>7886</v>
      </c>
      <c r="B1885" s="50">
        <v>4315</v>
      </c>
    </row>
    <row r="1886" spans="1:2" x14ac:dyDescent="0.25">
      <c r="A1886" s="51" t="s">
        <v>7473</v>
      </c>
      <c r="B1886" s="50">
        <v>3901</v>
      </c>
    </row>
    <row r="1887" spans="1:2" x14ac:dyDescent="0.25">
      <c r="A1887" s="51" t="s">
        <v>7474</v>
      </c>
      <c r="B1887" s="50">
        <v>3902</v>
      </c>
    </row>
    <row r="1888" spans="1:2" x14ac:dyDescent="0.25">
      <c r="A1888" s="51" t="s">
        <v>1048</v>
      </c>
      <c r="B1888" s="50">
        <v>256</v>
      </c>
    </row>
    <row r="1889" spans="1:2" x14ac:dyDescent="0.25">
      <c r="A1889" s="51" t="s">
        <v>6041</v>
      </c>
      <c r="B1889" s="50">
        <v>2882</v>
      </c>
    </row>
    <row r="1890" spans="1:2" x14ac:dyDescent="0.25">
      <c r="A1890" s="51" t="s">
        <v>7683</v>
      </c>
      <c r="B1890" s="50">
        <v>4125</v>
      </c>
    </row>
    <row r="1891" spans="1:2" x14ac:dyDescent="0.25">
      <c r="A1891" s="51" t="s">
        <v>7608</v>
      </c>
      <c r="B1891" s="50">
        <v>4052</v>
      </c>
    </row>
    <row r="1892" spans="1:2" x14ac:dyDescent="0.25">
      <c r="A1892" s="51" t="s">
        <v>5789</v>
      </c>
      <c r="B1892" s="50">
        <v>2642</v>
      </c>
    </row>
    <row r="1893" spans="1:2" x14ac:dyDescent="0.25">
      <c r="A1893" s="51" t="s">
        <v>5590</v>
      </c>
      <c r="B1893" s="50">
        <v>2456</v>
      </c>
    </row>
    <row r="1894" spans="1:2" x14ac:dyDescent="0.25">
      <c r="A1894" s="51" t="s">
        <v>7684</v>
      </c>
      <c r="B1894" s="50">
        <v>4126</v>
      </c>
    </row>
    <row r="1895" spans="1:2" x14ac:dyDescent="0.25">
      <c r="A1895" s="51" t="s">
        <v>7887</v>
      </c>
      <c r="B1895" s="50">
        <v>4316</v>
      </c>
    </row>
    <row r="1896" spans="1:2" x14ac:dyDescent="0.25">
      <c r="A1896" s="51" t="s">
        <v>1035</v>
      </c>
      <c r="B1896" s="50">
        <v>257</v>
      </c>
    </row>
    <row r="1897" spans="1:2" x14ac:dyDescent="0.25">
      <c r="A1897" s="51" t="s">
        <v>5144</v>
      </c>
      <c r="B1897" s="50">
        <v>2289</v>
      </c>
    </row>
    <row r="1898" spans="1:2" x14ac:dyDescent="0.25">
      <c r="A1898" s="51" t="s">
        <v>7888</v>
      </c>
      <c r="B1898" s="50">
        <v>4317</v>
      </c>
    </row>
    <row r="1899" spans="1:2" x14ac:dyDescent="0.25">
      <c r="A1899" s="51" t="s">
        <v>6504</v>
      </c>
      <c r="B1899" s="50">
        <v>3160</v>
      </c>
    </row>
    <row r="1900" spans="1:2" x14ac:dyDescent="0.25">
      <c r="A1900" s="51" t="s">
        <v>7475</v>
      </c>
      <c r="B1900" s="50">
        <v>3903</v>
      </c>
    </row>
    <row r="1901" spans="1:2" x14ac:dyDescent="0.25">
      <c r="A1901" s="51" t="s">
        <v>1005</v>
      </c>
      <c r="B1901" s="50">
        <v>258</v>
      </c>
    </row>
    <row r="1902" spans="1:2" x14ac:dyDescent="0.25">
      <c r="A1902" s="51" t="s">
        <v>820</v>
      </c>
      <c r="B1902" s="50">
        <v>259</v>
      </c>
    </row>
    <row r="1903" spans="1:2" x14ac:dyDescent="0.25">
      <c r="A1903" s="51" t="s">
        <v>3875</v>
      </c>
      <c r="B1903" s="50">
        <v>1532</v>
      </c>
    </row>
    <row r="1904" spans="1:2" x14ac:dyDescent="0.25">
      <c r="A1904" s="51" t="s">
        <v>6967</v>
      </c>
      <c r="B1904" s="50">
        <v>3629</v>
      </c>
    </row>
    <row r="1905" spans="1:2" x14ac:dyDescent="0.25">
      <c r="A1905" s="51" t="s">
        <v>5423</v>
      </c>
      <c r="B1905" s="50">
        <v>1240</v>
      </c>
    </row>
    <row r="1906" spans="1:2" x14ac:dyDescent="0.25">
      <c r="A1906" s="51" t="s">
        <v>3852</v>
      </c>
      <c r="B1906" s="50">
        <v>1508</v>
      </c>
    </row>
    <row r="1907" spans="1:2" x14ac:dyDescent="0.25">
      <c r="A1907" s="51" t="s">
        <v>5886</v>
      </c>
      <c r="B1907" s="50">
        <v>2694</v>
      </c>
    </row>
    <row r="1908" spans="1:2" x14ac:dyDescent="0.25">
      <c r="A1908" s="51" t="s">
        <v>4624</v>
      </c>
      <c r="B1908" s="50">
        <v>1969</v>
      </c>
    </row>
    <row r="1909" spans="1:2" x14ac:dyDescent="0.25">
      <c r="A1909" s="51" t="s">
        <v>3484</v>
      </c>
      <c r="B1909" s="50">
        <v>1030</v>
      </c>
    </row>
    <row r="1910" spans="1:2" x14ac:dyDescent="0.25">
      <c r="A1910" s="51" t="s">
        <v>6042</v>
      </c>
      <c r="B1910" s="50">
        <v>2813</v>
      </c>
    </row>
    <row r="1911" spans="1:2" x14ac:dyDescent="0.25">
      <c r="A1911" s="51" t="s">
        <v>5953</v>
      </c>
      <c r="B1911" s="50">
        <v>2761</v>
      </c>
    </row>
    <row r="1912" spans="1:2" x14ac:dyDescent="0.25">
      <c r="A1912" s="51" t="s">
        <v>7889</v>
      </c>
      <c r="B1912" s="50">
        <v>4319</v>
      </c>
    </row>
    <row r="1913" spans="1:2" x14ac:dyDescent="0.25">
      <c r="A1913" s="51" t="s">
        <v>4024</v>
      </c>
      <c r="B1913" s="50">
        <v>1702</v>
      </c>
    </row>
    <row r="1914" spans="1:2" x14ac:dyDescent="0.25">
      <c r="A1914" s="51" t="s">
        <v>3254</v>
      </c>
      <c r="B1914" s="50">
        <v>694</v>
      </c>
    </row>
    <row r="1915" spans="1:2" x14ac:dyDescent="0.25">
      <c r="A1915" s="51" t="s">
        <v>5064</v>
      </c>
      <c r="B1915" s="50">
        <v>2206</v>
      </c>
    </row>
    <row r="1916" spans="1:2" x14ac:dyDescent="0.25">
      <c r="A1916" s="51" t="s">
        <v>7890</v>
      </c>
      <c r="B1916" s="50">
        <v>4320</v>
      </c>
    </row>
    <row r="1917" spans="1:2" x14ac:dyDescent="0.25">
      <c r="A1917" s="51" t="s">
        <v>3434</v>
      </c>
      <c r="B1917" s="50">
        <v>974</v>
      </c>
    </row>
    <row r="1918" spans="1:2" x14ac:dyDescent="0.25">
      <c r="A1918" s="51" t="s">
        <v>6358</v>
      </c>
      <c r="B1918" s="50">
        <v>3013</v>
      </c>
    </row>
    <row r="1919" spans="1:2" x14ac:dyDescent="0.25">
      <c r="A1919" s="51" t="s">
        <v>7476</v>
      </c>
      <c r="B1919" s="50">
        <v>3904</v>
      </c>
    </row>
    <row r="1920" spans="1:2" x14ac:dyDescent="0.25">
      <c r="A1920" s="51" t="s">
        <v>6968</v>
      </c>
      <c r="B1920" s="50">
        <v>3630</v>
      </c>
    </row>
    <row r="1921" spans="1:2" x14ac:dyDescent="0.25">
      <c r="A1921" s="51" t="s">
        <v>3680</v>
      </c>
      <c r="B1921" s="50">
        <v>1297</v>
      </c>
    </row>
    <row r="1922" spans="1:2" x14ac:dyDescent="0.25">
      <c r="A1922" s="51" t="s">
        <v>6760</v>
      </c>
      <c r="B1922" s="50">
        <v>3418</v>
      </c>
    </row>
    <row r="1923" spans="1:2" x14ac:dyDescent="0.25">
      <c r="A1923" s="51" t="s">
        <v>6761</v>
      </c>
      <c r="B1923" s="50">
        <v>3419</v>
      </c>
    </row>
    <row r="1924" spans="1:2" x14ac:dyDescent="0.25">
      <c r="A1924" s="51" t="s">
        <v>4982</v>
      </c>
      <c r="B1924" s="50">
        <v>2123</v>
      </c>
    </row>
    <row r="1925" spans="1:2" x14ac:dyDescent="0.25">
      <c r="A1925" s="51" t="s">
        <v>4977</v>
      </c>
      <c r="B1925" s="50">
        <v>2117</v>
      </c>
    </row>
    <row r="1926" spans="1:2" x14ac:dyDescent="0.25">
      <c r="A1926" s="51" t="s">
        <v>5488</v>
      </c>
      <c r="B1926" s="50">
        <v>2346</v>
      </c>
    </row>
    <row r="1927" spans="1:2" x14ac:dyDescent="0.25">
      <c r="A1927" s="51" t="s">
        <v>6762</v>
      </c>
      <c r="B1927" s="50">
        <v>3420</v>
      </c>
    </row>
    <row r="1928" spans="1:2" x14ac:dyDescent="0.25">
      <c r="A1928" s="51" t="s">
        <v>637</v>
      </c>
      <c r="B1928" s="50">
        <v>260</v>
      </c>
    </row>
    <row r="1929" spans="1:2" x14ac:dyDescent="0.25">
      <c r="A1929" s="51" t="s">
        <v>6763</v>
      </c>
      <c r="B1929" s="50">
        <v>3421</v>
      </c>
    </row>
    <row r="1930" spans="1:2" x14ac:dyDescent="0.25">
      <c r="A1930" s="51" t="s">
        <v>2047</v>
      </c>
      <c r="B1930" s="50">
        <v>261</v>
      </c>
    </row>
    <row r="1931" spans="1:2" x14ac:dyDescent="0.25">
      <c r="A1931" s="51" t="s">
        <v>3439</v>
      </c>
      <c r="B1931" s="50">
        <v>980</v>
      </c>
    </row>
    <row r="1932" spans="1:2" x14ac:dyDescent="0.25">
      <c r="A1932" s="51" t="s">
        <v>6505</v>
      </c>
      <c r="B1932" s="50">
        <v>3161</v>
      </c>
    </row>
    <row r="1933" spans="1:2" x14ac:dyDescent="0.25">
      <c r="A1933" s="51" t="s">
        <v>5602</v>
      </c>
      <c r="B1933" s="50">
        <v>2468</v>
      </c>
    </row>
    <row r="1934" spans="1:2" x14ac:dyDescent="0.25">
      <c r="A1934" s="51" t="s">
        <v>7685</v>
      </c>
      <c r="B1934" s="50">
        <v>4128</v>
      </c>
    </row>
    <row r="1935" spans="1:2" x14ac:dyDescent="0.25">
      <c r="A1935" s="51" t="s">
        <v>7686</v>
      </c>
      <c r="B1935" s="50">
        <v>4129</v>
      </c>
    </row>
    <row r="1936" spans="1:2" x14ac:dyDescent="0.25">
      <c r="A1936" s="51" t="s">
        <v>6764</v>
      </c>
      <c r="B1936" s="50">
        <v>3422</v>
      </c>
    </row>
    <row r="1937" spans="1:2" x14ac:dyDescent="0.25">
      <c r="A1937" s="51" t="s">
        <v>1662</v>
      </c>
      <c r="B1937" s="50">
        <v>262</v>
      </c>
    </row>
    <row r="1938" spans="1:2" x14ac:dyDescent="0.25">
      <c r="A1938" s="51" t="s">
        <v>3555</v>
      </c>
      <c r="B1938" s="50">
        <v>1128</v>
      </c>
    </row>
    <row r="1939" spans="1:2" x14ac:dyDescent="0.25">
      <c r="A1939" s="51" t="s">
        <v>6969</v>
      </c>
      <c r="B1939" s="50">
        <v>3631</v>
      </c>
    </row>
    <row r="1940" spans="1:2" x14ac:dyDescent="0.25">
      <c r="A1940" s="51" t="s">
        <v>3583</v>
      </c>
      <c r="B1940" s="50">
        <v>1169</v>
      </c>
    </row>
    <row r="1941" spans="1:2" x14ac:dyDescent="0.25">
      <c r="A1941" s="51" t="s">
        <v>5584</v>
      </c>
      <c r="B1941" s="50">
        <v>2448</v>
      </c>
    </row>
    <row r="1942" spans="1:2" x14ac:dyDescent="0.25">
      <c r="A1942" s="51" t="s">
        <v>6381</v>
      </c>
      <c r="B1942" s="50">
        <v>3036</v>
      </c>
    </row>
    <row r="1943" spans="1:2" x14ac:dyDescent="0.25">
      <c r="A1943" s="51" t="s">
        <v>4862</v>
      </c>
      <c r="B1943" s="50">
        <v>1414</v>
      </c>
    </row>
    <row r="1944" spans="1:2" x14ac:dyDescent="0.25">
      <c r="A1944" s="51" t="s">
        <v>4499</v>
      </c>
      <c r="B1944" s="50">
        <v>1828</v>
      </c>
    </row>
    <row r="1945" spans="1:2" x14ac:dyDescent="0.25">
      <c r="A1945" s="51" t="s">
        <v>7891</v>
      </c>
      <c r="B1945" s="50">
        <v>4322</v>
      </c>
    </row>
    <row r="1946" spans="1:2" x14ac:dyDescent="0.25">
      <c r="A1946" s="51" t="s">
        <v>3469</v>
      </c>
      <c r="B1946" s="50">
        <v>1015</v>
      </c>
    </row>
    <row r="1947" spans="1:2" x14ac:dyDescent="0.25">
      <c r="A1947" s="51" t="s">
        <v>7477</v>
      </c>
      <c r="B1947" s="50">
        <v>3905</v>
      </c>
    </row>
    <row r="1948" spans="1:2" x14ac:dyDescent="0.25">
      <c r="A1948" s="51" t="s">
        <v>4858</v>
      </c>
      <c r="B1948" s="50">
        <v>1245</v>
      </c>
    </row>
    <row r="1949" spans="1:2" x14ac:dyDescent="0.25">
      <c r="A1949" s="51" t="s">
        <v>3578</v>
      </c>
      <c r="B1949" s="50">
        <v>1163</v>
      </c>
    </row>
    <row r="1950" spans="1:2" x14ac:dyDescent="0.25">
      <c r="A1950" s="51" t="s">
        <v>3873</v>
      </c>
      <c r="B1950" s="50">
        <v>1530</v>
      </c>
    </row>
    <row r="1951" spans="1:2" x14ac:dyDescent="0.25">
      <c r="A1951" s="51" t="s">
        <v>5931</v>
      </c>
      <c r="B1951" s="50">
        <v>2739</v>
      </c>
    </row>
    <row r="1952" spans="1:2" x14ac:dyDescent="0.25">
      <c r="A1952" s="51" t="s">
        <v>5475</v>
      </c>
      <c r="B1952" s="50">
        <v>2333</v>
      </c>
    </row>
    <row r="1953" spans="1:2" x14ac:dyDescent="0.25">
      <c r="A1953" s="51" t="s">
        <v>6901</v>
      </c>
      <c r="B1953" s="50">
        <v>3559</v>
      </c>
    </row>
    <row r="1954" spans="1:2" x14ac:dyDescent="0.25">
      <c r="A1954" s="51" t="s">
        <v>1775</v>
      </c>
      <c r="B1954" s="50">
        <v>263</v>
      </c>
    </row>
    <row r="1955" spans="1:2" x14ac:dyDescent="0.25">
      <c r="A1955" s="51" t="s">
        <v>4845</v>
      </c>
      <c r="B1955" s="50">
        <v>751</v>
      </c>
    </row>
    <row r="1956" spans="1:2" x14ac:dyDescent="0.25">
      <c r="A1956" s="51" t="s">
        <v>5531</v>
      </c>
      <c r="B1956" s="50">
        <v>2393</v>
      </c>
    </row>
    <row r="1957" spans="1:2" x14ac:dyDescent="0.25">
      <c r="A1957" s="51" t="s">
        <v>4587</v>
      </c>
      <c r="B1957" s="50">
        <v>1926</v>
      </c>
    </row>
    <row r="1958" spans="1:2" x14ac:dyDescent="0.25">
      <c r="A1958" s="51" t="s">
        <v>2300</v>
      </c>
      <c r="B1958" s="50">
        <v>1511</v>
      </c>
    </row>
    <row r="1959" spans="1:2" x14ac:dyDescent="0.25">
      <c r="A1959" s="51" t="s">
        <v>5877</v>
      </c>
      <c r="B1959" s="50">
        <v>2685</v>
      </c>
    </row>
    <row r="1960" spans="1:2" x14ac:dyDescent="0.25">
      <c r="A1960" s="51" t="s">
        <v>7687</v>
      </c>
      <c r="B1960" s="50">
        <v>4131</v>
      </c>
    </row>
    <row r="1961" spans="1:2" x14ac:dyDescent="0.25">
      <c r="A1961" s="51" t="s">
        <v>6765</v>
      </c>
      <c r="B1961" s="50">
        <v>3423</v>
      </c>
    </row>
    <row r="1962" spans="1:2" x14ac:dyDescent="0.25">
      <c r="A1962" s="51" t="s">
        <v>7688</v>
      </c>
      <c r="B1962" s="50">
        <v>4132</v>
      </c>
    </row>
    <row r="1963" spans="1:2" x14ac:dyDescent="0.25">
      <c r="A1963" s="51" t="s">
        <v>5369</v>
      </c>
      <c r="B1963" s="50">
        <v>269</v>
      </c>
    </row>
    <row r="1964" spans="1:2" x14ac:dyDescent="0.25">
      <c r="A1964" s="51" t="s">
        <v>3757</v>
      </c>
      <c r="B1964" s="50">
        <v>1393</v>
      </c>
    </row>
    <row r="1965" spans="1:2" x14ac:dyDescent="0.25">
      <c r="A1965" s="51" t="s">
        <v>5413</v>
      </c>
      <c r="B1965" s="50">
        <v>1068</v>
      </c>
    </row>
    <row r="1966" spans="1:2" x14ac:dyDescent="0.25">
      <c r="A1966" s="51" t="s">
        <v>3348</v>
      </c>
      <c r="B1966" s="50">
        <v>856</v>
      </c>
    </row>
    <row r="1967" spans="1:2" x14ac:dyDescent="0.25">
      <c r="A1967" s="51" t="s">
        <v>3621</v>
      </c>
      <c r="B1967" s="50">
        <v>1223</v>
      </c>
    </row>
    <row r="1968" spans="1:2" x14ac:dyDescent="0.25">
      <c r="A1968" s="51" t="s">
        <v>1186</v>
      </c>
      <c r="B1968" s="50">
        <v>264</v>
      </c>
    </row>
    <row r="1969" spans="1:2" x14ac:dyDescent="0.25">
      <c r="A1969" s="51" t="s">
        <v>7892</v>
      </c>
      <c r="B1969" s="50">
        <v>4323</v>
      </c>
    </row>
    <row r="1970" spans="1:2" x14ac:dyDescent="0.25">
      <c r="A1970" s="51" t="s">
        <v>6387</v>
      </c>
      <c r="B1970" s="50">
        <v>3042</v>
      </c>
    </row>
    <row r="1971" spans="1:2" x14ac:dyDescent="0.25">
      <c r="A1971" s="51" t="s">
        <v>3498</v>
      </c>
      <c r="B1971" s="50">
        <v>1050</v>
      </c>
    </row>
    <row r="1972" spans="1:2" x14ac:dyDescent="0.25">
      <c r="A1972" s="51" t="s">
        <v>5056</v>
      </c>
      <c r="B1972" s="50">
        <v>2198</v>
      </c>
    </row>
    <row r="1973" spans="1:2" x14ac:dyDescent="0.25">
      <c r="A1973" s="51" t="s">
        <v>3691</v>
      </c>
      <c r="B1973" s="50">
        <v>1312</v>
      </c>
    </row>
    <row r="1974" spans="1:2" x14ac:dyDescent="0.25">
      <c r="A1974" s="51" t="s">
        <v>4912</v>
      </c>
      <c r="B1974" s="50">
        <v>2050</v>
      </c>
    </row>
    <row r="1975" spans="1:2" x14ac:dyDescent="0.25">
      <c r="A1975" s="51" t="s">
        <v>6506</v>
      </c>
      <c r="B1975" s="50">
        <v>3162</v>
      </c>
    </row>
    <row r="1976" spans="1:2" x14ac:dyDescent="0.25">
      <c r="A1976" s="51" t="s">
        <v>3607</v>
      </c>
      <c r="B1976" s="50">
        <v>1203</v>
      </c>
    </row>
    <row r="1977" spans="1:2" x14ac:dyDescent="0.25">
      <c r="A1977" s="51" t="s">
        <v>6766</v>
      </c>
      <c r="B1977" s="50">
        <v>3424</v>
      </c>
    </row>
    <row r="1978" spans="1:2" x14ac:dyDescent="0.25">
      <c r="A1978" s="51" t="s">
        <v>6970</v>
      </c>
      <c r="B1978" s="50">
        <v>3632</v>
      </c>
    </row>
    <row r="1979" spans="1:2" x14ac:dyDescent="0.25">
      <c r="A1979" s="51" t="s">
        <v>1748</v>
      </c>
      <c r="B1979" s="50">
        <v>265</v>
      </c>
    </row>
    <row r="1980" spans="1:2" x14ac:dyDescent="0.25">
      <c r="A1980" s="51" t="s">
        <v>1749</v>
      </c>
      <c r="B1980" s="50">
        <v>266</v>
      </c>
    </row>
    <row r="1981" spans="1:2" x14ac:dyDescent="0.25">
      <c r="A1981" s="51" t="s">
        <v>6507</v>
      </c>
      <c r="B1981" s="50">
        <v>3163</v>
      </c>
    </row>
    <row r="1982" spans="1:2" x14ac:dyDescent="0.25">
      <c r="A1982" s="51" t="s">
        <v>7893</v>
      </c>
      <c r="B1982" s="50">
        <v>4324</v>
      </c>
    </row>
    <row r="1983" spans="1:2" x14ac:dyDescent="0.25">
      <c r="A1983" s="51" t="s">
        <v>6971</v>
      </c>
      <c r="B1983" s="50">
        <v>3633</v>
      </c>
    </row>
    <row r="1984" spans="1:2" x14ac:dyDescent="0.25">
      <c r="A1984" s="51" t="s">
        <v>2171</v>
      </c>
      <c r="B1984" s="50">
        <v>679</v>
      </c>
    </row>
    <row r="1985" spans="1:2" x14ac:dyDescent="0.25">
      <c r="A1985" s="51" t="s">
        <v>7689</v>
      </c>
      <c r="B1985" s="50">
        <v>4133</v>
      </c>
    </row>
    <row r="1986" spans="1:2" x14ac:dyDescent="0.25">
      <c r="A1986" s="51" t="s">
        <v>6972</v>
      </c>
      <c r="B1986" s="50">
        <v>3634</v>
      </c>
    </row>
    <row r="1987" spans="1:2" x14ac:dyDescent="0.25">
      <c r="A1987" s="51" t="s">
        <v>5705</v>
      </c>
      <c r="B1987" s="50">
        <v>2553</v>
      </c>
    </row>
    <row r="1988" spans="1:2" x14ac:dyDescent="0.25">
      <c r="A1988" s="51" t="s">
        <v>3790</v>
      </c>
      <c r="B1988" s="50">
        <v>1431</v>
      </c>
    </row>
    <row r="1989" spans="1:2" x14ac:dyDescent="0.25">
      <c r="A1989" s="51" t="s">
        <v>1586</v>
      </c>
      <c r="B1989" s="50">
        <v>267</v>
      </c>
    </row>
    <row r="1990" spans="1:2" x14ac:dyDescent="0.25">
      <c r="A1990" s="51" t="s">
        <v>1587</v>
      </c>
      <c r="B1990" s="50">
        <v>268</v>
      </c>
    </row>
    <row r="1991" spans="1:2" x14ac:dyDescent="0.25">
      <c r="A1991" s="51" t="s">
        <v>4943</v>
      </c>
      <c r="B1991" s="50">
        <v>2083</v>
      </c>
    </row>
    <row r="1992" spans="1:2" x14ac:dyDescent="0.25">
      <c r="A1992" s="51" t="s">
        <v>7690</v>
      </c>
      <c r="B1992" s="50">
        <v>4134</v>
      </c>
    </row>
    <row r="1993" spans="1:2" x14ac:dyDescent="0.25">
      <c r="A1993" s="51" t="s">
        <v>7691</v>
      </c>
      <c r="B1993" s="50">
        <v>4127</v>
      </c>
    </row>
    <row r="1994" spans="1:2" x14ac:dyDescent="0.25">
      <c r="A1994" s="51" t="s">
        <v>7795</v>
      </c>
      <c r="B1994" s="50">
        <v>4238</v>
      </c>
    </row>
    <row r="1995" spans="1:2" x14ac:dyDescent="0.25">
      <c r="A1995" s="51" t="s">
        <v>6508</v>
      </c>
      <c r="B1995" s="50">
        <v>3164</v>
      </c>
    </row>
    <row r="1996" spans="1:2" x14ac:dyDescent="0.25">
      <c r="A1996" s="51" t="s">
        <v>4497</v>
      </c>
      <c r="B1996" s="50">
        <v>1826</v>
      </c>
    </row>
    <row r="1997" spans="1:2" x14ac:dyDescent="0.25">
      <c r="A1997" s="51" t="s">
        <v>286</v>
      </c>
      <c r="B1997" s="50">
        <v>270</v>
      </c>
    </row>
    <row r="1998" spans="1:2" x14ac:dyDescent="0.25">
      <c r="A1998" s="51" t="s">
        <v>7478</v>
      </c>
      <c r="B1998" s="50">
        <v>3907</v>
      </c>
    </row>
    <row r="1999" spans="1:2" x14ac:dyDescent="0.25">
      <c r="A1999" s="51" t="s">
        <v>7479</v>
      </c>
      <c r="B1999" s="50">
        <v>3908</v>
      </c>
    </row>
    <row r="2000" spans="1:2" x14ac:dyDescent="0.25">
      <c r="A2000" s="51" t="s">
        <v>6509</v>
      </c>
      <c r="B2000" s="50">
        <v>3165</v>
      </c>
    </row>
    <row r="2001" spans="1:2" x14ac:dyDescent="0.25">
      <c r="A2001" s="51" t="s">
        <v>3574</v>
      </c>
      <c r="B2001" s="50">
        <v>1153</v>
      </c>
    </row>
    <row r="2002" spans="1:2" x14ac:dyDescent="0.25">
      <c r="A2002" s="51" t="s">
        <v>3573</v>
      </c>
      <c r="B2002" s="50">
        <v>1152</v>
      </c>
    </row>
    <row r="2003" spans="1:2" x14ac:dyDescent="0.25">
      <c r="A2003" s="51" t="s">
        <v>6898</v>
      </c>
      <c r="B2003" s="50">
        <v>3556</v>
      </c>
    </row>
    <row r="2004" spans="1:2" x14ac:dyDescent="0.25">
      <c r="A2004" s="51" t="s">
        <v>7692</v>
      </c>
      <c r="B2004" s="50">
        <v>4135</v>
      </c>
    </row>
    <row r="2005" spans="1:2" x14ac:dyDescent="0.25">
      <c r="A2005" s="51" t="s">
        <v>3274</v>
      </c>
      <c r="B2005" s="50">
        <v>747</v>
      </c>
    </row>
    <row r="2006" spans="1:2" x14ac:dyDescent="0.25">
      <c r="A2006" s="51" t="s">
        <v>5152</v>
      </c>
      <c r="B2006" s="50">
        <v>2297</v>
      </c>
    </row>
    <row r="2007" spans="1:2" x14ac:dyDescent="0.25">
      <c r="A2007" s="51" t="s">
        <v>6226</v>
      </c>
      <c r="B2007" s="50">
        <v>2988</v>
      </c>
    </row>
    <row r="2008" spans="1:2" x14ac:dyDescent="0.25">
      <c r="A2008" s="51" t="s">
        <v>6973</v>
      </c>
      <c r="B2008" s="50">
        <v>3635</v>
      </c>
    </row>
    <row r="2009" spans="1:2" x14ac:dyDescent="0.25">
      <c r="A2009" s="51" t="s">
        <v>5635</v>
      </c>
      <c r="B2009" s="50">
        <v>2504</v>
      </c>
    </row>
    <row r="2010" spans="1:2" x14ac:dyDescent="0.25">
      <c r="A2010" s="51" t="s">
        <v>3641</v>
      </c>
      <c r="B2010" s="50">
        <v>1250</v>
      </c>
    </row>
    <row r="2011" spans="1:2" x14ac:dyDescent="0.25">
      <c r="A2011" s="51" t="s">
        <v>6767</v>
      </c>
      <c r="B2011" s="50">
        <v>3425</v>
      </c>
    </row>
    <row r="2012" spans="1:2" x14ac:dyDescent="0.25">
      <c r="A2012" s="51" t="s">
        <v>7480</v>
      </c>
      <c r="B2012" s="50">
        <v>3909</v>
      </c>
    </row>
    <row r="2013" spans="1:2" x14ac:dyDescent="0.25">
      <c r="A2013" s="51" t="s">
        <v>3882</v>
      </c>
      <c r="B2013" s="50">
        <v>1541</v>
      </c>
    </row>
    <row r="2014" spans="1:2" x14ac:dyDescent="0.25">
      <c r="A2014" s="51" t="s">
        <v>5618</v>
      </c>
      <c r="B2014" s="50">
        <v>2485</v>
      </c>
    </row>
    <row r="2015" spans="1:2" x14ac:dyDescent="0.25">
      <c r="A2015" s="51" t="s">
        <v>3310</v>
      </c>
      <c r="B2015" s="50">
        <v>805</v>
      </c>
    </row>
    <row r="2016" spans="1:2" x14ac:dyDescent="0.25">
      <c r="A2016" s="51" t="s">
        <v>4385</v>
      </c>
      <c r="B2016" s="50">
        <v>1778</v>
      </c>
    </row>
    <row r="2017" spans="1:2" x14ac:dyDescent="0.25">
      <c r="A2017" s="51" t="s">
        <v>7894</v>
      </c>
      <c r="B2017" s="50">
        <v>4325</v>
      </c>
    </row>
    <row r="2018" spans="1:2" x14ac:dyDescent="0.25">
      <c r="A2018" s="51" t="s">
        <v>2312</v>
      </c>
      <c r="B2018" s="50">
        <v>1276</v>
      </c>
    </row>
    <row r="2019" spans="1:2" x14ac:dyDescent="0.25">
      <c r="A2019" s="51" t="s">
        <v>6206</v>
      </c>
      <c r="B2019" s="50">
        <v>2966</v>
      </c>
    </row>
    <row r="2020" spans="1:2" x14ac:dyDescent="0.25">
      <c r="A2020" s="51" t="s">
        <v>1160</v>
      </c>
      <c r="B2020" s="50">
        <v>878</v>
      </c>
    </row>
    <row r="2021" spans="1:2" x14ac:dyDescent="0.25">
      <c r="A2021" s="51" t="s">
        <v>3359</v>
      </c>
      <c r="B2021" s="50">
        <v>879</v>
      </c>
    </row>
    <row r="2022" spans="1:2" x14ac:dyDescent="0.25">
      <c r="A2022" s="51" t="s">
        <v>2223</v>
      </c>
      <c r="B2022" s="50">
        <v>1666</v>
      </c>
    </row>
    <row r="2023" spans="1:2" x14ac:dyDescent="0.25">
      <c r="A2023" s="51" t="s">
        <v>7693</v>
      </c>
      <c r="B2023" s="50">
        <v>4136</v>
      </c>
    </row>
    <row r="2024" spans="1:2" x14ac:dyDescent="0.25">
      <c r="A2024" s="51" t="s">
        <v>1679</v>
      </c>
      <c r="B2024" s="50">
        <v>272</v>
      </c>
    </row>
    <row r="2025" spans="1:2" x14ac:dyDescent="0.25">
      <c r="A2025" s="51" t="s">
        <v>6768</v>
      </c>
      <c r="B2025" s="50">
        <v>3426</v>
      </c>
    </row>
    <row r="2026" spans="1:2" x14ac:dyDescent="0.25">
      <c r="A2026" s="51" t="s">
        <v>570</v>
      </c>
      <c r="B2026" s="50">
        <v>273</v>
      </c>
    </row>
    <row r="2027" spans="1:2" x14ac:dyDescent="0.25">
      <c r="A2027" s="51" t="s">
        <v>7354</v>
      </c>
      <c r="B2027" s="50">
        <v>3783</v>
      </c>
    </row>
    <row r="2028" spans="1:2" x14ac:dyDescent="0.25">
      <c r="A2028" s="51" t="s">
        <v>7895</v>
      </c>
      <c r="B2028" s="50">
        <v>4326</v>
      </c>
    </row>
    <row r="2029" spans="1:2" x14ac:dyDescent="0.25">
      <c r="A2029" s="51" t="s">
        <v>815</v>
      </c>
      <c r="B2029" s="50">
        <v>274</v>
      </c>
    </row>
    <row r="2030" spans="1:2" x14ac:dyDescent="0.25">
      <c r="A2030" s="51" t="s">
        <v>4940</v>
      </c>
      <c r="B2030" s="50">
        <v>2079</v>
      </c>
    </row>
    <row r="2031" spans="1:2" x14ac:dyDescent="0.25">
      <c r="A2031" s="51" t="s">
        <v>3714</v>
      </c>
      <c r="B2031" s="50">
        <v>1339</v>
      </c>
    </row>
    <row r="2032" spans="1:2" x14ac:dyDescent="0.25">
      <c r="A2032" s="51" t="s">
        <v>53</v>
      </c>
      <c r="B2032" s="50">
        <v>275</v>
      </c>
    </row>
    <row r="2033" spans="1:2" x14ac:dyDescent="0.25">
      <c r="A2033" s="51" t="s">
        <v>1740</v>
      </c>
      <c r="B2033" s="50">
        <v>276</v>
      </c>
    </row>
    <row r="2034" spans="1:2" x14ac:dyDescent="0.25">
      <c r="A2034" s="51" t="s">
        <v>5454</v>
      </c>
      <c r="B2034" s="50">
        <v>2312</v>
      </c>
    </row>
    <row r="2035" spans="1:2" x14ac:dyDescent="0.25">
      <c r="A2035" s="51" t="s">
        <v>7481</v>
      </c>
      <c r="B2035" s="50">
        <v>3910</v>
      </c>
    </row>
    <row r="2036" spans="1:2" x14ac:dyDescent="0.25">
      <c r="A2036" s="51" t="s">
        <v>5009</v>
      </c>
      <c r="B2036" s="50">
        <v>2151</v>
      </c>
    </row>
    <row r="2037" spans="1:2" x14ac:dyDescent="0.25">
      <c r="A2037" s="51" t="s">
        <v>5370</v>
      </c>
      <c r="B2037" s="50">
        <v>277</v>
      </c>
    </row>
    <row r="2038" spans="1:2" x14ac:dyDescent="0.25">
      <c r="A2038" s="51" t="s">
        <v>4613</v>
      </c>
      <c r="B2038" s="50">
        <v>1958</v>
      </c>
    </row>
    <row r="2039" spans="1:2" x14ac:dyDescent="0.25">
      <c r="A2039" s="51" t="s">
        <v>6769</v>
      </c>
      <c r="B2039" s="50">
        <v>3427</v>
      </c>
    </row>
    <row r="2040" spans="1:2" x14ac:dyDescent="0.25">
      <c r="A2040" s="51" t="s">
        <v>6510</v>
      </c>
      <c r="B2040" s="50">
        <v>3166</v>
      </c>
    </row>
    <row r="2041" spans="1:2" x14ac:dyDescent="0.25">
      <c r="A2041" s="51" t="s">
        <v>1584</v>
      </c>
      <c r="B2041" s="50">
        <v>278</v>
      </c>
    </row>
    <row r="2042" spans="1:2" x14ac:dyDescent="0.25">
      <c r="A2042" s="51" t="s">
        <v>433</v>
      </c>
      <c r="B2042" s="50">
        <v>279</v>
      </c>
    </row>
    <row r="2043" spans="1:2" x14ac:dyDescent="0.25">
      <c r="A2043" s="51" t="s">
        <v>7694</v>
      </c>
      <c r="B2043" s="50">
        <v>4137</v>
      </c>
    </row>
    <row r="2044" spans="1:2" x14ac:dyDescent="0.25">
      <c r="A2044" s="51" t="s">
        <v>3419</v>
      </c>
      <c r="B2044" s="50">
        <v>955</v>
      </c>
    </row>
    <row r="2045" spans="1:2" x14ac:dyDescent="0.25">
      <c r="A2045" s="51" t="s">
        <v>3488</v>
      </c>
      <c r="B2045" s="50">
        <v>1034</v>
      </c>
    </row>
    <row r="2046" spans="1:2" x14ac:dyDescent="0.25">
      <c r="A2046" s="51" t="s">
        <v>3834</v>
      </c>
      <c r="B2046" s="50">
        <v>1485</v>
      </c>
    </row>
    <row r="2047" spans="1:2" x14ac:dyDescent="0.25">
      <c r="A2047" s="51" t="s">
        <v>6511</v>
      </c>
      <c r="B2047" s="50">
        <v>3167</v>
      </c>
    </row>
    <row r="2048" spans="1:2" x14ac:dyDescent="0.25">
      <c r="A2048" s="51" t="s">
        <v>7482</v>
      </c>
      <c r="B2048" s="50">
        <v>3911</v>
      </c>
    </row>
    <row r="2049" spans="1:2" x14ac:dyDescent="0.25">
      <c r="A2049" s="51" t="s">
        <v>5463</v>
      </c>
      <c r="B2049" s="50">
        <v>2321</v>
      </c>
    </row>
    <row r="2050" spans="1:2" x14ac:dyDescent="0.25">
      <c r="A2050" s="51" t="s">
        <v>6512</v>
      </c>
      <c r="B2050" s="50">
        <v>3168</v>
      </c>
    </row>
    <row r="2051" spans="1:2" x14ac:dyDescent="0.25">
      <c r="A2051" s="51" t="s">
        <v>3242</v>
      </c>
      <c r="B2051" s="50">
        <v>280</v>
      </c>
    </row>
    <row r="2052" spans="1:2" x14ac:dyDescent="0.25">
      <c r="A2052" s="51" t="s">
        <v>4604</v>
      </c>
      <c r="B2052" s="50">
        <v>1945</v>
      </c>
    </row>
    <row r="2053" spans="1:2" x14ac:dyDescent="0.25">
      <c r="A2053" s="51" t="s">
        <v>5932</v>
      </c>
      <c r="B2053" s="50">
        <v>2740</v>
      </c>
    </row>
    <row r="2054" spans="1:2" x14ac:dyDescent="0.25">
      <c r="A2054" s="51" t="s">
        <v>6974</v>
      </c>
      <c r="B2054" s="50">
        <v>3636</v>
      </c>
    </row>
    <row r="2055" spans="1:2" x14ac:dyDescent="0.25">
      <c r="A2055" s="51" t="s">
        <v>5731</v>
      </c>
      <c r="B2055" s="50">
        <v>2580</v>
      </c>
    </row>
    <row r="2056" spans="1:2" x14ac:dyDescent="0.25">
      <c r="A2056" s="51" t="s">
        <v>5770</v>
      </c>
      <c r="B2056" s="50">
        <v>2620</v>
      </c>
    </row>
    <row r="2057" spans="1:2" x14ac:dyDescent="0.25">
      <c r="A2057" s="51" t="s">
        <v>1369</v>
      </c>
      <c r="B2057" s="50">
        <v>281</v>
      </c>
    </row>
    <row r="2058" spans="1:2" x14ac:dyDescent="0.25">
      <c r="A2058" s="51" t="s">
        <v>494</v>
      </c>
      <c r="B2058" s="50">
        <v>282</v>
      </c>
    </row>
    <row r="2059" spans="1:2" x14ac:dyDescent="0.25">
      <c r="A2059" s="51" t="s">
        <v>6770</v>
      </c>
      <c r="B2059" s="50">
        <v>3428</v>
      </c>
    </row>
    <row r="2060" spans="1:2" x14ac:dyDescent="0.25">
      <c r="A2060" s="51" t="s">
        <v>5371</v>
      </c>
      <c r="B2060" s="50">
        <v>283</v>
      </c>
    </row>
    <row r="2061" spans="1:2" x14ac:dyDescent="0.25">
      <c r="A2061" s="51" t="s">
        <v>6513</v>
      </c>
      <c r="B2061" s="50">
        <v>3169</v>
      </c>
    </row>
    <row r="2062" spans="1:2" x14ac:dyDescent="0.25">
      <c r="A2062" s="51" t="s">
        <v>6771</v>
      </c>
      <c r="B2062" s="50">
        <v>3429</v>
      </c>
    </row>
    <row r="2063" spans="1:2" x14ac:dyDescent="0.25">
      <c r="A2063" s="51" t="s">
        <v>6975</v>
      </c>
      <c r="B2063" s="50">
        <v>3637</v>
      </c>
    </row>
    <row r="2064" spans="1:2" x14ac:dyDescent="0.25">
      <c r="A2064" s="51" t="s">
        <v>3927</v>
      </c>
      <c r="B2064" s="50">
        <v>1590</v>
      </c>
    </row>
    <row r="2065" spans="1:2" x14ac:dyDescent="0.25">
      <c r="A2065" s="51" t="s">
        <v>6976</v>
      </c>
      <c r="B2065" s="50">
        <v>3638</v>
      </c>
    </row>
    <row r="2066" spans="1:2" x14ac:dyDescent="0.25">
      <c r="A2066" s="51" t="s">
        <v>3318</v>
      </c>
      <c r="B2066" s="50">
        <v>815</v>
      </c>
    </row>
    <row r="2067" spans="1:2" x14ac:dyDescent="0.25">
      <c r="A2067" s="51" t="s">
        <v>7896</v>
      </c>
      <c r="B2067" s="50">
        <v>4327</v>
      </c>
    </row>
    <row r="2068" spans="1:2" x14ac:dyDescent="0.25">
      <c r="A2068" s="51" t="s">
        <v>7483</v>
      </c>
      <c r="B2068" s="50">
        <v>3912</v>
      </c>
    </row>
    <row r="2069" spans="1:2" x14ac:dyDescent="0.25">
      <c r="A2069" s="51" t="s">
        <v>7695</v>
      </c>
      <c r="B2069" s="50">
        <v>4139</v>
      </c>
    </row>
    <row r="2070" spans="1:2" x14ac:dyDescent="0.25">
      <c r="A2070" s="51" t="s">
        <v>4377</v>
      </c>
      <c r="B2070" s="50">
        <v>1770</v>
      </c>
    </row>
    <row r="2071" spans="1:2" x14ac:dyDescent="0.25">
      <c r="A2071" s="51" t="s">
        <v>5547</v>
      </c>
      <c r="B2071" s="50">
        <v>2411</v>
      </c>
    </row>
    <row r="2072" spans="1:2" x14ac:dyDescent="0.25">
      <c r="A2072" s="51" t="s">
        <v>6772</v>
      </c>
      <c r="B2072" s="50">
        <v>3430</v>
      </c>
    </row>
    <row r="2073" spans="1:2" x14ac:dyDescent="0.25">
      <c r="A2073" s="51" t="s">
        <v>3499</v>
      </c>
      <c r="B2073" s="50">
        <v>1051</v>
      </c>
    </row>
    <row r="2074" spans="1:2" x14ac:dyDescent="0.25">
      <c r="A2074" s="51" t="s">
        <v>7351</v>
      </c>
      <c r="B2074" s="50">
        <v>3780</v>
      </c>
    </row>
    <row r="2075" spans="1:2" x14ac:dyDescent="0.25">
      <c r="A2075" s="51" t="s">
        <v>1850</v>
      </c>
      <c r="B2075" s="50">
        <v>1375</v>
      </c>
    </row>
    <row r="2076" spans="1:2" x14ac:dyDescent="0.25">
      <c r="A2076" s="51" t="s">
        <v>7484</v>
      </c>
      <c r="B2076" s="50">
        <v>3913</v>
      </c>
    </row>
    <row r="2077" spans="1:2" x14ac:dyDescent="0.25">
      <c r="A2077" s="51" t="s">
        <v>3243</v>
      </c>
      <c r="B2077" s="50">
        <v>284</v>
      </c>
    </row>
    <row r="2078" spans="1:2" x14ac:dyDescent="0.25">
      <c r="A2078" s="51" t="s">
        <v>7485</v>
      </c>
      <c r="B2078" s="50">
        <v>3914</v>
      </c>
    </row>
    <row r="2079" spans="1:2" x14ac:dyDescent="0.25">
      <c r="A2079" s="51" t="s">
        <v>7486</v>
      </c>
      <c r="B2079" s="50">
        <v>3915</v>
      </c>
    </row>
    <row r="2080" spans="1:2" x14ac:dyDescent="0.25">
      <c r="A2080" s="51" t="s">
        <v>2230</v>
      </c>
      <c r="B2080" s="50">
        <v>676</v>
      </c>
    </row>
    <row r="2081" spans="1:2" x14ac:dyDescent="0.25">
      <c r="A2081" s="51" t="s">
        <v>7487</v>
      </c>
      <c r="B2081" s="50">
        <v>3916</v>
      </c>
    </row>
    <row r="2082" spans="1:2" x14ac:dyDescent="0.25">
      <c r="A2082" s="51" t="s">
        <v>6339</v>
      </c>
      <c r="B2082" s="50">
        <v>2451</v>
      </c>
    </row>
    <row r="2083" spans="1:2" x14ac:dyDescent="0.25">
      <c r="A2083" s="51" t="s">
        <v>3606</v>
      </c>
      <c r="B2083" s="50">
        <v>1202</v>
      </c>
    </row>
    <row r="2084" spans="1:2" x14ac:dyDescent="0.25">
      <c r="A2084" s="51" t="s">
        <v>3605</v>
      </c>
      <c r="B2084" s="50">
        <v>1201</v>
      </c>
    </row>
    <row r="2085" spans="1:2" x14ac:dyDescent="0.25">
      <c r="A2085" s="51" t="s">
        <v>761</v>
      </c>
      <c r="B2085" s="50">
        <v>285</v>
      </c>
    </row>
    <row r="2086" spans="1:2" x14ac:dyDescent="0.25">
      <c r="A2086" s="51" t="s">
        <v>5626</v>
      </c>
      <c r="B2086" s="50">
        <v>2495</v>
      </c>
    </row>
    <row r="2087" spans="1:2" x14ac:dyDescent="0.25">
      <c r="A2087" s="51" t="s">
        <v>1912</v>
      </c>
      <c r="B2087" s="50">
        <v>286</v>
      </c>
    </row>
    <row r="2088" spans="1:2" x14ac:dyDescent="0.25">
      <c r="A2088" s="51" t="s">
        <v>4861</v>
      </c>
      <c r="B2088" s="50">
        <v>1307</v>
      </c>
    </row>
    <row r="2089" spans="1:2" x14ac:dyDescent="0.25">
      <c r="A2089" s="51" t="s">
        <v>6043</v>
      </c>
      <c r="B2089" s="50">
        <v>2832</v>
      </c>
    </row>
    <row r="2090" spans="1:2" x14ac:dyDescent="0.25">
      <c r="A2090" s="51" t="s">
        <v>3443</v>
      </c>
      <c r="B2090" s="50">
        <v>984</v>
      </c>
    </row>
    <row r="2091" spans="1:2" x14ac:dyDescent="0.25">
      <c r="A2091" s="51" t="s">
        <v>4615</v>
      </c>
      <c r="B2091" s="50">
        <v>1960</v>
      </c>
    </row>
    <row r="2092" spans="1:2" x14ac:dyDescent="0.25">
      <c r="A2092" s="51" t="s">
        <v>6773</v>
      </c>
      <c r="B2092" s="50">
        <v>3431</v>
      </c>
    </row>
    <row r="2093" spans="1:2" x14ac:dyDescent="0.25">
      <c r="A2093" s="51" t="s">
        <v>3302</v>
      </c>
      <c r="B2093" s="50">
        <v>788</v>
      </c>
    </row>
    <row r="2094" spans="1:2" x14ac:dyDescent="0.25">
      <c r="A2094" s="51" t="s">
        <v>1148</v>
      </c>
      <c r="B2094" s="50">
        <v>287</v>
      </c>
    </row>
    <row r="2095" spans="1:2" x14ac:dyDescent="0.25">
      <c r="A2095" s="51" t="s">
        <v>4904</v>
      </c>
      <c r="B2095" s="50">
        <v>2042</v>
      </c>
    </row>
    <row r="2096" spans="1:2" x14ac:dyDescent="0.25">
      <c r="A2096" s="51" t="s">
        <v>6774</v>
      </c>
      <c r="B2096" s="50">
        <v>3432</v>
      </c>
    </row>
    <row r="2097" spans="1:2" x14ac:dyDescent="0.25">
      <c r="A2097" s="51" t="s">
        <v>7897</v>
      </c>
      <c r="B2097" s="50">
        <v>4328</v>
      </c>
    </row>
    <row r="2098" spans="1:2" x14ac:dyDescent="0.25">
      <c r="A2098" s="51" t="s">
        <v>6044</v>
      </c>
      <c r="B2098" s="50">
        <v>2814</v>
      </c>
    </row>
    <row r="2099" spans="1:2" x14ac:dyDescent="0.25">
      <c r="A2099" s="51" t="s">
        <v>6234</v>
      </c>
      <c r="B2099" s="50">
        <v>2996</v>
      </c>
    </row>
    <row r="2100" spans="1:2" x14ac:dyDescent="0.25">
      <c r="A2100" s="51" t="s">
        <v>3981</v>
      </c>
      <c r="B2100" s="50">
        <v>1650</v>
      </c>
    </row>
    <row r="2101" spans="1:2" x14ac:dyDescent="0.25">
      <c r="A2101" s="51" t="s">
        <v>5074</v>
      </c>
      <c r="B2101" s="50">
        <v>2216</v>
      </c>
    </row>
    <row r="2102" spans="1:2" x14ac:dyDescent="0.25">
      <c r="A2102" s="51" t="s">
        <v>2224</v>
      </c>
      <c r="B2102" s="50">
        <v>1014</v>
      </c>
    </row>
    <row r="2103" spans="1:2" x14ac:dyDescent="0.25">
      <c r="A2103" s="51" t="s">
        <v>1737</v>
      </c>
      <c r="B2103" s="50">
        <v>288</v>
      </c>
    </row>
    <row r="2104" spans="1:2" x14ac:dyDescent="0.25">
      <c r="A2104" s="51" t="s">
        <v>3426</v>
      </c>
      <c r="B2104" s="50">
        <v>965</v>
      </c>
    </row>
    <row r="2105" spans="1:2" x14ac:dyDescent="0.25">
      <c r="A2105" s="51" t="s">
        <v>6045</v>
      </c>
      <c r="B2105" s="50">
        <v>2860</v>
      </c>
    </row>
    <row r="2106" spans="1:2" x14ac:dyDescent="0.25">
      <c r="A2106" s="51" t="s">
        <v>593</v>
      </c>
      <c r="B2106" s="50">
        <v>289</v>
      </c>
    </row>
    <row r="2107" spans="1:2" x14ac:dyDescent="0.25">
      <c r="A2107" s="51" t="s">
        <v>7696</v>
      </c>
      <c r="B2107" s="50">
        <v>4140</v>
      </c>
    </row>
    <row r="2108" spans="1:2" x14ac:dyDescent="0.25">
      <c r="A2108" s="51" t="s">
        <v>5583</v>
      </c>
      <c r="B2108" s="50">
        <v>2447</v>
      </c>
    </row>
    <row r="2109" spans="1:2" x14ac:dyDescent="0.25">
      <c r="A2109" s="51" t="s">
        <v>5471</v>
      </c>
      <c r="B2109" s="50">
        <v>2329</v>
      </c>
    </row>
    <row r="2110" spans="1:2" x14ac:dyDescent="0.25">
      <c r="A2110" s="51" t="s">
        <v>3301</v>
      </c>
      <c r="B2110" s="50">
        <v>786</v>
      </c>
    </row>
    <row r="2111" spans="1:2" x14ac:dyDescent="0.25">
      <c r="A2111" s="51" t="s">
        <v>3892</v>
      </c>
      <c r="B2111" s="50">
        <v>1551</v>
      </c>
    </row>
    <row r="2112" spans="1:2" x14ac:dyDescent="0.25">
      <c r="A2112" s="51" t="s">
        <v>7697</v>
      </c>
      <c r="B2112" s="50">
        <v>4141</v>
      </c>
    </row>
    <row r="2113" spans="1:2" x14ac:dyDescent="0.25">
      <c r="A2113" s="51" t="s">
        <v>1343</v>
      </c>
      <c r="B2113" s="50">
        <v>290</v>
      </c>
    </row>
    <row r="2114" spans="1:2" x14ac:dyDescent="0.25">
      <c r="A2114" s="51" t="s">
        <v>5372</v>
      </c>
      <c r="B2114" s="50">
        <v>291</v>
      </c>
    </row>
    <row r="2115" spans="1:2" x14ac:dyDescent="0.25">
      <c r="A2115" s="51" t="s">
        <v>6514</v>
      </c>
      <c r="B2115" s="50">
        <v>3170</v>
      </c>
    </row>
    <row r="2116" spans="1:2" x14ac:dyDescent="0.25">
      <c r="A2116" s="51" t="s">
        <v>7488</v>
      </c>
      <c r="B2116" s="50">
        <v>3917</v>
      </c>
    </row>
    <row r="2117" spans="1:2" x14ac:dyDescent="0.25">
      <c r="A2117" s="51" t="s">
        <v>1438</v>
      </c>
      <c r="B2117" s="50">
        <v>292</v>
      </c>
    </row>
    <row r="2118" spans="1:2" x14ac:dyDescent="0.25">
      <c r="A2118" s="51" t="s">
        <v>5140</v>
      </c>
      <c r="B2118" s="50">
        <v>2285</v>
      </c>
    </row>
    <row r="2119" spans="1:2" x14ac:dyDescent="0.25">
      <c r="A2119" s="51" t="s">
        <v>6147</v>
      </c>
      <c r="B2119" s="50">
        <v>2906</v>
      </c>
    </row>
    <row r="2120" spans="1:2" x14ac:dyDescent="0.25">
      <c r="A2120" s="51" t="s">
        <v>6775</v>
      </c>
      <c r="B2120" s="50">
        <v>3433</v>
      </c>
    </row>
    <row r="2121" spans="1:2" x14ac:dyDescent="0.25">
      <c r="A2121" s="51" t="s">
        <v>7898</v>
      </c>
      <c r="B2121" s="50">
        <v>4329</v>
      </c>
    </row>
    <row r="2122" spans="1:2" x14ac:dyDescent="0.25">
      <c r="A2122" s="51" t="s">
        <v>4483</v>
      </c>
      <c r="B2122" s="50">
        <v>1811</v>
      </c>
    </row>
    <row r="2123" spans="1:2" x14ac:dyDescent="0.25">
      <c r="A2123" s="51" t="s">
        <v>6776</v>
      </c>
      <c r="B2123" s="50">
        <v>3434</v>
      </c>
    </row>
    <row r="2124" spans="1:2" x14ac:dyDescent="0.25">
      <c r="A2124" s="51" t="s">
        <v>6515</v>
      </c>
      <c r="B2124" s="50">
        <v>3171</v>
      </c>
    </row>
    <row r="2125" spans="1:2" x14ac:dyDescent="0.25">
      <c r="A2125" s="51" t="s">
        <v>1687</v>
      </c>
      <c r="B2125" s="50">
        <v>293</v>
      </c>
    </row>
    <row r="2126" spans="1:2" x14ac:dyDescent="0.25">
      <c r="A2126" s="51" t="s">
        <v>2181</v>
      </c>
      <c r="B2126" s="50">
        <v>661</v>
      </c>
    </row>
    <row r="2127" spans="1:2" x14ac:dyDescent="0.25">
      <c r="A2127" s="51" t="s">
        <v>5551</v>
      </c>
      <c r="B2127" s="50">
        <v>2415</v>
      </c>
    </row>
    <row r="2128" spans="1:2" x14ac:dyDescent="0.25">
      <c r="A2128" s="51" t="s">
        <v>5658</v>
      </c>
      <c r="B2128" s="50">
        <v>2528</v>
      </c>
    </row>
    <row r="2129" spans="1:2" x14ac:dyDescent="0.25">
      <c r="A2129" s="51" t="s">
        <v>4646</v>
      </c>
      <c r="B2129" s="50">
        <v>1992</v>
      </c>
    </row>
    <row r="2130" spans="1:2" x14ac:dyDescent="0.25">
      <c r="A2130" s="51" t="s">
        <v>2204</v>
      </c>
      <c r="B2130" s="50">
        <v>739</v>
      </c>
    </row>
    <row r="2131" spans="1:2" x14ac:dyDescent="0.25">
      <c r="A2131" s="51" t="s">
        <v>6977</v>
      </c>
      <c r="B2131" s="50">
        <v>3640</v>
      </c>
    </row>
    <row r="2132" spans="1:2" x14ac:dyDescent="0.25">
      <c r="A2132" s="51" t="s">
        <v>3851</v>
      </c>
      <c r="B2132" s="50">
        <v>1507</v>
      </c>
    </row>
    <row r="2133" spans="1:2" x14ac:dyDescent="0.25">
      <c r="A2133" s="51" t="s">
        <v>6516</v>
      </c>
      <c r="B2133" s="50">
        <v>3172</v>
      </c>
    </row>
    <row r="2134" spans="1:2" x14ac:dyDescent="0.25">
      <c r="A2134" s="51" t="s">
        <v>6376</v>
      </c>
      <c r="B2134" s="50">
        <v>3031</v>
      </c>
    </row>
    <row r="2135" spans="1:2" x14ac:dyDescent="0.25">
      <c r="A2135" s="51" t="s">
        <v>2010</v>
      </c>
      <c r="B2135" s="50">
        <v>1077</v>
      </c>
    </row>
    <row r="2136" spans="1:2" x14ac:dyDescent="0.25">
      <c r="A2136" s="51" t="s">
        <v>1774</v>
      </c>
      <c r="B2136" s="50">
        <v>294</v>
      </c>
    </row>
    <row r="2137" spans="1:2" x14ac:dyDescent="0.25">
      <c r="A2137" s="51" t="s">
        <v>3717</v>
      </c>
      <c r="B2137" s="50">
        <v>1342</v>
      </c>
    </row>
    <row r="2138" spans="1:2" x14ac:dyDescent="0.25">
      <c r="A2138" s="51" t="s">
        <v>6046</v>
      </c>
      <c r="B2138" s="50">
        <v>2827</v>
      </c>
    </row>
    <row r="2139" spans="1:2" x14ac:dyDescent="0.25">
      <c r="A2139" s="51" t="s">
        <v>5404</v>
      </c>
      <c r="B2139" s="50">
        <v>736</v>
      </c>
    </row>
    <row r="2140" spans="1:2" x14ac:dyDescent="0.25">
      <c r="A2140" s="51" t="s">
        <v>5908</v>
      </c>
      <c r="B2140" s="50">
        <v>2716</v>
      </c>
    </row>
    <row r="2141" spans="1:2" x14ac:dyDescent="0.25">
      <c r="A2141" s="51" t="s">
        <v>7698</v>
      </c>
      <c r="B2141" s="50">
        <v>4142</v>
      </c>
    </row>
    <row r="2142" spans="1:2" x14ac:dyDescent="0.25">
      <c r="A2142" s="51" t="s">
        <v>5373</v>
      </c>
      <c r="B2142" s="50">
        <v>295</v>
      </c>
    </row>
    <row r="2143" spans="1:2" x14ac:dyDescent="0.25">
      <c r="A2143" s="51" t="s">
        <v>1350</v>
      </c>
      <c r="B2143" s="50">
        <v>624</v>
      </c>
    </row>
    <row r="2144" spans="1:2" x14ac:dyDescent="0.25">
      <c r="A2144" s="51" t="s">
        <v>6978</v>
      </c>
      <c r="B2144" s="50">
        <v>3641</v>
      </c>
    </row>
    <row r="2145" spans="1:2" x14ac:dyDescent="0.25">
      <c r="A2145" s="51" t="s">
        <v>6777</v>
      </c>
      <c r="B2145" s="50">
        <v>3435</v>
      </c>
    </row>
    <row r="2146" spans="1:2" x14ac:dyDescent="0.25">
      <c r="A2146" s="51" t="s">
        <v>6382</v>
      </c>
      <c r="B2146" s="50">
        <v>3037</v>
      </c>
    </row>
    <row r="2147" spans="1:2" x14ac:dyDescent="0.25">
      <c r="A2147" s="51" t="s">
        <v>7489</v>
      </c>
      <c r="B2147" s="50">
        <v>3919</v>
      </c>
    </row>
    <row r="2148" spans="1:2" x14ac:dyDescent="0.25">
      <c r="A2148" s="51" t="s">
        <v>7699</v>
      </c>
      <c r="B2148" s="50">
        <v>4143</v>
      </c>
    </row>
    <row r="2149" spans="1:2" x14ac:dyDescent="0.25">
      <c r="A2149" s="51" t="s">
        <v>6778</v>
      </c>
      <c r="B2149" s="50">
        <v>3436</v>
      </c>
    </row>
    <row r="2150" spans="1:2" x14ac:dyDescent="0.25">
      <c r="A2150" s="51" t="s">
        <v>4508</v>
      </c>
      <c r="B2150" s="50">
        <v>1840</v>
      </c>
    </row>
    <row r="2151" spans="1:2" x14ac:dyDescent="0.25">
      <c r="A2151" s="51" t="s">
        <v>6779</v>
      </c>
      <c r="B2151" s="50">
        <v>3437</v>
      </c>
    </row>
    <row r="2152" spans="1:2" x14ac:dyDescent="0.25">
      <c r="A2152" s="51" t="s">
        <v>3860</v>
      </c>
      <c r="B2152" s="50">
        <v>1517</v>
      </c>
    </row>
    <row r="2153" spans="1:2" x14ac:dyDescent="0.25">
      <c r="A2153" s="51" t="s">
        <v>3308</v>
      </c>
      <c r="B2153" s="50">
        <v>801</v>
      </c>
    </row>
    <row r="2154" spans="1:2" x14ac:dyDescent="0.25">
      <c r="A2154" s="51" t="s">
        <v>6517</v>
      </c>
      <c r="B2154" s="50">
        <v>3173</v>
      </c>
    </row>
    <row r="2155" spans="1:2" x14ac:dyDescent="0.25">
      <c r="A2155" s="51" t="s">
        <v>7490</v>
      </c>
      <c r="B2155" s="50">
        <v>3920</v>
      </c>
    </row>
    <row r="2156" spans="1:2" x14ac:dyDescent="0.25">
      <c r="A2156" s="51" t="s">
        <v>5123</v>
      </c>
      <c r="B2156" s="50">
        <v>2266</v>
      </c>
    </row>
    <row r="2157" spans="1:2" x14ac:dyDescent="0.25">
      <c r="A2157" s="51" t="s">
        <v>3685</v>
      </c>
      <c r="B2157" s="50">
        <v>1304</v>
      </c>
    </row>
    <row r="2158" spans="1:2" x14ac:dyDescent="0.25">
      <c r="A2158" s="51" t="s">
        <v>1481</v>
      </c>
      <c r="B2158" s="50">
        <v>296</v>
      </c>
    </row>
    <row r="2159" spans="1:2" x14ac:dyDescent="0.25">
      <c r="A2159" s="51" t="s">
        <v>6780</v>
      </c>
      <c r="B2159" s="50">
        <v>3438</v>
      </c>
    </row>
    <row r="2160" spans="1:2" x14ac:dyDescent="0.25">
      <c r="A2160" s="51" t="s">
        <v>4526</v>
      </c>
      <c r="B2160" s="50">
        <v>1859</v>
      </c>
    </row>
    <row r="2161" spans="1:2" x14ac:dyDescent="0.25">
      <c r="A2161" s="51" t="s">
        <v>4026</v>
      </c>
      <c r="B2161" s="50">
        <v>1704</v>
      </c>
    </row>
    <row r="2162" spans="1:2" x14ac:dyDescent="0.25">
      <c r="A2162" s="51" t="s">
        <v>6979</v>
      </c>
      <c r="B2162" s="50">
        <v>3642</v>
      </c>
    </row>
    <row r="2163" spans="1:2" x14ac:dyDescent="0.25">
      <c r="A2163" s="51" t="s">
        <v>3519</v>
      </c>
      <c r="B2163" s="50">
        <v>1082</v>
      </c>
    </row>
    <row r="2164" spans="1:2" x14ac:dyDescent="0.25">
      <c r="A2164" s="51" t="s">
        <v>7899</v>
      </c>
      <c r="B2164" s="50">
        <v>4330</v>
      </c>
    </row>
    <row r="2165" spans="1:2" x14ac:dyDescent="0.25">
      <c r="A2165" s="51" t="s">
        <v>7491</v>
      </c>
      <c r="B2165" s="50">
        <v>3921</v>
      </c>
    </row>
    <row r="2166" spans="1:2" x14ac:dyDescent="0.25">
      <c r="A2166" s="51" t="s">
        <v>6781</v>
      </c>
      <c r="B2166" s="50">
        <v>3439</v>
      </c>
    </row>
    <row r="2167" spans="1:2" x14ac:dyDescent="0.25">
      <c r="A2167" s="51" t="s">
        <v>4485</v>
      </c>
      <c r="B2167" s="50">
        <v>1814</v>
      </c>
    </row>
    <row r="2168" spans="1:2" x14ac:dyDescent="0.25">
      <c r="A2168" s="51" t="s">
        <v>2008</v>
      </c>
      <c r="B2168" s="50">
        <v>297</v>
      </c>
    </row>
    <row r="2169" spans="1:2" x14ac:dyDescent="0.25">
      <c r="A2169" s="51" t="s">
        <v>5537</v>
      </c>
      <c r="B2169" s="50">
        <v>2400</v>
      </c>
    </row>
    <row r="2170" spans="1:2" x14ac:dyDescent="0.25">
      <c r="A2170" s="51" t="s">
        <v>4987</v>
      </c>
      <c r="B2170" s="50">
        <v>2128</v>
      </c>
    </row>
    <row r="2171" spans="1:2" x14ac:dyDescent="0.25">
      <c r="A2171" s="51" t="s">
        <v>1714</v>
      </c>
      <c r="B2171" s="50">
        <v>298</v>
      </c>
    </row>
    <row r="2172" spans="1:2" x14ac:dyDescent="0.25">
      <c r="A2172" s="51" t="s">
        <v>5914</v>
      </c>
      <c r="B2172" s="50">
        <v>2722</v>
      </c>
    </row>
    <row r="2173" spans="1:2" x14ac:dyDescent="0.25">
      <c r="A2173" s="51" t="s">
        <v>7900</v>
      </c>
      <c r="B2173" s="50">
        <v>4331</v>
      </c>
    </row>
    <row r="2174" spans="1:2" x14ac:dyDescent="0.25">
      <c r="A2174" s="51" t="s">
        <v>5829</v>
      </c>
      <c r="B2174" s="50">
        <v>2376</v>
      </c>
    </row>
    <row r="2175" spans="1:2" x14ac:dyDescent="0.25">
      <c r="A2175" s="51" t="s">
        <v>7700</v>
      </c>
      <c r="B2175" s="50">
        <v>4144</v>
      </c>
    </row>
    <row r="2176" spans="1:2" x14ac:dyDescent="0.25">
      <c r="A2176" s="51" t="s">
        <v>7901</v>
      </c>
      <c r="B2176" s="50">
        <v>4332</v>
      </c>
    </row>
    <row r="2177" spans="1:2" x14ac:dyDescent="0.25">
      <c r="A2177" s="51" t="s">
        <v>6518</v>
      </c>
      <c r="B2177" s="50">
        <v>3174</v>
      </c>
    </row>
    <row r="2178" spans="1:2" x14ac:dyDescent="0.25">
      <c r="A2178" s="51" t="s">
        <v>6047</v>
      </c>
      <c r="B2178" s="50">
        <v>2876</v>
      </c>
    </row>
    <row r="2179" spans="1:2" x14ac:dyDescent="0.25">
      <c r="A2179" s="51" t="s">
        <v>4908</v>
      </c>
      <c r="B2179" s="50">
        <v>2046</v>
      </c>
    </row>
    <row r="2180" spans="1:2" x14ac:dyDescent="0.25">
      <c r="A2180" s="51" t="s">
        <v>6980</v>
      </c>
      <c r="B2180" s="50">
        <v>3643</v>
      </c>
    </row>
    <row r="2181" spans="1:2" x14ac:dyDescent="0.25">
      <c r="A2181" s="51" t="s">
        <v>3307</v>
      </c>
      <c r="B2181" s="50">
        <v>799</v>
      </c>
    </row>
    <row r="2182" spans="1:2" x14ac:dyDescent="0.25">
      <c r="A2182" s="51" t="s">
        <v>6519</v>
      </c>
      <c r="B2182" s="50">
        <v>3175</v>
      </c>
    </row>
    <row r="2183" spans="1:2" x14ac:dyDescent="0.25">
      <c r="A2183" s="51" t="s">
        <v>6782</v>
      </c>
      <c r="B2183" s="50">
        <v>3440</v>
      </c>
    </row>
    <row r="2184" spans="1:2" x14ac:dyDescent="0.25">
      <c r="A2184" s="51" t="s">
        <v>7321</v>
      </c>
      <c r="B2184" s="50">
        <v>3745</v>
      </c>
    </row>
    <row r="2185" spans="1:2" x14ac:dyDescent="0.25">
      <c r="A2185" s="51" t="s">
        <v>2090</v>
      </c>
      <c r="B2185" s="50">
        <v>632</v>
      </c>
    </row>
    <row r="2186" spans="1:2" x14ac:dyDescent="0.25">
      <c r="A2186" s="51" t="s">
        <v>7492</v>
      </c>
      <c r="B2186" s="50">
        <v>3922</v>
      </c>
    </row>
    <row r="2187" spans="1:2" x14ac:dyDescent="0.25">
      <c r="A2187" s="51" t="s">
        <v>3244</v>
      </c>
      <c r="B2187" s="50">
        <v>299</v>
      </c>
    </row>
    <row r="2188" spans="1:2" x14ac:dyDescent="0.25">
      <c r="A2188" s="51" t="s">
        <v>4456</v>
      </c>
      <c r="B2188" s="50">
        <v>1230</v>
      </c>
    </row>
    <row r="2189" spans="1:2" x14ac:dyDescent="0.25">
      <c r="A2189" s="51" t="s">
        <v>4586</v>
      </c>
      <c r="B2189" s="50">
        <v>1925</v>
      </c>
    </row>
    <row r="2190" spans="1:2" x14ac:dyDescent="0.25">
      <c r="A2190" s="51" t="s">
        <v>7334</v>
      </c>
      <c r="B2190" s="50">
        <v>3761</v>
      </c>
    </row>
    <row r="2191" spans="1:2" x14ac:dyDescent="0.25">
      <c r="A2191" s="51" t="s">
        <v>1449</v>
      </c>
      <c r="B2191" s="50">
        <v>300</v>
      </c>
    </row>
    <row r="2192" spans="1:2" x14ac:dyDescent="0.25">
      <c r="A2192" s="51" t="s">
        <v>4548</v>
      </c>
      <c r="B2192" s="50">
        <v>1882</v>
      </c>
    </row>
    <row r="2193" spans="1:2" x14ac:dyDescent="0.25">
      <c r="A2193" s="51" t="s">
        <v>7701</v>
      </c>
      <c r="B2193" s="50">
        <v>4145</v>
      </c>
    </row>
    <row r="2194" spans="1:2" x14ac:dyDescent="0.25">
      <c r="A2194" s="51" t="s">
        <v>5001</v>
      </c>
      <c r="B2194" s="50">
        <v>2143</v>
      </c>
    </row>
    <row r="2195" spans="1:2" x14ac:dyDescent="0.25">
      <c r="A2195" s="51" t="s">
        <v>7902</v>
      </c>
      <c r="B2195" s="50">
        <v>4333</v>
      </c>
    </row>
    <row r="2196" spans="1:2" x14ac:dyDescent="0.25">
      <c r="A2196" s="51" t="s">
        <v>6520</v>
      </c>
      <c r="B2196" s="50">
        <v>3176</v>
      </c>
    </row>
    <row r="2197" spans="1:2" x14ac:dyDescent="0.25">
      <c r="A2197" s="51" t="s">
        <v>6521</v>
      </c>
      <c r="B2197" s="50">
        <v>3177</v>
      </c>
    </row>
    <row r="2198" spans="1:2" x14ac:dyDescent="0.25">
      <c r="A2198" s="51" t="s">
        <v>6522</v>
      </c>
      <c r="B2198" s="50">
        <v>3178</v>
      </c>
    </row>
    <row r="2199" spans="1:2" x14ac:dyDescent="0.25">
      <c r="A2199" s="51" t="s">
        <v>7493</v>
      </c>
      <c r="B2199" s="50">
        <v>3923</v>
      </c>
    </row>
    <row r="2200" spans="1:2" x14ac:dyDescent="0.25">
      <c r="A2200" s="51" t="s">
        <v>769</v>
      </c>
      <c r="B2200" s="50">
        <v>301</v>
      </c>
    </row>
    <row r="2201" spans="1:2" x14ac:dyDescent="0.25">
      <c r="A2201" s="51" t="s">
        <v>5840</v>
      </c>
      <c r="B2201" s="50">
        <v>2646</v>
      </c>
    </row>
    <row r="2202" spans="1:2" x14ac:dyDescent="0.25">
      <c r="A2202" s="51" t="s">
        <v>3462</v>
      </c>
      <c r="B2202" s="50">
        <v>1007</v>
      </c>
    </row>
    <row r="2203" spans="1:2" x14ac:dyDescent="0.25">
      <c r="A2203" s="51" t="s">
        <v>5106</v>
      </c>
      <c r="B2203" s="50">
        <v>2248</v>
      </c>
    </row>
    <row r="2204" spans="1:2" x14ac:dyDescent="0.25">
      <c r="A2204" s="51" t="s">
        <v>1345</v>
      </c>
      <c r="B2204" s="50">
        <v>302</v>
      </c>
    </row>
    <row r="2205" spans="1:2" x14ac:dyDescent="0.25">
      <c r="A2205" s="51" t="s">
        <v>3986</v>
      </c>
      <c r="B2205" s="50">
        <v>1657</v>
      </c>
    </row>
    <row r="2206" spans="1:2" x14ac:dyDescent="0.25">
      <c r="A2206" s="51" t="s">
        <v>1337</v>
      </c>
      <c r="B2206" s="50">
        <v>303</v>
      </c>
    </row>
    <row r="2207" spans="1:2" x14ac:dyDescent="0.25">
      <c r="A2207" s="51" t="s">
        <v>6523</v>
      </c>
      <c r="B2207" s="50">
        <v>3179</v>
      </c>
    </row>
    <row r="2208" spans="1:2" x14ac:dyDescent="0.25">
      <c r="A2208" s="51" t="s">
        <v>583</v>
      </c>
      <c r="B2208" s="50">
        <v>304</v>
      </c>
    </row>
    <row r="2209" spans="1:2" x14ac:dyDescent="0.25">
      <c r="A2209" s="51" t="s">
        <v>5772</v>
      </c>
      <c r="B2209" s="50">
        <v>2622</v>
      </c>
    </row>
    <row r="2210" spans="1:2" x14ac:dyDescent="0.25">
      <c r="A2210" s="51" t="s">
        <v>5117</v>
      </c>
      <c r="B2210" s="50">
        <v>2259</v>
      </c>
    </row>
    <row r="2211" spans="1:2" x14ac:dyDescent="0.25">
      <c r="A2211" s="51" t="s">
        <v>4555</v>
      </c>
      <c r="B2211" s="50">
        <v>1889</v>
      </c>
    </row>
    <row r="2212" spans="1:2" x14ac:dyDescent="0.25">
      <c r="A2212" s="51" t="s">
        <v>1152</v>
      </c>
      <c r="B2212" s="50">
        <v>727</v>
      </c>
    </row>
    <row r="2213" spans="1:2" x14ac:dyDescent="0.25">
      <c r="A2213" s="51" t="s">
        <v>5374</v>
      </c>
      <c r="B2213" s="50">
        <v>305</v>
      </c>
    </row>
    <row r="2214" spans="1:2" x14ac:dyDescent="0.25">
      <c r="A2214" s="51" t="s">
        <v>5015</v>
      </c>
      <c r="B2214" s="50">
        <v>2157</v>
      </c>
    </row>
    <row r="2215" spans="1:2" x14ac:dyDescent="0.25">
      <c r="A2215" s="51" t="s">
        <v>5764</v>
      </c>
      <c r="B2215" s="50">
        <v>2614</v>
      </c>
    </row>
    <row r="2216" spans="1:2" x14ac:dyDescent="0.25">
      <c r="A2216" s="51" t="s">
        <v>4459</v>
      </c>
      <c r="B2216" s="50">
        <v>1377</v>
      </c>
    </row>
    <row r="2217" spans="1:2" x14ac:dyDescent="0.25">
      <c r="A2217" s="51" t="s">
        <v>5087</v>
      </c>
      <c r="B2217" s="50">
        <v>2229</v>
      </c>
    </row>
    <row r="2218" spans="1:2" x14ac:dyDescent="0.25">
      <c r="A2218" s="51" t="s">
        <v>3895</v>
      </c>
      <c r="B2218" s="50">
        <v>1554</v>
      </c>
    </row>
    <row r="2219" spans="1:2" x14ac:dyDescent="0.25">
      <c r="A2219" s="51" t="s">
        <v>5513</v>
      </c>
      <c r="B2219" s="50">
        <v>2372</v>
      </c>
    </row>
    <row r="2220" spans="1:2" x14ac:dyDescent="0.25">
      <c r="A2220" s="51" t="s">
        <v>3604</v>
      </c>
      <c r="B2220" s="50">
        <v>1200</v>
      </c>
    </row>
    <row r="2221" spans="1:2" x14ac:dyDescent="0.25">
      <c r="A2221" s="51" t="s">
        <v>5557</v>
      </c>
      <c r="B2221" s="50">
        <v>2421</v>
      </c>
    </row>
    <row r="2222" spans="1:2" x14ac:dyDescent="0.25">
      <c r="A2222" s="51" t="s">
        <v>4638</v>
      </c>
      <c r="B2222" s="50">
        <v>1983</v>
      </c>
    </row>
    <row r="2223" spans="1:2" x14ac:dyDescent="0.25">
      <c r="A2223" s="51" t="s">
        <v>1493</v>
      </c>
      <c r="B2223" s="50">
        <v>306</v>
      </c>
    </row>
    <row r="2224" spans="1:2" x14ac:dyDescent="0.25">
      <c r="A2224" s="51" t="s">
        <v>7494</v>
      </c>
      <c r="B2224" s="50">
        <v>3925</v>
      </c>
    </row>
    <row r="2225" spans="1:2" x14ac:dyDescent="0.25">
      <c r="A2225" s="51" t="s">
        <v>3435</v>
      </c>
      <c r="B2225" s="50">
        <v>975</v>
      </c>
    </row>
    <row r="2226" spans="1:2" x14ac:dyDescent="0.25">
      <c r="A2226" s="51" t="s">
        <v>49</v>
      </c>
      <c r="B2226" s="50">
        <v>307</v>
      </c>
    </row>
    <row r="2227" spans="1:2" x14ac:dyDescent="0.25">
      <c r="A2227" s="51" t="s">
        <v>3663</v>
      </c>
      <c r="B2227" s="50">
        <v>1280</v>
      </c>
    </row>
    <row r="2228" spans="1:2" x14ac:dyDescent="0.25">
      <c r="A2228" s="51" t="s">
        <v>1076</v>
      </c>
      <c r="B2228" s="50">
        <v>308</v>
      </c>
    </row>
    <row r="2229" spans="1:2" x14ac:dyDescent="0.25">
      <c r="A2229" s="51" t="s">
        <v>6162</v>
      </c>
      <c r="B2229" s="50">
        <v>2921</v>
      </c>
    </row>
    <row r="2230" spans="1:2" x14ac:dyDescent="0.25">
      <c r="A2230" s="51" t="s">
        <v>4387</v>
      </c>
      <c r="B2230" s="50">
        <v>1780</v>
      </c>
    </row>
    <row r="2231" spans="1:2" x14ac:dyDescent="0.25">
      <c r="A2231" s="51" t="s">
        <v>6177</v>
      </c>
      <c r="B2231" s="50">
        <v>2936</v>
      </c>
    </row>
    <row r="2232" spans="1:2" x14ac:dyDescent="0.25">
      <c r="A2232" s="51" t="s">
        <v>6355</v>
      </c>
      <c r="B2232" s="50">
        <v>3010</v>
      </c>
    </row>
    <row r="2233" spans="1:2" x14ac:dyDescent="0.25">
      <c r="A2233" s="51" t="s">
        <v>4519</v>
      </c>
      <c r="B2233" s="50">
        <v>1851</v>
      </c>
    </row>
    <row r="2234" spans="1:2" x14ac:dyDescent="0.25">
      <c r="A2234" s="51" t="s">
        <v>4999</v>
      </c>
      <c r="B2234" s="50">
        <v>2141</v>
      </c>
    </row>
    <row r="2235" spans="1:2" x14ac:dyDescent="0.25">
      <c r="A2235" s="51" t="s">
        <v>4464</v>
      </c>
      <c r="B2235" s="50">
        <v>1607</v>
      </c>
    </row>
    <row r="2236" spans="1:2" x14ac:dyDescent="0.25">
      <c r="A2236" s="51" t="s">
        <v>6524</v>
      </c>
      <c r="B2236" s="50">
        <v>3180</v>
      </c>
    </row>
    <row r="2237" spans="1:2" x14ac:dyDescent="0.25">
      <c r="A2237" s="51" t="s">
        <v>2232</v>
      </c>
      <c r="B2237" s="50">
        <v>677</v>
      </c>
    </row>
    <row r="2238" spans="1:2" x14ac:dyDescent="0.25">
      <c r="A2238" s="51" t="s">
        <v>5112</v>
      </c>
      <c r="B2238" s="50">
        <v>2254</v>
      </c>
    </row>
    <row r="2239" spans="1:2" x14ac:dyDescent="0.25">
      <c r="A2239" s="51" t="s">
        <v>4985</v>
      </c>
      <c r="B2239" s="50">
        <v>2126</v>
      </c>
    </row>
    <row r="2240" spans="1:2" x14ac:dyDescent="0.25">
      <c r="A2240" s="51" t="s">
        <v>5790</v>
      </c>
      <c r="B2240" s="50">
        <v>2643</v>
      </c>
    </row>
    <row r="2241" spans="1:2" x14ac:dyDescent="0.25">
      <c r="A2241" s="51" t="s">
        <v>3562</v>
      </c>
      <c r="B2241" s="50">
        <v>1137</v>
      </c>
    </row>
    <row r="2242" spans="1:2" x14ac:dyDescent="0.25">
      <c r="A2242" s="51" t="s">
        <v>6525</v>
      </c>
      <c r="B2242" s="50">
        <v>3181</v>
      </c>
    </row>
    <row r="2243" spans="1:2" x14ac:dyDescent="0.25">
      <c r="A2243" s="51" t="s">
        <v>3290</v>
      </c>
      <c r="B2243" s="50">
        <v>770</v>
      </c>
    </row>
    <row r="2244" spans="1:2" x14ac:dyDescent="0.25">
      <c r="A2244" s="51" t="s">
        <v>3724</v>
      </c>
      <c r="B2244" s="50">
        <v>1349</v>
      </c>
    </row>
    <row r="2245" spans="1:2" x14ac:dyDescent="0.25">
      <c r="A2245" s="51" t="s">
        <v>4992</v>
      </c>
      <c r="B2245" s="50">
        <v>2133</v>
      </c>
    </row>
    <row r="2246" spans="1:2" x14ac:dyDescent="0.25">
      <c r="A2246" s="51" t="s">
        <v>6165</v>
      </c>
      <c r="B2246" s="50">
        <v>2924</v>
      </c>
    </row>
    <row r="2247" spans="1:2" x14ac:dyDescent="0.25">
      <c r="A2247" s="51" t="s">
        <v>1445</v>
      </c>
      <c r="B2247" s="50">
        <v>309</v>
      </c>
    </row>
    <row r="2248" spans="1:2" x14ac:dyDescent="0.25">
      <c r="A2248" s="51" t="s">
        <v>4294</v>
      </c>
      <c r="B2248" s="50">
        <v>310</v>
      </c>
    </row>
    <row r="2249" spans="1:2" x14ac:dyDescent="0.25">
      <c r="A2249" s="51" t="s">
        <v>6526</v>
      </c>
      <c r="B2249" s="50">
        <v>3182</v>
      </c>
    </row>
    <row r="2250" spans="1:2" x14ac:dyDescent="0.25">
      <c r="A2250" s="51" t="s">
        <v>765</v>
      </c>
      <c r="B2250" s="50">
        <v>311</v>
      </c>
    </row>
    <row r="2251" spans="1:2" x14ac:dyDescent="0.25">
      <c r="A2251" s="51" t="s">
        <v>1469</v>
      </c>
      <c r="B2251" s="50">
        <v>312</v>
      </c>
    </row>
    <row r="2252" spans="1:2" x14ac:dyDescent="0.25">
      <c r="A2252" s="51" t="s">
        <v>5142</v>
      </c>
      <c r="B2252" s="50">
        <v>2287</v>
      </c>
    </row>
    <row r="2253" spans="1:2" x14ac:dyDescent="0.25">
      <c r="A2253" s="51" t="s">
        <v>4465</v>
      </c>
      <c r="B2253" s="50">
        <v>1756</v>
      </c>
    </row>
    <row r="2254" spans="1:2" x14ac:dyDescent="0.25">
      <c r="A2254" s="51" t="s">
        <v>5947</v>
      </c>
      <c r="B2254" s="50">
        <v>2755</v>
      </c>
    </row>
    <row r="2255" spans="1:2" x14ac:dyDescent="0.25">
      <c r="A2255" s="51" t="s">
        <v>4886</v>
      </c>
      <c r="B2255" s="50">
        <v>2024</v>
      </c>
    </row>
    <row r="2256" spans="1:2" x14ac:dyDescent="0.25">
      <c r="A2256" s="51" t="s">
        <v>3451</v>
      </c>
      <c r="B2256" s="50">
        <v>993</v>
      </c>
    </row>
    <row r="2257" spans="1:2" x14ac:dyDescent="0.25">
      <c r="A2257" s="51" t="s">
        <v>4474</v>
      </c>
      <c r="B2257" s="50">
        <v>1801</v>
      </c>
    </row>
    <row r="2258" spans="1:2" x14ac:dyDescent="0.25">
      <c r="A2258" s="51" t="s">
        <v>4318</v>
      </c>
      <c r="B2258" s="50">
        <v>1681</v>
      </c>
    </row>
    <row r="2259" spans="1:2" x14ac:dyDescent="0.25">
      <c r="A2259" s="51" t="s">
        <v>3333</v>
      </c>
      <c r="B2259" s="50">
        <v>833</v>
      </c>
    </row>
    <row r="2260" spans="1:2" x14ac:dyDescent="0.25">
      <c r="A2260" s="51" t="s">
        <v>7796</v>
      </c>
      <c r="B2260" s="50">
        <v>4242</v>
      </c>
    </row>
    <row r="2261" spans="1:2" x14ac:dyDescent="0.25">
      <c r="A2261" s="51" t="s">
        <v>6527</v>
      </c>
      <c r="B2261" s="50">
        <v>3183</v>
      </c>
    </row>
    <row r="2262" spans="1:2" x14ac:dyDescent="0.25">
      <c r="A2262" s="51" t="s">
        <v>7495</v>
      </c>
      <c r="B2262" s="50">
        <v>3926</v>
      </c>
    </row>
    <row r="2263" spans="1:2" x14ac:dyDescent="0.25">
      <c r="A2263" s="51" t="s">
        <v>6528</v>
      </c>
      <c r="B2263" s="50">
        <v>3184</v>
      </c>
    </row>
    <row r="2264" spans="1:2" x14ac:dyDescent="0.25">
      <c r="A2264" s="51" t="s">
        <v>3245</v>
      </c>
      <c r="B2264" s="50">
        <v>313</v>
      </c>
    </row>
    <row r="2265" spans="1:2" x14ac:dyDescent="0.25">
      <c r="A2265" s="51" t="s">
        <v>6173</v>
      </c>
      <c r="B2265" s="50">
        <v>2932</v>
      </c>
    </row>
    <row r="2266" spans="1:2" x14ac:dyDescent="0.25">
      <c r="A2266" s="51" t="s">
        <v>3636</v>
      </c>
      <c r="B2266" s="50">
        <v>1241</v>
      </c>
    </row>
    <row r="2267" spans="1:2" x14ac:dyDescent="0.25">
      <c r="A2267" s="51" t="s">
        <v>6903</v>
      </c>
      <c r="B2267" s="50">
        <v>3561</v>
      </c>
    </row>
    <row r="2268" spans="1:2" x14ac:dyDescent="0.25">
      <c r="A2268" s="51" t="s">
        <v>5509</v>
      </c>
      <c r="B2268" s="50">
        <v>2368</v>
      </c>
    </row>
    <row r="2269" spans="1:2" x14ac:dyDescent="0.25">
      <c r="A2269" s="51" t="s">
        <v>5539</v>
      </c>
      <c r="B2269" s="50">
        <v>2402</v>
      </c>
    </row>
    <row r="2270" spans="1:2" x14ac:dyDescent="0.25">
      <c r="A2270" s="51" t="s">
        <v>3565</v>
      </c>
      <c r="B2270" s="50">
        <v>1140</v>
      </c>
    </row>
    <row r="2271" spans="1:2" x14ac:dyDescent="0.25">
      <c r="A2271" s="51" t="s">
        <v>6529</v>
      </c>
      <c r="B2271" s="50">
        <v>3185</v>
      </c>
    </row>
    <row r="2272" spans="1:2" x14ac:dyDescent="0.25">
      <c r="A2272" s="51" t="s">
        <v>5137</v>
      </c>
      <c r="B2272" s="50">
        <v>2282</v>
      </c>
    </row>
    <row r="2273" spans="1:2" x14ac:dyDescent="0.25">
      <c r="A2273" s="51" t="s">
        <v>7496</v>
      </c>
      <c r="B2273" s="50">
        <v>3928</v>
      </c>
    </row>
    <row r="2274" spans="1:2" x14ac:dyDescent="0.25">
      <c r="A2274" s="51" t="s">
        <v>5089</v>
      </c>
      <c r="B2274" s="50">
        <v>2231</v>
      </c>
    </row>
    <row r="2275" spans="1:2" x14ac:dyDescent="0.25">
      <c r="A2275" s="51" t="s">
        <v>4834</v>
      </c>
      <c r="B2275" s="50">
        <v>314</v>
      </c>
    </row>
    <row r="2276" spans="1:2" x14ac:dyDescent="0.25">
      <c r="A2276" s="51" t="s">
        <v>7497</v>
      </c>
      <c r="B2276" s="50">
        <v>3929</v>
      </c>
    </row>
    <row r="2277" spans="1:2" x14ac:dyDescent="0.25">
      <c r="A2277" s="51" t="s">
        <v>2009</v>
      </c>
      <c r="B2277" s="50">
        <v>316</v>
      </c>
    </row>
    <row r="2278" spans="1:2" x14ac:dyDescent="0.25">
      <c r="A2278" s="51" t="s">
        <v>3859</v>
      </c>
      <c r="B2278" s="50">
        <v>1516</v>
      </c>
    </row>
    <row r="2279" spans="1:2" x14ac:dyDescent="0.25">
      <c r="A2279" s="51" t="s">
        <v>1446</v>
      </c>
      <c r="B2279" s="50">
        <v>317</v>
      </c>
    </row>
    <row r="2280" spans="1:2" x14ac:dyDescent="0.25">
      <c r="A2280" s="51" t="s">
        <v>4589</v>
      </c>
      <c r="B2280" s="50">
        <v>1928</v>
      </c>
    </row>
    <row r="2281" spans="1:2" x14ac:dyDescent="0.25">
      <c r="A2281" s="51" t="s">
        <v>6783</v>
      </c>
      <c r="B2281" s="50">
        <v>3441</v>
      </c>
    </row>
    <row r="2282" spans="1:2" x14ac:dyDescent="0.25">
      <c r="A2282" s="51" t="s">
        <v>120</v>
      </c>
      <c r="B2282" s="50">
        <v>318</v>
      </c>
    </row>
    <row r="2283" spans="1:2" x14ac:dyDescent="0.25">
      <c r="A2283" s="51" t="s">
        <v>4628</v>
      </c>
      <c r="B2283" s="50">
        <v>1973</v>
      </c>
    </row>
    <row r="2284" spans="1:2" x14ac:dyDescent="0.25">
      <c r="A2284" s="51" t="s">
        <v>5724</v>
      </c>
      <c r="B2284" s="50">
        <v>2573</v>
      </c>
    </row>
    <row r="2285" spans="1:2" x14ac:dyDescent="0.25">
      <c r="A2285" s="51" t="s">
        <v>5725</v>
      </c>
      <c r="B2285" s="50">
        <v>2574</v>
      </c>
    </row>
    <row r="2286" spans="1:2" x14ac:dyDescent="0.25">
      <c r="A2286" s="51" t="s">
        <v>648</v>
      </c>
      <c r="B2286" s="50">
        <v>319</v>
      </c>
    </row>
    <row r="2287" spans="1:2" x14ac:dyDescent="0.25">
      <c r="A2287" s="51" t="s">
        <v>239</v>
      </c>
      <c r="B2287" s="50">
        <v>320</v>
      </c>
    </row>
    <row r="2288" spans="1:2" x14ac:dyDescent="0.25">
      <c r="A2288" s="51" t="s">
        <v>45</v>
      </c>
      <c r="B2288" s="50">
        <v>321</v>
      </c>
    </row>
    <row r="2289" spans="1:2" x14ac:dyDescent="0.25">
      <c r="A2289" s="51" t="s">
        <v>4309</v>
      </c>
      <c r="B2289" s="50">
        <v>1154</v>
      </c>
    </row>
    <row r="2290" spans="1:2" x14ac:dyDescent="0.25">
      <c r="A2290" s="51" t="s">
        <v>3799</v>
      </c>
      <c r="B2290" s="50">
        <v>1440</v>
      </c>
    </row>
    <row r="2291" spans="1:2" x14ac:dyDescent="0.25">
      <c r="A2291" s="51" t="s">
        <v>6374</v>
      </c>
      <c r="B2291" s="50">
        <v>3029</v>
      </c>
    </row>
    <row r="2292" spans="1:2" x14ac:dyDescent="0.25">
      <c r="A2292" s="51" t="s">
        <v>4866</v>
      </c>
      <c r="B2292" s="50">
        <v>1880</v>
      </c>
    </row>
    <row r="2293" spans="1:2" x14ac:dyDescent="0.25">
      <c r="A2293" s="51" t="s">
        <v>6784</v>
      </c>
      <c r="B2293" s="50">
        <v>3442</v>
      </c>
    </row>
    <row r="2294" spans="1:2" x14ac:dyDescent="0.25">
      <c r="A2294" s="51" t="s">
        <v>6171</v>
      </c>
      <c r="B2294" s="50">
        <v>2930</v>
      </c>
    </row>
    <row r="2295" spans="1:2" x14ac:dyDescent="0.25">
      <c r="A2295" s="51" t="s">
        <v>3973</v>
      </c>
      <c r="B2295" s="50">
        <v>1641</v>
      </c>
    </row>
    <row r="2296" spans="1:2" x14ac:dyDescent="0.25">
      <c r="A2296" s="51" t="s">
        <v>6785</v>
      </c>
      <c r="B2296" s="50">
        <v>3443</v>
      </c>
    </row>
    <row r="2297" spans="1:2" x14ac:dyDescent="0.25">
      <c r="A2297" s="51" t="s">
        <v>6530</v>
      </c>
      <c r="B2297" s="50">
        <v>3186</v>
      </c>
    </row>
    <row r="2298" spans="1:2" x14ac:dyDescent="0.25">
      <c r="A2298" s="51" t="s">
        <v>3839</v>
      </c>
      <c r="B2298" s="50">
        <v>1493</v>
      </c>
    </row>
    <row r="2299" spans="1:2" x14ac:dyDescent="0.25">
      <c r="A2299" s="51" t="s">
        <v>4880</v>
      </c>
      <c r="B2299" s="50">
        <v>2016</v>
      </c>
    </row>
    <row r="2300" spans="1:2" x14ac:dyDescent="0.25">
      <c r="A2300" s="51" t="s">
        <v>1609</v>
      </c>
      <c r="B2300" s="50">
        <v>322</v>
      </c>
    </row>
    <row r="2301" spans="1:2" x14ac:dyDescent="0.25">
      <c r="A2301" s="51" t="s">
        <v>4475</v>
      </c>
      <c r="B2301" s="50">
        <v>1802</v>
      </c>
    </row>
    <row r="2302" spans="1:2" x14ac:dyDescent="0.25">
      <c r="A2302" s="51" t="s">
        <v>1842</v>
      </c>
      <c r="B2302" s="50">
        <v>323</v>
      </c>
    </row>
    <row r="2303" spans="1:2" x14ac:dyDescent="0.25">
      <c r="A2303" s="51" t="s">
        <v>3416</v>
      </c>
      <c r="B2303" s="50">
        <v>951</v>
      </c>
    </row>
    <row r="2304" spans="1:2" x14ac:dyDescent="0.25">
      <c r="A2304" s="51" t="s">
        <v>3699</v>
      </c>
      <c r="B2304" s="50">
        <v>1322</v>
      </c>
    </row>
    <row r="2305" spans="1:2" x14ac:dyDescent="0.25">
      <c r="A2305" s="51" t="s">
        <v>3535</v>
      </c>
      <c r="B2305" s="50">
        <v>1102</v>
      </c>
    </row>
    <row r="2306" spans="1:2" x14ac:dyDescent="0.25">
      <c r="A2306" s="51" t="s">
        <v>1505</v>
      </c>
      <c r="B2306" s="50">
        <v>324</v>
      </c>
    </row>
    <row r="2307" spans="1:2" x14ac:dyDescent="0.25">
      <c r="A2307" s="51" t="s">
        <v>7320</v>
      </c>
      <c r="B2307" s="50">
        <v>3744</v>
      </c>
    </row>
    <row r="2308" spans="1:2" x14ac:dyDescent="0.25">
      <c r="A2308" s="51" t="s">
        <v>3281</v>
      </c>
      <c r="B2308" s="50">
        <v>757</v>
      </c>
    </row>
    <row r="2309" spans="1:2" x14ac:dyDescent="0.25">
      <c r="A2309" s="51" t="s">
        <v>5716</v>
      </c>
      <c r="B2309" s="50">
        <v>2564</v>
      </c>
    </row>
    <row r="2310" spans="1:2" x14ac:dyDescent="0.25">
      <c r="A2310" s="51" t="s">
        <v>6048</v>
      </c>
      <c r="B2310" s="50">
        <v>2828</v>
      </c>
    </row>
    <row r="2311" spans="1:2" x14ac:dyDescent="0.25">
      <c r="A2311" s="51" t="s">
        <v>6531</v>
      </c>
      <c r="B2311" s="50">
        <v>3187</v>
      </c>
    </row>
    <row r="2312" spans="1:2" x14ac:dyDescent="0.25">
      <c r="A2312" s="51" t="s">
        <v>7903</v>
      </c>
      <c r="B2312" s="50">
        <v>4334</v>
      </c>
    </row>
    <row r="2313" spans="1:2" x14ac:dyDescent="0.25">
      <c r="A2313" s="51" t="s">
        <v>7498</v>
      </c>
      <c r="B2313" s="50">
        <v>3930</v>
      </c>
    </row>
    <row r="2314" spans="1:2" x14ac:dyDescent="0.25">
      <c r="A2314" s="51" t="s">
        <v>4997</v>
      </c>
      <c r="B2314" s="50">
        <v>2139</v>
      </c>
    </row>
    <row r="2315" spans="1:2" x14ac:dyDescent="0.25">
      <c r="A2315" s="51" t="s">
        <v>3978</v>
      </c>
      <c r="B2315" s="50">
        <v>1647</v>
      </c>
    </row>
    <row r="2316" spans="1:2" x14ac:dyDescent="0.25">
      <c r="A2316" s="51" t="s">
        <v>6981</v>
      </c>
      <c r="B2316" s="50">
        <v>3645</v>
      </c>
    </row>
    <row r="2317" spans="1:2" x14ac:dyDescent="0.25">
      <c r="A2317" s="51" t="s">
        <v>4315</v>
      </c>
      <c r="B2317" s="50">
        <v>1248</v>
      </c>
    </row>
    <row r="2318" spans="1:2" x14ac:dyDescent="0.25">
      <c r="A2318" s="51" t="s">
        <v>978</v>
      </c>
      <c r="B2318" s="50">
        <v>325</v>
      </c>
    </row>
    <row r="2319" spans="1:2" x14ac:dyDescent="0.25">
      <c r="A2319" s="51" t="s">
        <v>5444</v>
      </c>
      <c r="B2319" s="50">
        <v>2138</v>
      </c>
    </row>
    <row r="2320" spans="1:2" x14ac:dyDescent="0.25">
      <c r="A2320" s="51" t="s">
        <v>4647</v>
      </c>
      <c r="B2320" s="50">
        <v>1993</v>
      </c>
    </row>
    <row r="2321" spans="1:2" x14ac:dyDescent="0.25">
      <c r="A2321" s="51" t="s">
        <v>6982</v>
      </c>
      <c r="B2321" s="50">
        <v>3646</v>
      </c>
    </row>
    <row r="2322" spans="1:2" x14ac:dyDescent="0.25">
      <c r="A2322" s="51" t="s">
        <v>598</v>
      </c>
      <c r="B2322" s="50">
        <v>326</v>
      </c>
    </row>
    <row r="2323" spans="1:2" x14ac:dyDescent="0.25">
      <c r="A2323" s="51" t="s">
        <v>1891</v>
      </c>
      <c r="B2323" s="50">
        <v>327</v>
      </c>
    </row>
    <row r="2324" spans="1:2" x14ac:dyDescent="0.25">
      <c r="A2324" s="51" t="s">
        <v>6786</v>
      </c>
      <c r="B2324" s="50">
        <v>3444</v>
      </c>
    </row>
    <row r="2325" spans="1:2" x14ac:dyDescent="0.25">
      <c r="A2325" s="51" t="s">
        <v>6532</v>
      </c>
      <c r="B2325" s="50">
        <v>3188</v>
      </c>
    </row>
    <row r="2326" spans="1:2" x14ac:dyDescent="0.25">
      <c r="A2326" s="51" t="s">
        <v>6199</v>
      </c>
      <c r="B2326" s="50">
        <v>2959</v>
      </c>
    </row>
    <row r="2327" spans="1:2" x14ac:dyDescent="0.25">
      <c r="A2327" s="51" t="s">
        <v>7702</v>
      </c>
      <c r="B2327" s="50">
        <v>4146</v>
      </c>
    </row>
    <row r="2328" spans="1:2" x14ac:dyDescent="0.25">
      <c r="A2328" s="51" t="s">
        <v>6787</v>
      </c>
      <c r="B2328" s="50">
        <v>3445</v>
      </c>
    </row>
    <row r="2329" spans="1:2" x14ac:dyDescent="0.25">
      <c r="A2329" s="51" t="s">
        <v>5692</v>
      </c>
      <c r="B2329" s="50">
        <v>2540</v>
      </c>
    </row>
    <row r="2330" spans="1:2" x14ac:dyDescent="0.25">
      <c r="A2330" s="51" t="s">
        <v>5753</v>
      </c>
      <c r="B2330" s="50">
        <v>2602</v>
      </c>
    </row>
    <row r="2331" spans="1:2" x14ac:dyDescent="0.25">
      <c r="A2331" s="51" t="s">
        <v>3268</v>
      </c>
      <c r="B2331" s="50">
        <v>715</v>
      </c>
    </row>
    <row r="2332" spans="1:2" x14ac:dyDescent="0.25">
      <c r="A2332" s="51" t="s">
        <v>1686</v>
      </c>
      <c r="B2332" s="50">
        <v>328</v>
      </c>
    </row>
    <row r="2333" spans="1:2" x14ac:dyDescent="0.25">
      <c r="A2333" s="51" t="s">
        <v>306</v>
      </c>
      <c r="B2333" s="50">
        <v>329</v>
      </c>
    </row>
    <row r="2334" spans="1:2" x14ac:dyDescent="0.25">
      <c r="A2334" s="51" t="s">
        <v>4296</v>
      </c>
      <c r="B2334" s="50">
        <v>716</v>
      </c>
    </row>
    <row r="2335" spans="1:2" x14ac:dyDescent="0.25">
      <c r="A2335" s="51" t="s">
        <v>4981</v>
      </c>
      <c r="B2335" s="50">
        <v>2122</v>
      </c>
    </row>
    <row r="2336" spans="1:2" x14ac:dyDescent="0.25">
      <c r="A2336" s="51" t="s">
        <v>3572</v>
      </c>
      <c r="B2336" s="50">
        <v>1151</v>
      </c>
    </row>
    <row r="2337" spans="1:2" x14ac:dyDescent="0.25">
      <c r="A2337" s="51" t="s">
        <v>1456</v>
      </c>
      <c r="B2337" s="50">
        <v>688</v>
      </c>
    </row>
    <row r="2338" spans="1:2" x14ac:dyDescent="0.25">
      <c r="A2338" s="51" t="s">
        <v>611</v>
      </c>
      <c r="B2338" s="50">
        <v>330</v>
      </c>
    </row>
    <row r="2339" spans="1:2" x14ac:dyDescent="0.25">
      <c r="A2339" s="51" t="s">
        <v>5375</v>
      </c>
      <c r="B2339" s="50">
        <v>331</v>
      </c>
    </row>
    <row r="2340" spans="1:2" x14ac:dyDescent="0.25">
      <c r="A2340" s="51" t="s">
        <v>1841</v>
      </c>
      <c r="B2340" s="50">
        <v>332</v>
      </c>
    </row>
    <row r="2341" spans="1:2" x14ac:dyDescent="0.25">
      <c r="A2341" s="51" t="s">
        <v>4522</v>
      </c>
      <c r="B2341" s="50">
        <v>1854</v>
      </c>
    </row>
    <row r="2342" spans="1:2" x14ac:dyDescent="0.25">
      <c r="A2342" s="51" t="s">
        <v>5505</v>
      </c>
      <c r="B2342" s="50">
        <v>2363</v>
      </c>
    </row>
    <row r="2343" spans="1:2" x14ac:dyDescent="0.25">
      <c r="A2343" s="51" t="s">
        <v>5376</v>
      </c>
      <c r="B2343" s="50">
        <v>333</v>
      </c>
    </row>
    <row r="2344" spans="1:2" x14ac:dyDescent="0.25">
      <c r="A2344" s="51" t="s">
        <v>6983</v>
      </c>
      <c r="B2344" s="50">
        <v>3647</v>
      </c>
    </row>
    <row r="2345" spans="1:2" x14ac:dyDescent="0.25">
      <c r="A2345" s="51" t="s">
        <v>4511</v>
      </c>
      <c r="B2345" s="50">
        <v>1843</v>
      </c>
    </row>
    <row r="2346" spans="1:2" x14ac:dyDescent="0.25">
      <c r="A2346" s="51" t="s">
        <v>6533</v>
      </c>
      <c r="B2346" s="50">
        <v>3189</v>
      </c>
    </row>
    <row r="2347" spans="1:2" x14ac:dyDescent="0.25">
      <c r="A2347" s="51" t="s">
        <v>7703</v>
      </c>
      <c r="B2347" s="50">
        <v>4147</v>
      </c>
    </row>
    <row r="2348" spans="1:2" x14ac:dyDescent="0.25">
      <c r="A2348" s="51" t="s">
        <v>5948</v>
      </c>
      <c r="B2348" s="50">
        <v>2756</v>
      </c>
    </row>
    <row r="2349" spans="1:2" x14ac:dyDescent="0.25">
      <c r="A2349" s="51" t="s">
        <v>5950</v>
      </c>
      <c r="B2349" s="50">
        <v>2758</v>
      </c>
    </row>
    <row r="2350" spans="1:2" x14ac:dyDescent="0.25">
      <c r="A2350" s="51" t="s">
        <v>3246</v>
      </c>
      <c r="B2350" s="50">
        <v>334</v>
      </c>
    </row>
    <row r="2351" spans="1:2" x14ac:dyDescent="0.25">
      <c r="A2351" s="51" t="s">
        <v>1228</v>
      </c>
      <c r="B2351" s="50">
        <v>335</v>
      </c>
    </row>
    <row r="2352" spans="1:2" x14ac:dyDescent="0.25">
      <c r="A2352" s="51" t="s">
        <v>6049</v>
      </c>
      <c r="B2352" s="50">
        <v>2856</v>
      </c>
    </row>
    <row r="2353" spans="1:2" x14ac:dyDescent="0.25">
      <c r="A2353" s="51" t="s">
        <v>5041</v>
      </c>
      <c r="B2353" s="50">
        <v>2183</v>
      </c>
    </row>
    <row r="2354" spans="1:2" x14ac:dyDescent="0.25">
      <c r="A2354" s="51" t="s">
        <v>7904</v>
      </c>
      <c r="B2354" s="50">
        <v>4335</v>
      </c>
    </row>
    <row r="2355" spans="1:2" x14ac:dyDescent="0.25">
      <c r="A2355" s="51" t="s">
        <v>3814</v>
      </c>
      <c r="B2355" s="50">
        <v>1459</v>
      </c>
    </row>
    <row r="2356" spans="1:2" x14ac:dyDescent="0.25">
      <c r="A2356" s="51" t="s">
        <v>4541</v>
      </c>
      <c r="B2356" s="50">
        <v>1874</v>
      </c>
    </row>
    <row r="2357" spans="1:2" x14ac:dyDescent="0.25">
      <c r="A2357" s="51" t="s">
        <v>6788</v>
      </c>
      <c r="B2357" s="50">
        <v>3446</v>
      </c>
    </row>
    <row r="2358" spans="1:2" x14ac:dyDescent="0.25">
      <c r="A2358" s="51" t="s">
        <v>7611</v>
      </c>
      <c r="B2358" s="50">
        <v>4055</v>
      </c>
    </row>
    <row r="2359" spans="1:2" x14ac:dyDescent="0.25">
      <c r="A2359" s="51" t="s">
        <v>6789</v>
      </c>
      <c r="B2359" s="50">
        <v>3447</v>
      </c>
    </row>
    <row r="2360" spans="1:2" x14ac:dyDescent="0.25">
      <c r="A2360" s="51" t="s">
        <v>7905</v>
      </c>
      <c r="B2360" s="50">
        <v>4336</v>
      </c>
    </row>
    <row r="2361" spans="1:2" x14ac:dyDescent="0.25">
      <c r="A2361" s="51" t="s">
        <v>6984</v>
      </c>
      <c r="B2361" s="50">
        <v>3648</v>
      </c>
    </row>
    <row r="2362" spans="1:2" x14ac:dyDescent="0.25">
      <c r="A2362" s="51" t="s">
        <v>4545</v>
      </c>
      <c r="B2362" s="50">
        <v>1878</v>
      </c>
    </row>
    <row r="2363" spans="1:2" x14ac:dyDescent="0.25">
      <c r="A2363" s="51" t="s">
        <v>4980</v>
      </c>
      <c r="B2363" s="50">
        <v>2121</v>
      </c>
    </row>
    <row r="2364" spans="1:2" x14ac:dyDescent="0.25">
      <c r="A2364" s="51" t="s">
        <v>5466</v>
      </c>
      <c r="B2364" s="50">
        <v>2324</v>
      </c>
    </row>
    <row r="2365" spans="1:2" x14ac:dyDescent="0.25">
      <c r="A2365" s="51" t="s">
        <v>4561</v>
      </c>
      <c r="B2365" s="50">
        <v>1897</v>
      </c>
    </row>
    <row r="2366" spans="1:2" x14ac:dyDescent="0.25">
      <c r="A2366" s="51" t="s">
        <v>549</v>
      </c>
      <c r="B2366" s="50">
        <v>336</v>
      </c>
    </row>
    <row r="2367" spans="1:2" x14ac:dyDescent="0.25">
      <c r="A2367" s="51" t="s">
        <v>7335</v>
      </c>
      <c r="B2367" s="50">
        <v>3762</v>
      </c>
    </row>
    <row r="2368" spans="1:2" x14ac:dyDescent="0.25">
      <c r="A2368" s="51" t="s">
        <v>7499</v>
      </c>
      <c r="B2368" s="50">
        <v>3931</v>
      </c>
    </row>
    <row r="2369" spans="1:2" x14ac:dyDescent="0.25">
      <c r="A2369" s="51" t="s">
        <v>7704</v>
      </c>
      <c r="B2369" s="50">
        <v>4148</v>
      </c>
    </row>
    <row r="2370" spans="1:2" x14ac:dyDescent="0.25">
      <c r="A2370" s="51" t="s">
        <v>3529</v>
      </c>
      <c r="B2370" s="50">
        <v>1093</v>
      </c>
    </row>
    <row r="2371" spans="1:2" x14ac:dyDescent="0.25">
      <c r="A2371" s="51" t="s">
        <v>4887</v>
      </c>
      <c r="B2371" s="50">
        <v>2025</v>
      </c>
    </row>
    <row r="2372" spans="1:2" x14ac:dyDescent="0.25">
      <c r="A2372" s="51" t="s">
        <v>6790</v>
      </c>
      <c r="B2372" s="50">
        <v>3448</v>
      </c>
    </row>
    <row r="2373" spans="1:2" x14ac:dyDescent="0.25">
      <c r="A2373" s="51" t="s">
        <v>6534</v>
      </c>
      <c r="B2373" s="50">
        <v>3190</v>
      </c>
    </row>
    <row r="2374" spans="1:2" x14ac:dyDescent="0.25">
      <c r="A2374" s="51" t="s">
        <v>7500</v>
      </c>
      <c r="B2374" s="50">
        <v>3932</v>
      </c>
    </row>
    <row r="2375" spans="1:2" x14ac:dyDescent="0.25">
      <c r="A2375" s="51" t="s">
        <v>2266</v>
      </c>
      <c r="B2375" s="50">
        <v>686</v>
      </c>
    </row>
    <row r="2376" spans="1:2" x14ac:dyDescent="0.25">
      <c r="A2376" s="51" t="s">
        <v>7906</v>
      </c>
      <c r="B2376" s="50">
        <v>4337</v>
      </c>
    </row>
    <row r="2377" spans="1:2" x14ac:dyDescent="0.25">
      <c r="A2377" s="51" t="s">
        <v>831</v>
      </c>
      <c r="B2377" s="50">
        <v>337</v>
      </c>
    </row>
    <row r="2378" spans="1:2" x14ac:dyDescent="0.25">
      <c r="A2378" s="51" t="s">
        <v>206</v>
      </c>
      <c r="B2378" s="50">
        <v>338</v>
      </c>
    </row>
    <row r="2379" spans="1:2" x14ac:dyDescent="0.25">
      <c r="A2379" s="51" t="s">
        <v>7501</v>
      </c>
      <c r="B2379" s="50">
        <v>3933</v>
      </c>
    </row>
    <row r="2380" spans="1:2" x14ac:dyDescent="0.25">
      <c r="A2380" s="51" t="s">
        <v>5446</v>
      </c>
      <c r="B2380" s="50">
        <v>2304</v>
      </c>
    </row>
    <row r="2381" spans="1:2" x14ac:dyDescent="0.25">
      <c r="A2381" s="51" t="s">
        <v>5406</v>
      </c>
      <c r="B2381" s="50">
        <v>787</v>
      </c>
    </row>
    <row r="2382" spans="1:2" x14ac:dyDescent="0.25">
      <c r="A2382" s="51" t="s">
        <v>1145</v>
      </c>
      <c r="B2382" s="50">
        <v>1143</v>
      </c>
    </row>
    <row r="2383" spans="1:2" x14ac:dyDescent="0.25">
      <c r="A2383" s="51" t="s">
        <v>5786</v>
      </c>
      <c r="B2383" s="50">
        <v>2639</v>
      </c>
    </row>
    <row r="2384" spans="1:2" x14ac:dyDescent="0.25">
      <c r="A2384" s="51" t="s">
        <v>3974</v>
      </c>
      <c r="B2384" s="50">
        <v>1642</v>
      </c>
    </row>
    <row r="2385" spans="1:2" x14ac:dyDescent="0.25">
      <c r="A2385" s="51" t="s">
        <v>7502</v>
      </c>
      <c r="B2385" s="50">
        <v>3934</v>
      </c>
    </row>
    <row r="2386" spans="1:2" x14ac:dyDescent="0.25">
      <c r="A2386" s="51" t="s">
        <v>6535</v>
      </c>
      <c r="B2386" s="50">
        <v>3191</v>
      </c>
    </row>
    <row r="2387" spans="1:2" x14ac:dyDescent="0.25">
      <c r="A2387" s="51" t="s">
        <v>7907</v>
      </c>
      <c r="B2387" s="50">
        <v>4338</v>
      </c>
    </row>
    <row r="2388" spans="1:2" x14ac:dyDescent="0.25">
      <c r="A2388" s="51" t="s">
        <v>5780</v>
      </c>
      <c r="B2388" s="50">
        <v>2631</v>
      </c>
    </row>
    <row r="2389" spans="1:2" x14ac:dyDescent="0.25">
      <c r="A2389" s="51" t="s">
        <v>776</v>
      </c>
      <c r="B2389" s="50">
        <v>339</v>
      </c>
    </row>
    <row r="2390" spans="1:2" x14ac:dyDescent="0.25">
      <c r="A2390" s="51" t="s">
        <v>1556</v>
      </c>
      <c r="B2390" s="50">
        <v>340</v>
      </c>
    </row>
    <row r="2391" spans="1:2" x14ac:dyDescent="0.25">
      <c r="A2391" s="51" t="s">
        <v>6385</v>
      </c>
      <c r="B2391" s="50">
        <v>3040</v>
      </c>
    </row>
    <row r="2392" spans="1:2" x14ac:dyDescent="0.25">
      <c r="A2392" s="51" t="s">
        <v>4884</v>
      </c>
      <c r="B2392" s="50">
        <v>2022</v>
      </c>
    </row>
    <row r="2393" spans="1:2" x14ac:dyDescent="0.25">
      <c r="A2393" s="51" t="s">
        <v>3716</v>
      </c>
      <c r="B2393" s="50">
        <v>1341</v>
      </c>
    </row>
    <row r="2394" spans="1:2" x14ac:dyDescent="0.25">
      <c r="A2394" s="51" t="s">
        <v>19</v>
      </c>
      <c r="B2394" s="50">
        <v>341</v>
      </c>
    </row>
    <row r="2395" spans="1:2" x14ac:dyDescent="0.25">
      <c r="A2395" s="51" t="s">
        <v>1840</v>
      </c>
      <c r="B2395" s="50">
        <v>342</v>
      </c>
    </row>
    <row r="2396" spans="1:2" x14ac:dyDescent="0.25">
      <c r="A2396" s="51" t="s">
        <v>7503</v>
      </c>
      <c r="B2396" s="50">
        <v>3935</v>
      </c>
    </row>
    <row r="2397" spans="1:2" x14ac:dyDescent="0.25">
      <c r="A2397" s="51" t="s">
        <v>6791</v>
      </c>
      <c r="B2397" s="50">
        <v>3449</v>
      </c>
    </row>
    <row r="2398" spans="1:2" x14ac:dyDescent="0.25">
      <c r="A2398" s="51" t="s">
        <v>6402</v>
      </c>
      <c r="B2398" s="50">
        <v>3057</v>
      </c>
    </row>
    <row r="2399" spans="1:2" x14ac:dyDescent="0.25">
      <c r="A2399" s="51" t="s">
        <v>6536</v>
      </c>
      <c r="B2399" s="50">
        <v>3192</v>
      </c>
    </row>
    <row r="2400" spans="1:2" x14ac:dyDescent="0.25">
      <c r="A2400" s="51" t="s">
        <v>70</v>
      </c>
      <c r="B2400" s="50">
        <v>343</v>
      </c>
    </row>
    <row r="2401" spans="1:2" x14ac:dyDescent="0.25">
      <c r="A2401" s="51" t="s">
        <v>2155</v>
      </c>
      <c r="B2401" s="50">
        <v>654</v>
      </c>
    </row>
    <row r="2402" spans="1:2" x14ac:dyDescent="0.25">
      <c r="A2402" s="51" t="s">
        <v>1673</v>
      </c>
      <c r="B2402" s="50">
        <v>344</v>
      </c>
    </row>
    <row r="2403" spans="1:2" x14ac:dyDescent="0.25">
      <c r="A2403" s="51" t="s">
        <v>3776</v>
      </c>
      <c r="B2403" s="50">
        <v>1415</v>
      </c>
    </row>
    <row r="2404" spans="1:2" x14ac:dyDescent="0.25">
      <c r="A2404" s="51" t="s">
        <v>6537</v>
      </c>
      <c r="B2404" s="50">
        <v>3193</v>
      </c>
    </row>
    <row r="2405" spans="1:2" x14ac:dyDescent="0.25">
      <c r="A2405" s="51" t="s">
        <v>6538</v>
      </c>
      <c r="B2405" s="50">
        <v>3194</v>
      </c>
    </row>
    <row r="2406" spans="1:2" x14ac:dyDescent="0.25">
      <c r="A2406" s="51" t="s">
        <v>7705</v>
      </c>
      <c r="B2406" s="50">
        <v>4149</v>
      </c>
    </row>
    <row r="2407" spans="1:2" x14ac:dyDescent="0.25">
      <c r="A2407" s="51" t="s">
        <v>4513</v>
      </c>
      <c r="B2407" s="50">
        <v>1845</v>
      </c>
    </row>
    <row r="2408" spans="1:2" x14ac:dyDescent="0.25">
      <c r="A2408" s="51" t="s">
        <v>3491</v>
      </c>
      <c r="B2408" s="50">
        <v>1040</v>
      </c>
    </row>
    <row r="2409" spans="1:2" x14ac:dyDescent="0.25">
      <c r="A2409" s="51" t="s">
        <v>3798</v>
      </c>
      <c r="B2409" s="50">
        <v>1439</v>
      </c>
    </row>
    <row r="2410" spans="1:2" x14ac:dyDescent="0.25">
      <c r="A2410" s="51" t="s">
        <v>3692</v>
      </c>
      <c r="B2410" s="50">
        <v>1313</v>
      </c>
    </row>
    <row r="2411" spans="1:2" x14ac:dyDescent="0.25">
      <c r="A2411" s="51" t="s">
        <v>7908</v>
      </c>
      <c r="B2411" s="50">
        <v>4339</v>
      </c>
    </row>
    <row r="2412" spans="1:2" x14ac:dyDescent="0.25">
      <c r="A2412" s="51" t="s">
        <v>4979</v>
      </c>
      <c r="B2412" s="50">
        <v>2120</v>
      </c>
    </row>
    <row r="2413" spans="1:2" x14ac:dyDescent="0.25">
      <c r="A2413" s="51" t="s">
        <v>5614</v>
      </c>
      <c r="B2413" s="50">
        <v>2481</v>
      </c>
    </row>
    <row r="2414" spans="1:2" x14ac:dyDescent="0.25">
      <c r="A2414" s="51" t="s">
        <v>6539</v>
      </c>
      <c r="B2414" s="50">
        <v>3195</v>
      </c>
    </row>
    <row r="2415" spans="1:2" x14ac:dyDescent="0.25">
      <c r="A2415" s="51" t="s">
        <v>6985</v>
      </c>
      <c r="B2415" s="50">
        <v>3649</v>
      </c>
    </row>
    <row r="2416" spans="1:2" x14ac:dyDescent="0.25">
      <c r="A2416" s="51" t="s">
        <v>5098</v>
      </c>
      <c r="B2416" s="50">
        <v>2240</v>
      </c>
    </row>
    <row r="2417" spans="1:2" x14ac:dyDescent="0.25">
      <c r="A2417" s="51" t="s">
        <v>7336</v>
      </c>
      <c r="B2417" s="50">
        <v>3763</v>
      </c>
    </row>
    <row r="2418" spans="1:2" x14ac:dyDescent="0.25">
      <c r="A2418" s="51" t="s">
        <v>6540</v>
      </c>
      <c r="B2418" s="50">
        <v>3196</v>
      </c>
    </row>
    <row r="2419" spans="1:2" x14ac:dyDescent="0.25">
      <c r="A2419" s="51" t="s">
        <v>3845</v>
      </c>
      <c r="B2419" s="50">
        <v>1499</v>
      </c>
    </row>
    <row r="2420" spans="1:2" x14ac:dyDescent="0.25">
      <c r="A2420" s="51" t="s">
        <v>7504</v>
      </c>
      <c r="B2420" s="50">
        <v>3936</v>
      </c>
    </row>
    <row r="2421" spans="1:2" x14ac:dyDescent="0.25">
      <c r="A2421" s="51" t="s">
        <v>6186</v>
      </c>
      <c r="B2421" s="50">
        <v>2946</v>
      </c>
    </row>
    <row r="2422" spans="1:2" x14ac:dyDescent="0.25">
      <c r="A2422" s="51" t="s">
        <v>3774</v>
      </c>
      <c r="B2422" s="50">
        <v>1412</v>
      </c>
    </row>
    <row r="2423" spans="1:2" x14ac:dyDescent="0.25">
      <c r="A2423" s="51" t="s">
        <v>5604</v>
      </c>
      <c r="B2423" s="50">
        <v>2470</v>
      </c>
    </row>
    <row r="2424" spans="1:2" x14ac:dyDescent="0.25">
      <c r="A2424" s="51" t="s">
        <v>4989</v>
      </c>
      <c r="B2424" s="50">
        <v>2130</v>
      </c>
    </row>
    <row r="2425" spans="1:2" x14ac:dyDescent="0.25">
      <c r="A2425" s="51" t="s">
        <v>4591</v>
      </c>
      <c r="B2425" s="50">
        <v>1930</v>
      </c>
    </row>
    <row r="2426" spans="1:2" x14ac:dyDescent="0.25">
      <c r="A2426" s="51" t="s">
        <v>3877</v>
      </c>
      <c r="B2426" s="50">
        <v>1534</v>
      </c>
    </row>
    <row r="2427" spans="1:2" x14ac:dyDescent="0.25">
      <c r="A2427" s="51" t="s">
        <v>6986</v>
      </c>
      <c r="B2427" s="50">
        <v>3650</v>
      </c>
    </row>
    <row r="2428" spans="1:2" x14ac:dyDescent="0.25">
      <c r="A2428" s="51" t="s">
        <v>1089</v>
      </c>
      <c r="B2428" s="50">
        <v>345</v>
      </c>
    </row>
    <row r="2429" spans="1:2" x14ac:dyDescent="0.25">
      <c r="A2429" s="51" t="s">
        <v>7505</v>
      </c>
      <c r="B2429" s="50">
        <v>3937</v>
      </c>
    </row>
    <row r="2430" spans="1:2" x14ac:dyDescent="0.25">
      <c r="A2430" s="51" t="s">
        <v>3646</v>
      </c>
      <c r="B2430" s="50">
        <v>1255</v>
      </c>
    </row>
    <row r="2431" spans="1:2" x14ac:dyDescent="0.25">
      <c r="A2431" s="51" t="s">
        <v>5026</v>
      </c>
      <c r="B2431" s="50">
        <v>2168</v>
      </c>
    </row>
    <row r="2432" spans="1:2" x14ac:dyDescent="0.25">
      <c r="A2432" s="51" t="s">
        <v>6792</v>
      </c>
      <c r="B2432" s="50">
        <v>3450</v>
      </c>
    </row>
    <row r="2433" spans="1:2" x14ac:dyDescent="0.25">
      <c r="A2433" s="51" t="s">
        <v>5768</v>
      </c>
      <c r="B2433" s="50">
        <v>2618</v>
      </c>
    </row>
    <row r="2434" spans="1:2" x14ac:dyDescent="0.25">
      <c r="A2434" s="51" t="s">
        <v>1764</v>
      </c>
      <c r="B2434" s="50">
        <v>346</v>
      </c>
    </row>
    <row r="2435" spans="1:2" x14ac:dyDescent="0.25">
      <c r="A2435" s="51" t="s">
        <v>6050</v>
      </c>
      <c r="B2435" s="50">
        <v>2888</v>
      </c>
    </row>
    <row r="2436" spans="1:2" x14ac:dyDescent="0.25">
      <c r="A2436" s="51" t="s">
        <v>7706</v>
      </c>
      <c r="B2436" s="50">
        <v>4151</v>
      </c>
    </row>
    <row r="2437" spans="1:2" x14ac:dyDescent="0.25">
      <c r="A2437" s="51" t="s">
        <v>6051</v>
      </c>
      <c r="B2437" s="50">
        <v>2898</v>
      </c>
    </row>
    <row r="2438" spans="1:2" x14ac:dyDescent="0.25">
      <c r="A2438" s="51" t="s">
        <v>6052</v>
      </c>
      <c r="B2438" s="50">
        <v>2823</v>
      </c>
    </row>
    <row r="2439" spans="1:2" x14ac:dyDescent="0.25">
      <c r="A2439" s="51" t="s">
        <v>5549</v>
      </c>
      <c r="B2439" s="50">
        <v>2413</v>
      </c>
    </row>
    <row r="2440" spans="1:2" x14ac:dyDescent="0.25">
      <c r="A2440" s="51" t="s">
        <v>6793</v>
      </c>
      <c r="B2440" s="50">
        <v>3451</v>
      </c>
    </row>
    <row r="2441" spans="1:2" x14ac:dyDescent="0.25">
      <c r="A2441" s="51" t="s">
        <v>6794</v>
      </c>
      <c r="B2441" s="50">
        <v>3452</v>
      </c>
    </row>
    <row r="2442" spans="1:2" x14ac:dyDescent="0.25">
      <c r="A2442" s="51" t="s">
        <v>3660</v>
      </c>
      <c r="B2442" s="50">
        <v>1275</v>
      </c>
    </row>
    <row r="2443" spans="1:2" x14ac:dyDescent="0.25">
      <c r="A2443" s="51" t="s">
        <v>3929</v>
      </c>
      <c r="B2443" s="50">
        <v>1593</v>
      </c>
    </row>
    <row r="2444" spans="1:2" x14ac:dyDescent="0.25">
      <c r="A2444" s="51" t="s">
        <v>3928</v>
      </c>
      <c r="B2444" s="50">
        <v>1592</v>
      </c>
    </row>
    <row r="2445" spans="1:2" x14ac:dyDescent="0.25">
      <c r="A2445" s="51" t="s">
        <v>7506</v>
      </c>
      <c r="B2445" s="50">
        <v>3938</v>
      </c>
    </row>
    <row r="2446" spans="1:2" x14ac:dyDescent="0.25">
      <c r="A2446" s="51" t="s">
        <v>1208</v>
      </c>
      <c r="B2446" s="50">
        <v>347</v>
      </c>
    </row>
    <row r="2447" spans="1:2" x14ac:dyDescent="0.25">
      <c r="A2447" s="51" t="s">
        <v>3603</v>
      </c>
      <c r="B2447" s="50">
        <v>1199</v>
      </c>
    </row>
    <row r="2448" spans="1:2" x14ac:dyDescent="0.25">
      <c r="A2448" s="51" t="s">
        <v>5436</v>
      </c>
      <c r="B2448" s="50">
        <v>1830</v>
      </c>
    </row>
    <row r="2449" spans="1:2" x14ac:dyDescent="0.25">
      <c r="A2449" s="51" t="s">
        <v>3266</v>
      </c>
      <c r="B2449" s="50">
        <v>711</v>
      </c>
    </row>
    <row r="2450" spans="1:2" x14ac:dyDescent="0.25">
      <c r="A2450" s="51" t="s">
        <v>3287</v>
      </c>
      <c r="B2450" s="50">
        <v>766</v>
      </c>
    </row>
    <row r="2451" spans="1:2" x14ac:dyDescent="0.25">
      <c r="A2451" s="51" t="s">
        <v>6795</v>
      </c>
      <c r="B2451" s="50">
        <v>3453</v>
      </c>
    </row>
    <row r="2452" spans="1:2" x14ac:dyDescent="0.25">
      <c r="A2452" s="51" t="s">
        <v>6541</v>
      </c>
      <c r="B2452" s="50">
        <v>3197</v>
      </c>
    </row>
    <row r="2453" spans="1:2" x14ac:dyDescent="0.25">
      <c r="A2453" s="51" t="s">
        <v>6542</v>
      </c>
      <c r="B2453" s="50">
        <v>3198</v>
      </c>
    </row>
    <row r="2454" spans="1:2" x14ac:dyDescent="0.25">
      <c r="A2454" s="51" t="s">
        <v>6796</v>
      </c>
      <c r="B2454" s="50">
        <v>3454</v>
      </c>
    </row>
    <row r="2455" spans="1:2" x14ac:dyDescent="0.25">
      <c r="A2455" s="51" t="s">
        <v>3256</v>
      </c>
      <c r="B2455" s="50">
        <v>696</v>
      </c>
    </row>
    <row r="2456" spans="1:2" x14ac:dyDescent="0.25">
      <c r="A2456" s="51" t="s">
        <v>7707</v>
      </c>
      <c r="B2456" s="50">
        <v>4153</v>
      </c>
    </row>
    <row r="2457" spans="1:2" x14ac:dyDescent="0.25">
      <c r="A2457" s="51" t="s">
        <v>4955</v>
      </c>
      <c r="B2457" s="50">
        <v>2095</v>
      </c>
    </row>
    <row r="2458" spans="1:2" x14ac:dyDescent="0.25">
      <c r="A2458" s="51" t="s">
        <v>4510</v>
      </c>
      <c r="B2458" s="50">
        <v>1842</v>
      </c>
    </row>
    <row r="2459" spans="1:2" x14ac:dyDescent="0.25">
      <c r="A2459" s="51" t="s">
        <v>5606</v>
      </c>
      <c r="B2459" s="50">
        <v>2473</v>
      </c>
    </row>
    <row r="2460" spans="1:2" x14ac:dyDescent="0.25">
      <c r="A2460" s="51" t="s">
        <v>7507</v>
      </c>
      <c r="B2460" s="50">
        <v>3939</v>
      </c>
    </row>
    <row r="2461" spans="1:2" x14ac:dyDescent="0.25">
      <c r="A2461" s="51" t="s">
        <v>6987</v>
      </c>
      <c r="B2461" s="50">
        <v>3651</v>
      </c>
    </row>
    <row r="2462" spans="1:2" x14ac:dyDescent="0.25">
      <c r="A2462" s="51" t="s">
        <v>3812</v>
      </c>
      <c r="B2462" s="50">
        <v>1457</v>
      </c>
    </row>
    <row r="2463" spans="1:2" x14ac:dyDescent="0.25">
      <c r="A2463" s="51" t="s">
        <v>7909</v>
      </c>
      <c r="B2463" s="50">
        <v>4340</v>
      </c>
    </row>
    <row r="2464" spans="1:2" x14ac:dyDescent="0.25">
      <c r="A2464" s="51" t="s">
        <v>5451</v>
      </c>
      <c r="B2464" s="50">
        <v>2309</v>
      </c>
    </row>
    <row r="2465" spans="1:2" x14ac:dyDescent="0.25">
      <c r="A2465" s="51" t="s">
        <v>5158</v>
      </c>
      <c r="B2465" s="50">
        <v>2303</v>
      </c>
    </row>
    <row r="2466" spans="1:2" x14ac:dyDescent="0.25">
      <c r="A2466" s="51" t="s">
        <v>3570</v>
      </c>
      <c r="B2466" s="50">
        <v>1149</v>
      </c>
    </row>
    <row r="2467" spans="1:2" x14ac:dyDescent="0.25">
      <c r="A2467" s="51" t="s">
        <v>4518</v>
      </c>
      <c r="B2467" s="50">
        <v>1850</v>
      </c>
    </row>
    <row r="2468" spans="1:2" x14ac:dyDescent="0.25">
      <c r="A2468" s="51" t="s">
        <v>7910</v>
      </c>
      <c r="B2468" s="50">
        <v>4341</v>
      </c>
    </row>
    <row r="2469" spans="1:2" x14ac:dyDescent="0.25">
      <c r="A2469" s="51" t="s">
        <v>7911</v>
      </c>
      <c r="B2469" s="50">
        <v>4429</v>
      </c>
    </row>
    <row r="2470" spans="1:2" x14ac:dyDescent="0.25">
      <c r="A2470" s="51" t="s">
        <v>7912</v>
      </c>
      <c r="B2470" s="50">
        <v>4232</v>
      </c>
    </row>
    <row r="2471" spans="1:2" x14ac:dyDescent="0.25">
      <c r="A2471" s="51" t="s">
        <v>5016</v>
      </c>
      <c r="B2471" s="50">
        <v>2158</v>
      </c>
    </row>
    <row r="2472" spans="1:2" x14ac:dyDescent="0.25">
      <c r="A2472" s="51" t="s">
        <v>7508</v>
      </c>
      <c r="B2472" s="50">
        <v>3940</v>
      </c>
    </row>
    <row r="2473" spans="1:2" x14ac:dyDescent="0.25">
      <c r="A2473" s="51" t="s">
        <v>7509</v>
      </c>
      <c r="B2473" s="50">
        <v>3941</v>
      </c>
    </row>
    <row r="2474" spans="1:2" x14ac:dyDescent="0.25">
      <c r="A2474" s="51" t="s">
        <v>7913</v>
      </c>
      <c r="B2474" s="50">
        <v>4342</v>
      </c>
    </row>
    <row r="2475" spans="1:2" x14ac:dyDescent="0.25">
      <c r="A2475" s="51" t="s">
        <v>6797</v>
      </c>
      <c r="B2475" s="50">
        <v>3455</v>
      </c>
    </row>
    <row r="2476" spans="1:2" x14ac:dyDescent="0.25">
      <c r="A2476" s="51" t="s">
        <v>5765</v>
      </c>
      <c r="B2476" s="50">
        <v>2615</v>
      </c>
    </row>
    <row r="2477" spans="1:2" x14ac:dyDescent="0.25">
      <c r="A2477" s="51" t="s">
        <v>6988</v>
      </c>
      <c r="B2477" s="50">
        <v>3652</v>
      </c>
    </row>
    <row r="2478" spans="1:2" x14ac:dyDescent="0.25">
      <c r="A2478" s="51" t="s">
        <v>5639</v>
      </c>
      <c r="B2478" s="50">
        <v>2508</v>
      </c>
    </row>
    <row r="2479" spans="1:2" x14ac:dyDescent="0.25">
      <c r="A2479" s="51" t="s">
        <v>3597</v>
      </c>
      <c r="B2479" s="50">
        <v>1191</v>
      </c>
    </row>
    <row r="2480" spans="1:2" x14ac:dyDescent="0.25">
      <c r="A2480" s="51" t="s">
        <v>4314</v>
      </c>
      <c r="B2480" s="50">
        <v>1246</v>
      </c>
    </row>
    <row r="2481" spans="1:2" x14ac:dyDescent="0.25">
      <c r="A2481" s="51" t="s">
        <v>1798</v>
      </c>
      <c r="B2481" s="50">
        <v>348</v>
      </c>
    </row>
    <row r="2482" spans="1:2" x14ac:dyDescent="0.25">
      <c r="A2482" s="51" t="s">
        <v>5422</v>
      </c>
      <c r="B2482" s="50">
        <v>1215</v>
      </c>
    </row>
    <row r="2483" spans="1:2" x14ac:dyDescent="0.25">
      <c r="A2483" s="51" t="s">
        <v>4602</v>
      </c>
      <c r="B2483" s="50">
        <v>1943</v>
      </c>
    </row>
    <row r="2484" spans="1:2" x14ac:dyDescent="0.25">
      <c r="A2484" s="51" t="s">
        <v>7708</v>
      </c>
      <c r="B2484" s="50">
        <v>4154</v>
      </c>
    </row>
    <row r="2485" spans="1:2" x14ac:dyDescent="0.25">
      <c r="A2485" s="51" t="s">
        <v>6798</v>
      </c>
      <c r="B2485" s="50">
        <v>3456</v>
      </c>
    </row>
    <row r="2486" spans="1:2" x14ac:dyDescent="0.25">
      <c r="A2486" s="51" t="s">
        <v>5121</v>
      </c>
      <c r="B2486" s="50">
        <v>2263</v>
      </c>
    </row>
    <row r="2487" spans="1:2" x14ac:dyDescent="0.25">
      <c r="A2487" s="51" t="s">
        <v>4298</v>
      </c>
      <c r="B2487" s="50">
        <v>780</v>
      </c>
    </row>
    <row r="2488" spans="1:2" x14ac:dyDescent="0.25">
      <c r="A2488" s="51" t="s">
        <v>1465</v>
      </c>
      <c r="B2488" s="50">
        <v>349</v>
      </c>
    </row>
    <row r="2489" spans="1:2" x14ac:dyDescent="0.25">
      <c r="A2489" s="51" t="s">
        <v>3736</v>
      </c>
      <c r="B2489" s="50">
        <v>1363</v>
      </c>
    </row>
    <row r="2490" spans="1:2" x14ac:dyDescent="0.25">
      <c r="A2490" s="51" t="s">
        <v>4317</v>
      </c>
      <c r="B2490" s="50">
        <v>1461</v>
      </c>
    </row>
    <row r="2491" spans="1:2" x14ac:dyDescent="0.25">
      <c r="A2491" s="51" t="s">
        <v>6799</v>
      </c>
      <c r="B2491" s="50">
        <v>3457</v>
      </c>
    </row>
    <row r="2492" spans="1:2" x14ac:dyDescent="0.25">
      <c r="A2492" s="51" t="s">
        <v>6543</v>
      </c>
      <c r="B2492" s="50">
        <v>3199</v>
      </c>
    </row>
    <row r="2493" spans="1:2" x14ac:dyDescent="0.25">
      <c r="A2493" s="51" t="s">
        <v>6053</v>
      </c>
      <c r="B2493" s="50">
        <v>2826</v>
      </c>
    </row>
    <row r="2494" spans="1:2" x14ac:dyDescent="0.25">
      <c r="A2494" s="51" t="s">
        <v>5854</v>
      </c>
      <c r="B2494" s="50">
        <v>2661</v>
      </c>
    </row>
    <row r="2495" spans="1:2" x14ac:dyDescent="0.25">
      <c r="A2495" s="51" t="s">
        <v>4524</v>
      </c>
      <c r="B2495" s="50">
        <v>1856</v>
      </c>
    </row>
    <row r="2496" spans="1:2" x14ac:dyDescent="0.25">
      <c r="A2496" s="51" t="s">
        <v>3905</v>
      </c>
      <c r="B2496" s="50">
        <v>1565</v>
      </c>
    </row>
    <row r="2497" spans="1:2" x14ac:dyDescent="0.25">
      <c r="A2497" s="51" t="s">
        <v>3598</v>
      </c>
      <c r="B2497" s="50">
        <v>1192</v>
      </c>
    </row>
    <row r="2498" spans="1:2" x14ac:dyDescent="0.25">
      <c r="A2498" s="51" t="s">
        <v>5079</v>
      </c>
      <c r="B2498" s="50">
        <v>2221</v>
      </c>
    </row>
    <row r="2499" spans="1:2" x14ac:dyDescent="0.25">
      <c r="A2499" s="51" t="s">
        <v>3791</v>
      </c>
      <c r="B2499" s="50">
        <v>1432</v>
      </c>
    </row>
    <row r="2500" spans="1:2" x14ac:dyDescent="0.25">
      <c r="A2500" s="51" t="s">
        <v>573</v>
      </c>
      <c r="B2500" s="50">
        <v>350</v>
      </c>
    </row>
    <row r="2501" spans="1:2" x14ac:dyDescent="0.25">
      <c r="A2501" s="51" t="s">
        <v>5933</v>
      </c>
      <c r="B2501" s="50">
        <v>2741</v>
      </c>
    </row>
    <row r="2502" spans="1:2" x14ac:dyDescent="0.25">
      <c r="A2502" s="51" t="s">
        <v>2347</v>
      </c>
      <c r="B2502" s="50">
        <v>734</v>
      </c>
    </row>
    <row r="2503" spans="1:2" x14ac:dyDescent="0.25">
      <c r="A2503" s="51" t="s">
        <v>6800</v>
      </c>
      <c r="B2503" s="50">
        <v>3458</v>
      </c>
    </row>
    <row r="2504" spans="1:2" x14ac:dyDescent="0.25">
      <c r="A2504" s="51" t="s">
        <v>3610</v>
      </c>
      <c r="B2504" s="50">
        <v>1207</v>
      </c>
    </row>
    <row r="2505" spans="1:2" x14ac:dyDescent="0.25">
      <c r="A2505" s="51" t="s">
        <v>6989</v>
      </c>
      <c r="B2505" s="50">
        <v>3653</v>
      </c>
    </row>
    <row r="2506" spans="1:2" x14ac:dyDescent="0.25">
      <c r="A2506" s="51" t="s">
        <v>6990</v>
      </c>
      <c r="B2506" s="50">
        <v>3654</v>
      </c>
    </row>
    <row r="2507" spans="1:2" x14ac:dyDescent="0.25">
      <c r="A2507" s="51" t="s">
        <v>3513</v>
      </c>
      <c r="B2507" s="50">
        <v>1073</v>
      </c>
    </row>
    <row r="2508" spans="1:2" x14ac:dyDescent="0.25">
      <c r="A2508" s="51" t="s">
        <v>4310</v>
      </c>
      <c r="B2508" s="50">
        <v>1155</v>
      </c>
    </row>
    <row r="2509" spans="1:2" x14ac:dyDescent="0.25">
      <c r="A2509" s="51" t="s">
        <v>2233</v>
      </c>
      <c r="B2509" s="50">
        <v>682</v>
      </c>
    </row>
    <row r="2510" spans="1:2" x14ac:dyDescent="0.25">
      <c r="A2510" s="51" t="s">
        <v>2046</v>
      </c>
      <c r="B2510" s="50">
        <v>351</v>
      </c>
    </row>
    <row r="2511" spans="1:2" x14ac:dyDescent="0.25">
      <c r="A2511" s="51" t="s">
        <v>3425</v>
      </c>
      <c r="B2511" s="50">
        <v>964</v>
      </c>
    </row>
    <row r="2512" spans="1:2" x14ac:dyDescent="0.25">
      <c r="A2512" s="51" t="s">
        <v>3686</v>
      </c>
      <c r="B2512" s="50">
        <v>1306</v>
      </c>
    </row>
    <row r="2513" spans="1:2" x14ac:dyDescent="0.25">
      <c r="A2513" s="51" t="s">
        <v>7510</v>
      </c>
      <c r="B2513" s="50">
        <v>3942</v>
      </c>
    </row>
    <row r="2514" spans="1:2" x14ac:dyDescent="0.25">
      <c r="A2514" s="51" t="s">
        <v>5698</v>
      </c>
      <c r="B2514" s="50">
        <v>2546</v>
      </c>
    </row>
    <row r="2515" spans="1:2" x14ac:dyDescent="0.25">
      <c r="A2515" s="51" t="s">
        <v>6544</v>
      </c>
      <c r="B2515" s="50">
        <v>3200</v>
      </c>
    </row>
    <row r="2516" spans="1:2" x14ac:dyDescent="0.25">
      <c r="A2516" s="51" t="s">
        <v>6991</v>
      </c>
      <c r="B2516" s="50">
        <v>3655</v>
      </c>
    </row>
    <row r="2517" spans="1:2" x14ac:dyDescent="0.25">
      <c r="A2517" s="51" t="s">
        <v>5611</v>
      </c>
      <c r="B2517" s="50">
        <v>2478</v>
      </c>
    </row>
    <row r="2518" spans="1:2" x14ac:dyDescent="0.25">
      <c r="A2518" s="51" t="s">
        <v>7337</v>
      </c>
      <c r="B2518" s="50">
        <v>3764</v>
      </c>
    </row>
    <row r="2519" spans="1:2" x14ac:dyDescent="0.25">
      <c r="A2519" s="51" t="s">
        <v>3351</v>
      </c>
      <c r="B2519" s="50">
        <v>861</v>
      </c>
    </row>
    <row r="2520" spans="1:2" x14ac:dyDescent="0.25">
      <c r="A2520" s="51" t="s">
        <v>6545</v>
      </c>
      <c r="B2520" s="50">
        <v>3201</v>
      </c>
    </row>
    <row r="2521" spans="1:2" x14ac:dyDescent="0.25">
      <c r="A2521" s="51" t="s">
        <v>2072</v>
      </c>
      <c r="B2521" s="50">
        <v>627</v>
      </c>
    </row>
    <row r="2522" spans="1:2" x14ac:dyDescent="0.25">
      <c r="A2522" s="51" t="s">
        <v>3247</v>
      </c>
      <c r="B2522" s="50">
        <v>353</v>
      </c>
    </row>
    <row r="2523" spans="1:2" x14ac:dyDescent="0.25">
      <c r="A2523" s="51" t="s">
        <v>553</v>
      </c>
      <c r="B2523" s="50">
        <v>354</v>
      </c>
    </row>
    <row r="2524" spans="1:2" x14ac:dyDescent="0.25">
      <c r="A2524" s="51" t="s">
        <v>3501</v>
      </c>
      <c r="B2524" s="50">
        <v>1053</v>
      </c>
    </row>
    <row r="2525" spans="1:2" x14ac:dyDescent="0.25">
      <c r="A2525" s="51" t="s">
        <v>5084</v>
      </c>
      <c r="B2525" s="50">
        <v>2226</v>
      </c>
    </row>
    <row r="2526" spans="1:2" x14ac:dyDescent="0.25">
      <c r="A2526" s="51" t="s">
        <v>1426</v>
      </c>
      <c r="B2526" s="50">
        <v>768</v>
      </c>
    </row>
    <row r="2527" spans="1:2" x14ac:dyDescent="0.25">
      <c r="A2527" s="51" t="s">
        <v>7511</v>
      </c>
      <c r="B2527" s="50">
        <v>3943</v>
      </c>
    </row>
    <row r="2528" spans="1:2" x14ac:dyDescent="0.25">
      <c r="A2528" s="51" t="s">
        <v>6054</v>
      </c>
      <c r="B2528" s="50">
        <v>2835</v>
      </c>
    </row>
    <row r="2529" spans="1:2" x14ac:dyDescent="0.25">
      <c r="A2529" s="51" t="s">
        <v>7914</v>
      </c>
      <c r="B2529" s="50">
        <v>4343</v>
      </c>
    </row>
    <row r="2530" spans="1:2" x14ac:dyDescent="0.25">
      <c r="A2530" s="51" t="s">
        <v>6801</v>
      </c>
      <c r="B2530" s="50">
        <v>3459</v>
      </c>
    </row>
    <row r="2531" spans="1:2" x14ac:dyDescent="0.25">
      <c r="A2531" s="51" t="s">
        <v>3626</v>
      </c>
      <c r="B2531" s="50">
        <v>1228</v>
      </c>
    </row>
    <row r="2532" spans="1:2" x14ac:dyDescent="0.25">
      <c r="A2532" s="51" t="s">
        <v>3654</v>
      </c>
      <c r="B2532" s="50">
        <v>1265</v>
      </c>
    </row>
    <row r="2533" spans="1:2" x14ac:dyDescent="0.25">
      <c r="A2533" s="51" t="s">
        <v>4021</v>
      </c>
      <c r="B2533" s="50">
        <v>1699</v>
      </c>
    </row>
    <row r="2534" spans="1:2" x14ac:dyDescent="0.25">
      <c r="A2534" s="51" t="s">
        <v>1707</v>
      </c>
      <c r="B2534" s="50">
        <v>352</v>
      </c>
    </row>
    <row r="2535" spans="1:2" x14ac:dyDescent="0.25">
      <c r="A2535" s="51" t="s">
        <v>1708</v>
      </c>
      <c r="B2535" s="50">
        <v>1608</v>
      </c>
    </row>
    <row r="2536" spans="1:2" x14ac:dyDescent="0.25">
      <c r="A2536" s="51" t="s">
        <v>1154</v>
      </c>
      <c r="B2536" s="50">
        <v>355</v>
      </c>
    </row>
    <row r="2537" spans="1:2" x14ac:dyDescent="0.25">
      <c r="A2537" s="51" t="s">
        <v>4514</v>
      </c>
      <c r="B2537" s="50">
        <v>1846</v>
      </c>
    </row>
    <row r="2538" spans="1:2" x14ac:dyDescent="0.25">
      <c r="A2538" s="51" t="s">
        <v>1794</v>
      </c>
      <c r="B2538" s="50">
        <v>356</v>
      </c>
    </row>
    <row r="2539" spans="1:2" x14ac:dyDescent="0.25">
      <c r="A2539" s="51" t="s">
        <v>7915</v>
      </c>
      <c r="B2539" s="50">
        <v>4344</v>
      </c>
    </row>
    <row r="2540" spans="1:2" x14ac:dyDescent="0.25">
      <c r="A2540" s="51" t="s">
        <v>2344</v>
      </c>
      <c r="B2540" s="50">
        <v>731</v>
      </c>
    </row>
    <row r="2541" spans="1:2" x14ac:dyDescent="0.25">
      <c r="A2541" s="51" t="s">
        <v>3264</v>
      </c>
      <c r="B2541" s="50">
        <v>709</v>
      </c>
    </row>
    <row r="2542" spans="1:2" x14ac:dyDescent="0.25">
      <c r="A2542" s="51" t="s">
        <v>793</v>
      </c>
      <c r="B2542" s="50">
        <v>357</v>
      </c>
    </row>
    <row r="2543" spans="1:2" x14ac:dyDescent="0.25">
      <c r="A2543" s="51" t="s">
        <v>5934</v>
      </c>
      <c r="B2543" s="50">
        <v>2742</v>
      </c>
    </row>
    <row r="2544" spans="1:2" x14ac:dyDescent="0.25">
      <c r="A2544" s="51" t="s">
        <v>7916</v>
      </c>
      <c r="B2544" s="50">
        <v>4345</v>
      </c>
    </row>
    <row r="2545" spans="1:2" x14ac:dyDescent="0.25">
      <c r="A2545" s="51" t="s">
        <v>5377</v>
      </c>
      <c r="B2545" s="50">
        <v>358</v>
      </c>
    </row>
    <row r="2546" spans="1:2" x14ac:dyDescent="0.25">
      <c r="A2546" s="51" t="s">
        <v>6546</v>
      </c>
      <c r="B2546" s="50">
        <v>3202</v>
      </c>
    </row>
    <row r="2547" spans="1:2" x14ac:dyDescent="0.25">
      <c r="A2547" s="51" t="s">
        <v>4917</v>
      </c>
      <c r="B2547" s="50">
        <v>2055</v>
      </c>
    </row>
    <row r="2548" spans="1:2" x14ac:dyDescent="0.25">
      <c r="A2548" s="51" t="s">
        <v>6202</v>
      </c>
      <c r="B2548" s="50">
        <v>2962</v>
      </c>
    </row>
    <row r="2549" spans="1:2" x14ac:dyDescent="0.25">
      <c r="A2549" s="51" t="s">
        <v>6802</v>
      </c>
      <c r="B2549" s="50">
        <v>3460</v>
      </c>
    </row>
    <row r="2550" spans="1:2" x14ac:dyDescent="0.25">
      <c r="A2550" s="51" t="s">
        <v>5066</v>
      </c>
      <c r="B2550" s="50">
        <v>2208</v>
      </c>
    </row>
    <row r="2551" spans="1:2" x14ac:dyDescent="0.25">
      <c r="A2551" s="51" t="s">
        <v>5535</v>
      </c>
      <c r="B2551" s="50">
        <v>2398</v>
      </c>
    </row>
    <row r="2552" spans="1:2" x14ac:dyDescent="0.25">
      <c r="A2552" s="51" t="s">
        <v>7917</v>
      </c>
      <c r="B2552" s="50">
        <v>4346</v>
      </c>
    </row>
    <row r="2553" spans="1:2" x14ac:dyDescent="0.25">
      <c r="A2553" s="51" t="s">
        <v>5597</v>
      </c>
      <c r="B2553" s="50">
        <v>2463</v>
      </c>
    </row>
    <row r="2554" spans="1:2" x14ac:dyDescent="0.25">
      <c r="A2554" s="51" t="s">
        <v>6055</v>
      </c>
      <c r="B2554" s="50">
        <v>2816</v>
      </c>
    </row>
    <row r="2555" spans="1:2" x14ac:dyDescent="0.25">
      <c r="A2555" s="51" t="s">
        <v>6803</v>
      </c>
      <c r="B2555" s="50">
        <v>3461</v>
      </c>
    </row>
    <row r="2556" spans="1:2" x14ac:dyDescent="0.25">
      <c r="A2556" s="51" t="s">
        <v>4375</v>
      </c>
      <c r="B2556" s="50">
        <v>1768</v>
      </c>
    </row>
    <row r="2557" spans="1:2" x14ac:dyDescent="0.25">
      <c r="A2557" s="51" t="s">
        <v>794</v>
      </c>
      <c r="B2557" s="50">
        <v>988</v>
      </c>
    </row>
    <row r="2558" spans="1:2" x14ac:dyDescent="0.25">
      <c r="A2558" s="51" t="s">
        <v>7918</v>
      </c>
      <c r="B2558" s="50">
        <v>4347</v>
      </c>
    </row>
    <row r="2559" spans="1:2" x14ac:dyDescent="0.25">
      <c r="A2559" s="51" t="s">
        <v>7350</v>
      </c>
      <c r="B2559" s="50">
        <v>3779</v>
      </c>
    </row>
    <row r="2560" spans="1:2" x14ac:dyDescent="0.25">
      <c r="A2560" s="51" t="s">
        <v>7512</v>
      </c>
      <c r="B2560" s="50">
        <v>3945</v>
      </c>
    </row>
    <row r="2561" spans="1:2" x14ac:dyDescent="0.25">
      <c r="A2561" s="51" t="s">
        <v>3616</v>
      </c>
      <c r="B2561" s="50">
        <v>1214</v>
      </c>
    </row>
    <row r="2562" spans="1:2" x14ac:dyDescent="0.25">
      <c r="A2562" s="51" t="s">
        <v>4972</v>
      </c>
      <c r="B2562" s="50">
        <v>2112</v>
      </c>
    </row>
    <row r="2563" spans="1:2" x14ac:dyDescent="0.25">
      <c r="A2563" s="51" t="s">
        <v>7709</v>
      </c>
      <c r="B2563" s="50">
        <v>4155</v>
      </c>
    </row>
    <row r="2564" spans="1:2" x14ac:dyDescent="0.25">
      <c r="A2564" s="51" t="s">
        <v>6992</v>
      </c>
      <c r="B2564" s="50">
        <v>3656</v>
      </c>
    </row>
    <row r="2565" spans="1:2" x14ac:dyDescent="0.25">
      <c r="A2565" s="51" t="s">
        <v>6153</v>
      </c>
      <c r="B2565" s="50">
        <v>2912</v>
      </c>
    </row>
    <row r="2566" spans="1:2" x14ac:dyDescent="0.25">
      <c r="A2566" s="51" t="s">
        <v>4321</v>
      </c>
      <c r="B2566" s="50">
        <v>1711</v>
      </c>
    </row>
    <row r="2567" spans="1:2" x14ac:dyDescent="0.25">
      <c r="A2567" s="51" t="s">
        <v>1655</v>
      </c>
      <c r="B2567" s="50">
        <v>1219</v>
      </c>
    </row>
    <row r="2568" spans="1:2" x14ac:dyDescent="0.25">
      <c r="A2568" s="51" t="s">
        <v>6547</v>
      </c>
      <c r="B2568" s="50">
        <v>3203</v>
      </c>
    </row>
    <row r="2569" spans="1:2" x14ac:dyDescent="0.25">
      <c r="A2569" s="51" t="s">
        <v>5378</v>
      </c>
      <c r="B2569" s="50">
        <v>359</v>
      </c>
    </row>
    <row r="2570" spans="1:2" x14ac:dyDescent="0.25">
      <c r="A2570" s="51" t="s">
        <v>6993</v>
      </c>
      <c r="B2570" s="50">
        <v>3657</v>
      </c>
    </row>
    <row r="2571" spans="1:2" x14ac:dyDescent="0.25">
      <c r="A2571" s="51" t="s">
        <v>474</v>
      </c>
      <c r="B2571" s="50">
        <v>360</v>
      </c>
    </row>
    <row r="2572" spans="1:2" x14ac:dyDescent="0.25">
      <c r="A2572" s="51" t="s">
        <v>6804</v>
      </c>
      <c r="B2572" s="50">
        <v>3462</v>
      </c>
    </row>
    <row r="2573" spans="1:2" x14ac:dyDescent="0.25">
      <c r="A2573" s="51" t="s">
        <v>6056</v>
      </c>
      <c r="B2573" s="50">
        <v>2830</v>
      </c>
    </row>
    <row r="2574" spans="1:2" x14ac:dyDescent="0.25">
      <c r="A2574" s="51" t="s">
        <v>3361</v>
      </c>
      <c r="B2574" s="50">
        <v>881</v>
      </c>
    </row>
    <row r="2575" spans="1:2" x14ac:dyDescent="0.25">
      <c r="A2575" s="51" t="s">
        <v>4867</v>
      </c>
      <c r="B2575" s="50">
        <v>1946</v>
      </c>
    </row>
    <row r="2576" spans="1:2" x14ac:dyDescent="0.25">
      <c r="A2576" s="51" t="s">
        <v>5978</v>
      </c>
      <c r="B2576" s="50">
        <v>2787</v>
      </c>
    </row>
    <row r="2577" spans="1:2" x14ac:dyDescent="0.25">
      <c r="A2577" s="51" t="s">
        <v>6548</v>
      </c>
      <c r="B2577" s="50">
        <v>3204</v>
      </c>
    </row>
    <row r="2578" spans="1:2" x14ac:dyDescent="0.25">
      <c r="A2578" s="51" t="s">
        <v>3794</v>
      </c>
      <c r="B2578" s="50">
        <v>1435</v>
      </c>
    </row>
    <row r="2579" spans="1:2" x14ac:dyDescent="0.25">
      <c r="A2579" s="51" t="s">
        <v>4002</v>
      </c>
      <c r="B2579" s="50">
        <v>1676</v>
      </c>
    </row>
    <row r="2580" spans="1:2" x14ac:dyDescent="0.25">
      <c r="A2580" s="51" t="s">
        <v>6352</v>
      </c>
      <c r="B2580" s="50">
        <v>3007</v>
      </c>
    </row>
    <row r="2581" spans="1:2" x14ac:dyDescent="0.25">
      <c r="A2581" s="51" t="s">
        <v>7513</v>
      </c>
      <c r="B2581" s="50">
        <v>3946</v>
      </c>
    </row>
    <row r="2582" spans="1:2" x14ac:dyDescent="0.25">
      <c r="A2582" s="51" t="s">
        <v>5575</v>
      </c>
      <c r="B2582" s="50">
        <v>2439</v>
      </c>
    </row>
    <row r="2583" spans="1:2" x14ac:dyDescent="0.25">
      <c r="A2583" s="51" t="s">
        <v>3951</v>
      </c>
      <c r="B2583" s="50">
        <v>1618</v>
      </c>
    </row>
    <row r="2584" spans="1:2" x14ac:dyDescent="0.25">
      <c r="A2584" s="51" t="s">
        <v>3600</v>
      </c>
      <c r="B2584" s="50">
        <v>1194</v>
      </c>
    </row>
    <row r="2585" spans="1:2" x14ac:dyDescent="0.25">
      <c r="A2585" s="51" t="s">
        <v>3694</v>
      </c>
      <c r="B2585" s="50">
        <v>1317</v>
      </c>
    </row>
    <row r="2586" spans="1:2" x14ac:dyDescent="0.25">
      <c r="A2586" s="51" t="s">
        <v>3876</v>
      </c>
      <c r="B2586" s="50">
        <v>1533</v>
      </c>
    </row>
    <row r="2587" spans="1:2" x14ac:dyDescent="0.25">
      <c r="A2587" s="51" t="s">
        <v>5157</v>
      </c>
      <c r="B2587" s="50">
        <v>2302</v>
      </c>
    </row>
    <row r="2588" spans="1:2" x14ac:dyDescent="0.25">
      <c r="A2588" s="51" t="s">
        <v>1763</v>
      </c>
      <c r="B2588" s="50">
        <v>361</v>
      </c>
    </row>
    <row r="2589" spans="1:2" x14ac:dyDescent="0.25">
      <c r="A2589" s="51" t="s">
        <v>3617</v>
      </c>
      <c r="B2589" s="50">
        <v>1217</v>
      </c>
    </row>
    <row r="2590" spans="1:2" x14ac:dyDescent="0.25">
      <c r="A2590" s="51" t="s">
        <v>3346</v>
      </c>
      <c r="B2590" s="50">
        <v>854</v>
      </c>
    </row>
    <row r="2591" spans="1:2" x14ac:dyDescent="0.25">
      <c r="A2591" s="51" t="s">
        <v>6549</v>
      </c>
      <c r="B2591" s="50">
        <v>3205</v>
      </c>
    </row>
    <row r="2592" spans="1:2" x14ac:dyDescent="0.25">
      <c r="A2592" s="51" t="s">
        <v>1283</v>
      </c>
      <c r="B2592" s="50">
        <v>1383</v>
      </c>
    </row>
    <row r="2593" spans="1:2" x14ac:dyDescent="0.25">
      <c r="A2593" s="51" t="s">
        <v>7514</v>
      </c>
      <c r="B2593" s="50">
        <v>3947</v>
      </c>
    </row>
    <row r="2594" spans="1:2" x14ac:dyDescent="0.25">
      <c r="A2594" s="51" t="s">
        <v>4372</v>
      </c>
      <c r="B2594" s="50">
        <v>1765</v>
      </c>
    </row>
    <row r="2595" spans="1:2" x14ac:dyDescent="0.25">
      <c r="A2595" s="51" t="s">
        <v>3728</v>
      </c>
      <c r="B2595" s="50">
        <v>1353</v>
      </c>
    </row>
    <row r="2596" spans="1:2" x14ac:dyDescent="0.25">
      <c r="A2596" s="51" t="s">
        <v>3432</v>
      </c>
      <c r="B2596" s="50">
        <v>972</v>
      </c>
    </row>
    <row r="2597" spans="1:2" x14ac:dyDescent="0.25">
      <c r="A2597" s="51" t="s">
        <v>4560</v>
      </c>
      <c r="B2597" s="50">
        <v>1896</v>
      </c>
    </row>
    <row r="2598" spans="1:2" x14ac:dyDescent="0.25">
      <c r="A2598" s="51" t="s">
        <v>7919</v>
      </c>
      <c r="B2598" s="50">
        <v>4348</v>
      </c>
    </row>
    <row r="2599" spans="1:2" x14ac:dyDescent="0.25">
      <c r="A2599" s="51" t="s">
        <v>3399</v>
      </c>
      <c r="B2599" s="50">
        <v>928</v>
      </c>
    </row>
    <row r="2600" spans="1:2" x14ac:dyDescent="0.25">
      <c r="A2600" s="51" t="s">
        <v>7920</v>
      </c>
      <c r="B2600" s="50">
        <v>4349</v>
      </c>
    </row>
    <row r="2601" spans="1:2" x14ac:dyDescent="0.25">
      <c r="A2601" s="51" t="s">
        <v>6550</v>
      </c>
      <c r="B2601" s="50">
        <v>3206</v>
      </c>
    </row>
    <row r="2602" spans="1:2" x14ac:dyDescent="0.25">
      <c r="A2602" s="51" t="s">
        <v>7710</v>
      </c>
      <c r="B2602" s="50">
        <v>4156</v>
      </c>
    </row>
    <row r="2603" spans="1:2" x14ac:dyDescent="0.25">
      <c r="A2603" s="51" t="s">
        <v>1276</v>
      </c>
      <c r="B2603" s="50">
        <v>1385</v>
      </c>
    </row>
    <row r="2604" spans="1:2" x14ac:dyDescent="0.25">
      <c r="A2604" s="51" t="s">
        <v>5046</v>
      </c>
      <c r="B2604" s="50">
        <v>2188</v>
      </c>
    </row>
    <row r="2605" spans="1:2" x14ac:dyDescent="0.25">
      <c r="A2605" s="51" t="s">
        <v>6805</v>
      </c>
      <c r="B2605" s="50">
        <v>3463</v>
      </c>
    </row>
    <row r="2606" spans="1:2" x14ac:dyDescent="0.25">
      <c r="A2606" s="51" t="s">
        <v>3316</v>
      </c>
      <c r="B2606" s="50">
        <v>813</v>
      </c>
    </row>
    <row r="2607" spans="1:2" x14ac:dyDescent="0.25">
      <c r="A2607" s="51" t="s">
        <v>3480</v>
      </c>
      <c r="B2607" s="50">
        <v>1026</v>
      </c>
    </row>
    <row r="2608" spans="1:2" x14ac:dyDescent="0.25">
      <c r="A2608" s="51" t="s">
        <v>1941</v>
      </c>
      <c r="B2608" s="50">
        <v>362</v>
      </c>
    </row>
    <row r="2609" spans="1:2" x14ac:dyDescent="0.25">
      <c r="A2609" s="51" t="s">
        <v>1942</v>
      </c>
      <c r="B2609" s="50">
        <v>363</v>
      </c>
    </row>
    <row r="2610" spans="1:2" x14ac:dyDescent="0.25">
      <c r="A2610" s="51" t="s">
        <v>4599</v>
      </c>
      <c r="B2610" s="50">
        <v>1939</v>
      </c>
    </row>
    <row r="2611" spans="1:2" x14ac:dyDescent="0.25">
      <c r="A2611" s="51" t="s">
        <v>1432</v>
      </c>
      <c r="B2611" s="50">
        <v>740</v>
      </c>
    </row>
    <row r="2612" spans="1:2" x14ac:dyDescent="0.25">
      <c r="A2612" s="51" t="s">
        <v>4910</v>
      </c>
      <c r="B2612" s="50">
        <v>2048</v>
      </c>
    </row>
    <row r="2613" spans="1:2" x14ac:dyDescent="0.25">
      <c r="A2613" s="51" t="s">
        <v>5025</v>
      </c>
      <c r="B2613" s="50">
        <v>2167</v>
      </c>
    </row>
    <row r="2614" spans="1:2" x14ac:dyDescent="0.25">
      <c r="A2614" s="51" t="s">
        <v>6163</v>
      </c>
      <c r="B2614" s="50">
        <v>2922</v>
      </c>
    </row>
    <row r="2615" spans="1:2" x14ac:dyDescent="0.25">
      <c r="A2615" s="51" t="s">
        <v>3770</v>
      </c>
      <c r="B2615" s="50">
        <v>1407</v>
      </c>
    </row>
    <row r="2616" spans="1:2" x14ac:dyDescent="0.25">
      <c r="A2616" s="51" t="s">
        <v>7921</v>
      </c>
      <c r="B2616" s="50">
        <v>4350</v>
      </c>
    </row>
    <row r="2617" spans="1:2" x14ac:dyDescent="0.25">
      <c r="A2617" s="51" t="s">
        <v>3297</v>
      </c>
      <c r="B2617" s="50">
        <v>779</v>
      </c>
    </row>
    <row r="2618" spans="1:2" x14ac:dyDescent="0.25">
      <c r="A2618" s="51" t="s">
        <v>3635</v>
      </c>
      <c r="B2618" s="50">
        <v>1239</v>
      </c>
    </row>
    <row r="2619" spans="1:2" x14ac:dyDescent="0.25">
      <c r="A2619" s="51" t="s">
        <v>2052</v>
      </c>
      <c r="B2619" s="50">
        <v>620</v>
      </c>
    </row>
    <row r="2620" spans="1:2" x14ac:dyDescent="0.25">
      <c r="A2620" s="51" t="s">
        <v>2051</v>
      </c>
      <c r="B2620" s="50">
        <v>619</v>
      </c>
    </row>
    <row r="2621" spans="1:2" x14ac:dyDescent="0.25">
      <c r="A2621" s="51" t="s">
        <v>6057</v>
      </c>
      <c r="B2621" s="50">
        <v>2846</v>
      </c>
    </row>
    <row r="2622" spans="1:2" x14ac:dyDescent="0.25">
      <c r="A2622" s="51" t="s">
        <v>3303</v>
      </c>
      <c r="B2622" s="50">
        <v>789</v>
      </c>
    </row>
    <row r="2623" spans="1:2" x14ac:dyDescent="0.25">
      <c r="A2623" s="51" t="s">
        <v>5135</v>
      </c>
      <c r="B2623" s="50">
        <v>2280</v>
      </c>
    </row>
    <row r="2624" spans="1:2" x14ac:dyDescent="0.25">
      <c r="A2624" s="51" t="s">
        <v>6806</v>
      </c>
      <c r="B2624" s="50">
        <v>3464</v>
      </c>
    </row>
    <row r="2625" spans="1:2" x14ac:dyDescent="0.25">
      <c r="A2625" s="51" t="s">
        <v>5848</v>
      </c>
      <c r="B2625" s="50">
        <v>2654</v>
      </c>
    </row>
    <row r="2626" spans="1:2" x14ac:dyDescent="0.25">
      <c r="A2626" s="51" t="s">
        <v>5847</v>
      </c>
      <c r="B2626" s="50">
        <v>2653</v>
      </c>
    </row>
    <row r="2627" spans="1:2" x14ac:dyDescent="0.25">
      <c r="A2627" s="51" t="s">
        <v>1838</v>
      </c>
      <c r="B2627" s="50">
        <v>364</v>
      </c>
    </row>
    <row r="2628" spans="1:2" x14ac:dyDescent="0.25">
      <c r="A2628" s="51" t="s">
        <v>4489</v>
      </c>
      <c r="B2628" s="50">
        <v>1818</v>
      </c>
    </row>
    <row r="2629" spans="1:2" x14ac:dyDescent="0.25">
      <c r="A2629" s="51" t="s">
        <v>1437</v>
      </c>
      <c r="B2629" s="50">
        <v>365</v>
      </c>
    </row>
    <row r="2630" spans="1:2" x14ac:dyDescent="0.25">
      <c r="A2630" s="51" t="s">
        <v>6807</v>
      </c>
      <c r="B2630" s="50">
        <v>3465</v>
      </c>
    </row>
    <row r="2631" spans="1:2" x14ac:dyDescent="0.25">
      <c r="A2631" s="51" t="s">
        <v>3454</v>
      </c>
      <c r="B2631" s="50">
        <v>998</v>
      </c>
    </row>
    <row r="2632" spans="1:2" x14ac:dyDescent="0.25">
      <c r="A2632" s="51" t="s">
        <v>6551</v>
      </c>
      <c r="B2632" s="50">
        <v>3207</v>
      </c>
    </row>
    <row r="2633" spans="1:2" x14ac:dyDescent="0.25">
      <c r="A2633" s="51" t="s">
        <v>4869</v>
      </c>
      <c r="B2633" s="50">
        <v>2004</v>
      </c>
    </row>
    <row r="2634" spans="1:2" x14ac:dyDescent="0.25">
      <c r="A2634" s="51" t="s">
        <v>6808</v>
      </c>
      <c r="B2634" s="50">
        <v>3466</v>
      </c>
    </row>
    <row r="2635" spans="1:2" x14ac:dyDescent="0.25">
      <c r="A2635" s="51" t="s">
        <v>1882</v>
      </c>
      <c r="B2635" s="50">
        <v>366</v>
      </c>
    </row>
    <row r="2636" spans="1:2" x14ac:dyDescent="0.25">
      <c r="A2636" s="51" t="s">
        <v>4600</v>
      </c>
      <c r="B2636" s="50">
        <v>1941</v>
      </c>
    </row>
    <row r="2637" spans="1:2" x14ac:dyDescent="0.25">
      <c r="A2637" s="51" t="s">
        <v>3768</v>
      </c>
      <c r="B2637" s="50">
        <v>1405</v>
      </c>
    </row>
    <row r="2638" spans="1:2" x14ac:dyDescent="0.25">
      <c r="A2638" s="51" t="s">
        <v>2203</v>
      </c>
      <c r="B2638" s="50">
        <v>669</v>
      </c>
    </row>
    <row r="2639" spans="1:2" x14ac:dyDescent="0.25">
      <c r="A2639" s="51" t="s">
        <v>5502</v>
      </c>
      <c r="B2639" s="50">
        <v>2360</v>
      </c>
    </row>
    <row r="2640" spans="1:2" x14ac:dyDescent="0.25">
      <c r="A2640" s="51" t="s">
        <v>7711</v>
      </c>
      <c r="B2640" s="50">
        <v>4157</v>
      </c>
    </row>
    <row r="2641" spans="1:2" x14ac:dyDescent="0.25">
      <c r="A2641" s="51" t="s">
        <v>6809</v>
      </c>
      <c r="B2641" s="50">
        <v>3467</v>
      </c>
    </row>
    <row r="2642" spans="1:2" x14ac:dyDescent="0.25">
      <c r="A2642" s="51" t="s">
        <v>6994</v>
      </c>
      <c r="B2642" s="50">
        <v>3658</v>
      </c>
    </row>
    <row r="2643" spans="1:2" x14ac:dyDescent="0.25">
      <c r="A2643" s="51" t="s">
        <v>3414</v>
      </c>
      <c r="B2643" s="50">
        <v>948</v>
      </c>
    </row>
    <row r="2644" spans="1:2" x14ac:dyDescent="0.25">
      <c r="A2644" s="51" t="s">
        <v>3395</v>
      </c>
      <c r="B2644" s="50">
        <v>923</v>
      </c>
    </row>
    <row r="2645" spans="1:2" x14ac:dyDescent="0.25">
      <c r="A2645" s="51" t="s">
        <v>5567</v>
      </c>
      <c r="B2645" s="50">
        <v>2431</v>
      </c>
    </row>
    <row r="2646" spans="1:2" x14ac:dyDescent="0.25">
      <c r="A2646" s="51" t="s">
        <v>7712</v>
      </c>
      <c r="B2646" s="50">
        <v>4158</v>
      </c>
    </row>
    <row r="2647" spans="1:2" x14ac:dyDescent="0.25">
      <c r="A2647" s="51" t="s">
        <v>6340</v>
      </c>
      <c r="B2647" s="50">
        <v>2658</v>
      </c>
    </row>
    <row r="2648" spans="1:2" x14ac:dyDescent="0.25">
      <c r="A2648" s="51" t="s">
        <v>5852</v>
      </c>
      <c r="B2648" s="50">
        <v>2659</v>
      </c>
    </row>
    <row r="2649" spans="1:2" x14ac:dyDescent="0.25">
      <c r="A2649" s="51" t="s">
        <v>7515</v>
      </c>
      <c r="B2649" s="50">
        <v>3948</v>
      </c>
    </row>
    <row r="2650" spans="1:2" x14ac:dyDescent="0.25">
      <c r="A2650" s="51" t="s">
        <v>498</v>
      </c>
      <c r="B2650" s="50">
        <v>367</v>
      </c>
    </row>
    <row r="2651" spans="1:2" x14ac:dyDescent="0.25">
      <c r="A2651" s="51" t="s">
        <v>3465</v>
      </c>
      <c r="B2651" s="50">
        <v>1010</v>
      </c>
    </row>
    <row r="2652" spans="1:2" x14ac:dyDescent="0.25">
      <c r="A2652" s="51" t="s">
        <v>2045</v>
      </c>
      <c r="B2652" s="50">
        <v>368</v>
      </c>
    </row>
    <row r="2653" spans="1:2" x14ac:dyDescent="0.25">
      <c r="A2653" s="51" t="s">
        <v>2148</v>
      </c>
      <c r="B2653" s="50">
        <v>681</v>
      </c>
    </row>
    <row r="2654" spans="1:2" x14ac:dyDescent="0.25">
      <c r="A2654" s="51" t="s">
        <v>3682</v>
      </c>
      <c r="B2654" s="50">
        <v>1300</v>
      </c>
    </row>
    <row r="2655" spans="1:2" x14ac:dyDescent="0.25">
      <c r="A2655" s="51" t="s">
        <v>7922</v>
      </c>
      <c r="B2655" s="50">
        <v>4351</v>
      </c>
    </row>
    <row r="2656" spans="1:2" x14ac:dyDescent="0.25">
      <c r="A2656" s="51" t="s">
        <v>965</v>
      </c>
      <c r="B2656" s="50">
        <v>369</v>
      </c>
    </row>
    <row r="2657" spans="1:2" x14ac:dyDescent="0.25">
      <c r="A2657" s="51" t="s">
        <v>4924</v>
      </c>
      <c r="B2657" s="50">
        <v>2062</v>
      </c>
    </row>
    <row r="2658" spans="1:2" x14ac:dyDescent="0.25">
      <c r="A2658" s="51" t="s">
        <v>6552</v>
      </c>
      <c r="B2658" s="50">
        <v>3208</v>
      </c>
    </row>
    <row r="2659" spans="1:2" x14ac:dyDescent="0.25">
      <c r="A2659" s="51" t="s">
        <v>6553</v>
      </c>
      <c r="B2659" s="50">
        <v>3209</v>
      </c>
    </row>
    <row r="2660" spans="1:2" x14ac:dyDescent="0.25">
      <c r="A2660" s="51" t="s">
        <v>7516</v>
      </c>
      <c r="B2660" s="50">
        <v>3949</v>
      </c>
    </row>
    <row r="2661" spans="1:2" x14ac:dyDescent="0.25">
      <c r="A2661" s="51" t="s">
        <v>4557</v>
      </c>
      <c r="B2661" s="50">
        <v>1893</v>
      </c>
    </row>
    <row r="2662" spans="1:2" x14ac:dyDescent="0.25">
      <c r="A2662" s="51" t="s">
        <v>7338</v>
      </c>
      <c r="B2662" s="50">
        <v>3765</v>
      </c>
    </row>
    <row r="2663" spans="1:2" x14ac:dyDescent="0.25">
      <c r="A2663" s="51" t="s">
        <v>5690</v>
      </c>
      <c r="B2663" s="50">
        <v>2538</v>
      </c>
    </row>
    <row r="2664" spans="1:2" x14ac:dyDescent="0.25">
      <c r="A2664" s="51" t="s">
        <v>6810</v>
      </c>
      <c r="B2664" s="50">
        <v>3468</v>
      </c>
    </row>
    <row r="2665" spans="1:2" x14ac:dyDescent="0.25">
      <c r="A2665" s="51" t="s">
        <v>7517</v>
      </c>
      <c r="B2665" s="50">
        <v>3950</v>
      </c>
    </row>
    <row r="2666" spans="1:2" x14ac:dyDescent="0.25">
      <c r="A2666" s="51" t="s">
        <v>4440</v>
      </c>
      <c r="B2666" s="50">
        <v>370</v>
      </c>
    </row>
    <row r="2667" spans="1:2" x14ac:dyDescent="0.25">
      <c r="A2667" s="51" t="s">
        <v>7923</v>
      </c>
      <c r="B2667" s="50">
        <v>4352</v>
      </c>
    </row>
    <row r="2668" spans="1:2" x14ac:dyDescent="0.25">
      <c r="A2668" s="51" t="s">
        <v>2269</v>
      </c>
      <c r="B2668" s="50">
        <v>689</v>
      </c>
    </row>
    <row r="2669" spans="1:2" x14ac:dyDescent="0.25">
      <c r="A2669" s="51" t="s">
        <v>3820</v>
      </c>
      <c r="B2669" s="50">
        <v>1468</v>
      </c>
    </row>
    <row r="2670" spans="1:2" x14ac:dyDescent="0.25">
      <c r="A2670" s="51" t="s">
        <v>7924</v>
      </c>
      <c r="B2670" s="50">
        <v>4353</v>
      </c>
    </row>
    <row r="2671" spans="1:2" x14ac:dyDescent="0.25">
      <c r="A2671" s="51" t="s">
        <v>6811</v>
      </c>
      <c r="B2671" s="50">
        <v>3469</v>
      </c>
    </row>
    <row r="2672" spans="1:2" x14ac:dyDescent="0.25">
      <c r="A2672" s="51" t="s">
        <v>7925</v>
      </c>
      <c r="B2672" s="50">
        <v>4354</v>
      </c>
    </row>
    <row r="2673" spans="1:2" x14ac:dyDescent="0.25">
      <c r="A2673" s="51" t="s">
        <v>5783</v>
      </c>
      <c r="B2673" s="50">
        <v>2636</v>
      </c>
    </row>
    <row r="2674" spans="1:2" x14ac:dyDescent="0.25">
      <c r="A2674" s="51" t="s">
        <v>4521</v>
      </c>
      <c r="B2674" s="50">
        <v>1853</v>
      </c>
    </row>
    <row r="2675" spans="1:2" x14ac:dyDescent="0.25">
      <c r="A2675" s="51" t="s">
        <v>7518</v>
      </c>
      <c r="B2675" s="50">
        <v>3951</v>
      </c>
    </row>
    <row r="2676" spans="1:2" x14ac:dyDescent="0.25">
      <c r="A2676" s="51" t="s">
        <v>6554</v>
      </c>
      <c r="B2676" s="50">
        <v>3210</v>
      </c>
    </row>
    <row r="2677" spans="1:2" x14ac:dyDescent="0.25">
      <c r="A2677" s="51" t="s">
        <v>6555</v>
      </c>
      <c r="B2677" s="50">
        <v>3211</v>
      </c>
    </row>
    <row r="2678" spans="1:2" x14ac:dyDescent="0.25">
      <c r="A2678" s="51" t="s">
        <v>6556</v>
      </c>
      <c r="B2678" s="50">
        <v>3212</v>
      </c>
    </row>
    <row r="2679" spans="1:2" x14ac:dyDescent="0.25">
      <c r="A2679" s="51" t="s">
        <v>2121</v>
      </c>
      <c r="B2679" s="50">
        <v>1132</v>
      </c>
    </row>
    <row r="2680" spans="1:2" x14ac:dyDescent="0.25">
      <c r="A2680" s="51" t="s">
        <v>7519</v>
      </c>
      <c r="B2680" s="50">
        <v>3952</v>
      </c>
    </row>
    <row r="2681" spans="1:2" x14ac:dyDescent="0.25">
      <c r="A2681" s="51" t="s">
        <v>6995</v>
      </c>
      <c r="B2681" s="50">
        <v>3659</v>
      </c>
    </row>
    <row r="2682" spans="1:2" x14ac:dyDescent="0.25">
      <c r="A2682" s="51" t="s">
        <v>7926</v>
      </c>
      <c r="B2682" s="50">
        <v>4355</v>
      </c>
    </row>
    <row r="2683" spans="1:2" x14ac:dyDescent="0.25">
      <c r="A2683" s="51" t="s">
        <v>4373</v>
      </c>
      <c r="B2683" s="50">
        <v>1766</v>
      </c>
    </row>
    <row r="2684" spans="1:2" x14ac:dyDescent="0.25">
      <c r="A2684" s="51" t="s">
        <v>7927</v>
      </c>
      <c r="B2684" s="50">
        <v>4356</v>
      </c>
    </row>
    <row r="2685" spans="1:2" x14ac:dyDescent="0.25">
      <c r="A2685" s="51" t="s">
        <v>7520</v>
      </c>
      <c r="B2685" s="50">
        <v>3953</v>
      </c>
    </row>
    <row r="2686" spans="1:2" x14ac:dyDescent="0.25">
      <c r="A2686" s="51" t="s">
        <v>951</v>
      </c>
      <c r="B2686" s="50">
        <v>759</v>
      </c>
    </row>
    <row r="2687" spans="1:2" x14ac:dyDescent="0.25">
      <c r="A2687" s="51" t="s">
        <v>6557</v>
      </c>
      <c r="B2687" s="50">
        <v>3213</v>
      </c>
    </row>
    <row r="2688" spans="1:2" x14ac:dyDescent="0.25">
      <c r="A2688" s="51" t="s">
        <v>3292</v>
      </c>
      <c r="B2688" s="50">
        <v>772</v>
      </c>
    </row>
    <row r="2689" spans="1:2" x14ac:dyDescent="0.25">
      <c r="A2689" s="51" t="s">
        <v>6558</v>
      </c>
      <c r="B2689" s="50">
        <v>3214</v>
      </c>
    </row>
    <row r="2690" spans="1:2" x14ac:dyDescent="0.25">
      <c r="A2690" s="51" t="s">
        <v>2341</v>
      </c>
      <c r="B2690" s="50">
        <v>728</v>
      </c>
    </row>
    <row r="2691" spans="1:2" x14ac:dyDescent="0.25">
      <c r="A2691" s="51" t="s">
        <v>1599</v>
      </c>
      <c r="B2691" s="50">
        <v>372</v>
      </c>
    </row>
    <row r="2692" spans="1:2" x14ac:dyDescent="0.25">
      <c r="A2692" s="51" t="s">
        <v>7713</v>
      </c>
      <c r="B2692" s="50">
        <v>4159</v>
      </c>
    </row>
    <row r="2693" spans="1:2" x14ac:dyDescent="0.25">
      <c r="A2693" s="51" t="s">
        <v>5110</v>
      </c>
      <c r="B2693" s="50">
        <v>2252</v>
      </c>
    </row>
    <row r="2694" spans="1:2" x14ac:dyDescent="0.25">
      <c r="A2694" s="51" t="s">
        <v>6161</v>
      </c>
      <c r="B2694" s="50">
        <v>2920</v>
      </c>
    </row>
    <row r="2695" spans="1:2" x14ac:dyDescent="0.25">
      <c r="A2695" s="51" t="s">
        <v>7714</v>
      </c>
      <c r="B2695" s="50">
        <v>4160</v>
      </c>
    </row>
    <row r="2696" spans="1:2" x14ac:dyDescent="0.25">
      <c r="A2696" s="51" t="s">
        <v>4553</v>
      </c>
      <c r="B2696" s="50">
        <v>1887</v>
      </c>
    </row>
    <row r="2697" spans="1:2" x14ac:dyDescent="0.25">
      <c r="A2697" s="51" t="s">
        <v>4998</v>
      </c>
      <c r="B2697" s="50">
        <v>2140</v>
      </c>
    </row>
    <row r="2698" spans="1:2" x14ac:dyDescent="0.25">
      <c r="A2698" s="51" t="s">
        <v>1506</v>
      </c>
      <c r="B2698" s="50">
        <v>373</v>
      </c>
    </row>
    <row r="2699" spans="1:2" x14ac:dyDescent="0.25">
      <c r="A2699" s="51" t="s">
        <v>4627</v>
      </c>
      <c r="B2699" s="50">
        <v>1972</v>
      </c>
    </row>
    <row r="2700" spans="1:2" x14ac:dyDescent="0.25">
      <c r="A2700" s="51" t="s">
        <v>4877</v>
      </c>
      <c r="B2700" s="50">
        <v>2013</v>
      </c>
    </row>
    <row r="2701" spans="1:2" x14ac:dyDescent="0.25">
      <c r="A2701" s="51" t="s">
        <v>678</v>
      </c>
      <c r="B2701" s="50">
        <v>371</v>
      </c>
    </row>
    <row r="2702" spans="1:2" x14ac:dyDescent="0.25">
      <c r="A2702" s="51" t="s">
        <v>1440</v>
      </c>
      <c r="B2702" s="50">
        <v>374</v>
      </c>
    </row>
    <row r="2703" spans="1:2" x14ac:dyDescent="0.25">
      <c r="A2703" s="51" t="s">
        <v>7715</v>
      </c>
      <c r="B2703" s="50">
        <v>4161</v>
      </c>
    </row>
    <row r="2704" spans="1:2" x14ac:dyDescent="0.25">
      <c r="A2704" s="51" t="s">
        <v>4881</v>
      </c>
      <c r="B2704" s="50">
        <v>2017</v>
      </c>
    </row>
    <row r="2705" spans="1:2" x14ac:dyDescent="0.25">
      <c r="A2705" s="51" t="s">
        <v>1809</v>
      </c>
      <c r="B2705" s="50">
        <v>375</v>
      </c>
    </row>
    <row r="2706" spans="1:2" x14ac:dyDescent="0.25">
      <c r="A2706" s="51" t="s">
        <v>4835</v>
      </c>
      <c r="B2706" s="50">
        <v>376</v>
      </c>
    </row>
    <row r="2707" spans="1:2" x14ac:dyDescent="0.25">
      <c r="A2707" s="51" t="s">
        <v>7521</v>
      </c>
      <c r="B2707" s="50">
        <v>3954</v>
      </c>
    </row>
    <row r="2708" spans="1:2" x14ac:dyDescent="0.25">
      <c r="A2708" s="51" t="s">
        <v>6812</v>
      </c>
      <c r="B2708" s="50">
        <v>3470</v>
      </c>
    </row>
    <row r="2709" spans="1:2" x14ac:dyDescent="0.25">
      <c r="A2709" s="51" t="s">
        <v>1485</v>
      </c>
      <c r="B2709" s="50">
        <v>377</v>
      </c>
    </row>
    <row r="2710" spans="1:2" x14ac:dyDescent="0.25">
      <c r="A2710" s="51" t="s">
        <v>6996</v>
      </c>
      <c r="B2710" s="50">
        <v>3660</v>
      </c>
    </row>
    <row r="2711" spans="1:2" x14ac:dyDescent="0.25">
      <c r="A2711" s="51" t="s">
        <v>6559</v>
      </c>
      <c r="B2711" s="50">
        <v>3215</v>
      </c>
    </row>
    <row r="2712" spans="1:2" x14ac:dyDescent="0.25">
      <c r="A2712" s="51" t="s">
        <v>828</v>
      </c>
      <c r="B2712" s="50">
        <v>378</v>
      </c>
    </row>
    <row r="2713" spans="1:2" x14ac:dyDescent="0.25">
      <c r="A2713" s="51" t="s">
        <v>666</v>
      </c>
      <c r="B2713" s="50">
        <v>379</v>
      </c>
    </row>
    <row r="2714" spans="1:2" x14ac:dyDescent="0.25">
      <c r="A2714" s="51" t="s">
        <v>3311</v>
      </c>
      <c r="B2714" s="50">
        <v>806</v>
      </c>
    </row>
    <row r="2715" spans="1:2" x14ac:dyDescent="0.25">
      <c r="A2715" s="51" t="s">
        <v>4894</v>
      </c>
      <c r="B2715" s="50">
        <v>2032</v>
      </c>
    </row>
    <row r="2716" spans="1:2" x14ac:dyDescent="0.25">
      <c r="A2716" s="51" t="s">
        <v>3648</v>
      </c>
      <c r="B2716" s="50">
        <v>1257</v>
      </c>
    </row>
    <row r="2717" spans="1:2" x14ac:dyDescent="0.25">
      <c r="A2717" s="51" t="s">
        <v>6997</v>
      </c>
      <c r="B2717" s="50">
        <v>3661</v>
      </c>
    </row>
    <row r="2718" spans="1:2" x14ac:dyDescent="0.25">
      <c r="A2718" s="51" t="s">
        <v>1495</v>
      </c>
      <c r="B2718" s="50">
        <v>380</v>
      </c>
    </row>
    <row r="2719" spans="1:2" x14ac:dyDescent="0.25">
      <c r="A2719" s="51" t="s">
        <v>7928</v>
      </c>
      <c r="B2719" s="50">
        <v>4434</v>
      </c>
    </row>
    <row r="2720" spans="1:2" x14ac:dyDescent="0.25">
      <c r="A2720" s="51" t="s">
        <v>3943</v>
      </c>
      <c r="B2720" s="50">
        <v>1610</v>
      </c>
    </row>
    <row r="2721" spans="1:2" x14ac:dyDescent="0.25">
      <c r="A2721" s="51" t="s">
        <v>1596</v>
      </c>
      <c r="B2721" s="50">
        <v>381</v>
      </c>
    </row>
    <row r="2722" spans="1:2" x14ac:dyDescent="0.25">
      <c r="A2722" s="51" t="s">
        <v>326</v>
      </c>
      <c r="B2722" s="50">
        <v>382</v>
      </c>
    </row>
    <row r="2723" spans="1:2" x14ac:dyDescent="0.25">
      <c r="A2723" s="51" t="s">
        <v>5644</v>
      </c>
      <c r="B2723" s="50">
        <v>2514</v>
      </c>
    </row>
    <row r="2724" spans="1:2" x14ac:dyDescent="0.25">
      <c r="A2724" s="51" t="s">
        <v>3322</v>
      </c>
      <c r="B2724" s="50">
        <v>819</v>
      </c>
    </row>
    <row r="2725" spans="1:2" x14ac:dyDescent="0.25">
      <c r="A2725" s="51" t="s">
        <v>3321</v>
      </c>
      <c r="B2725" s="50">
        <v>818</v>
      </c>
    </row>
    <row r="2726" spans="1:2" x14ac:dyDescent="0.25">
      <c r="A2726" s="51" t="s">
        <v>3628</v>
      </c>
      <c r="B2726" s="50">
        <v>1232</v>
      </c>
    </row>
    <row r="2727" spans="1:2" x14ac:dyDescent="0.25">
      <c r="A2727" s="51" t="s">
        <v>3966</v>
      </c>
      <c r="B2727" s="50">
        <v>1634</v>
      </c>
    </row>
    <row r="2728" spans="1:2" x14ac:dyDescent="0.25">
      <c r="A2728" s="51" t="s">
        <v>1511</v>
      </c>
      <c r="B2728" s="50">
        <v>383</v>
      </c>
    </row>
    <row r="2729" spans="1:2" x14ac:dyDescent="0.25">
      <c r="A2729" s="51" t="s">
        <v>3438</v>
      </c>
      <c r="B2729" s="50">
        <v>978</v>
      </c>
    </row>
    <row r="2730" spans="1:2" x14ac:dyDescent="0.25">
      <c r="A2730" s="51" t="s">
        <v>3795</v>
      </c>
      <c r="B2730" s="50">
        <v>1436</v>
      </c>
    </row>
    <row r="2731" spans="1:2" x14ac:dyDescent="0.25">
      <c r="A2731" s="51" t="s">
        <v>5613</v>
      </c>
      <c r="B2731" s="50">
        <v>2480</v>
      </c>
    </row>
    <row r="2732" spans="1:2" x14ac:dyDescent="0.25">
      <c r="A2732" s="51" t="s">
        <v>5063</v>
      </c>
      <c r="B2732" s="50">
        <v>2205</v>
      </c>
    </row>
    <row r="2733" spans="1:2" x14ac:dyDescent="0.25">
      <c r="A2733" s="51" t="s">
        <v>3748</v>
      </c>
      <c r="B2733" s="50">
        <v>1381</v>
      </c>
    </row>
    <row r="2734" spans="1:2" x14ac:dyDescent="0.25">
      <c r="A2734" s="51" t="s">
        <v>5683</v>
      </c>
      <c r="B2734" s="50">
        <v>384</v>
      </c>
    </row>
    <row r="2735" spans="1:2" x14ac:dyDescent="0.25">
      <c r="A2735" s="51" t="s">
        <v>7716</v>
      </c>
      <c r="B2735" s="50">
        <v>4163</v>
      </c>
    </row>
    <row r="2736" spans="1:2" x14ac:dyDescent="0.25">
      <c r="A2736" s="51" t="s">
        <v>4450</v>
      </c>
      <c r="B2736" s="50">
        <v>888</v>
      </c>
    </row>
    <row r="2737" spans="1:2" x14ac:dyDescent="0.25">
      <c r="A2737" s="51" t="s">
        <v>763</v>
      </c>
      <c r="B2737" s="50">
        <v>385</v>
      </c>
    </row>
    <row r="2738" spans="1:2" x14ac:dyDescent="0.25">
      <c r="A2738" s="51" t="s">
        <v>5379</v>
      </c>
      <c r="B2738" s="50">
        <v>386</v>
      </c>
    </row>
    <row r="2739" spans="1:2" x14ac:dyDescent="0.25">
      <c r="A2739" s="51" t="s">
        <v>5128</v>
      </c>
      <c r="B2739" s="50">
        <v>2272</v>
      </c>
    </row>
    <row r="2740" spans="1:2" x14ac:dyDescent="0.25">
      <c r="A2740" s="51" t="s">
        <v>5452</v>
      </c>
      <c r="B2740" s="50">
        <v>2310</v>
      </c>
    </row>
    <row r="2741" spans="1:2" x14ac:dyDescent="0.25">
      <c r="A2741" s="51" t="s">
        <v>6998</v>
      </c>
      <c r="B2741" s="50">
        <v>3663</v>
      </c>
    </row>
    <row r="2742" spans="1:2" x14ac:dyDescent="0.25">
      <c r="A2742" s="51" t="s">
        <v>6560</v>
      </c>
      <c r="B2742" s="50">
        <v>3216</v>
      </c>
    </row>
    <row r="2743" spans="1:2" x14ac:dyDescent="0.25">
      <c r="A2743" s="51" t="s">
        <v>7522</v>
      </c>
      <c r="B2743" s="50">
        <v>3955</v>
      </c>
    </row>
    <row r="2744" spans="1:2" x14ac:dyDescent="0.25">
      <c r="A2744" s="51" t="s">
        <v>5544</v>
      </c>
      <c r="B2744" s="50">
        <v>2407</v>
      </c>
    </row>
    <row r="2745" spans="1:2" x14ac:dyDescent="0.25">
      <c r="A2745" s="51" t="s">
        <v>5380</v>
      </c>
      <c r="B2745" s="50">
        <v>387</v>
      </c>
    </row>
    <row r="2746" spans="1:2" x14ac:dyDescent="0.25">
      <c r="A2746" s="51" t="s">
        <v>5935</v>
      </c>
      <c r="B2746" s="50">
        <v>2743</v>
      </c>
    </row>
    <row r="2747" spans="1:2" x14ac:dyDescent="0.25">
      <c r="A2747" s="51" t="s">
        <v>1434</v>
      </c>
      <c r="B2747" s="50">
        <v>388</v>
      </c>
    </row>
    <row r="2748" spans="1:2" x14ac:dyDescent="0.25">
      <c r="A2748" s="51" t="s">
        <v>7929</v>
      </c>
      <c r="B2748" s="50">
        <v>4357</v>
      </c>
    </row>
    <row r="2749" spans="1:2" x14ac:dyDescent="0.25">
      <c r="A2749" s="51" t="s">
        <v>1430</v>
      </c>
      <c r="B2749" s="50">
        <v>389</v>
      </c>
    </row>
    <row r="2750" spans="1:2" x14ac:dyDescent="0.25">
      <c r="A2750" s="51" t="s">
        <v>7717</v>
      </c>
      <c r="B2750" s="50">
        <v>4164</v>
      </c>
    </row>
    <row r="2751" spans="1:2" x14ac:dyDescent="0.25">
      <c r="A2751" s="51" t="s">
        <v>6999</v>
      </c>
      <c r="B2751" s="50">
        <v>3664</v>
      </c>
    </row>
    <row r="2752" spans="1:2" x14ac:dyDescent="0.25">
      <c r="A2752" s="51" t="s">
        <v>2117</v>
      </c>
      <c r="B2752" s="50">
        <v>638</v>
      </c>
    </row>
    <row r="2753" spans="1:2" x14ac:dyDescent="0.25">
      <c r="A2753" s="51" t="s">
        <v>5647</v>
      </c>
      <c r="B2753" s="50">
        <v>2517</v>
      </c>
    </row>
    <row r="2754" spans="1:2" x14ac:dyDescent="0.25">
      <c r="A2754" s="51" t="s">
        <v>6363</v>
      </c>
      <c r="B2754" s="50">
        <v>3018</v>
      </c>
    </row>
    <row r="2755" spans="1:2" x14ac:dyDescent="0.25">
      <c r="A2755" s="51" t="s">
        <v>921</v>
      </c>
      <c r="B2755" s="50">
        <v>1556</v>
      </c>
    </row>
    <row r="2756" spans="1:2" x14ac:dyDescent="0.25">
      <c r="A2756" s="51" t="s">
        <v>3897</v>
      </c>
      <c r="B2756" s="50">
        <v>1557</v>
      </c>
    </row>
    <row r="2757" spans="1:2" x14ac:dyDescent="0.25">
      <c r="A2757" s="51" t="s">
        <v>6813</v>
      </c>
      <c r="B2757" s="50">
        <v>3471</v>
      </c>
    </row>
    <row r="2758" spans="1:2" x14ac:dyDescent="0.25">
      <c r="A2758" s="51" t="s">
        <v>7000</v>
      </c>
      <c r="B2758" s="50">
        <v>3665</v>
      </c>
    </row>
    <row r="2759" spans="1:2" x14ac:dyDescent="0.25">
      <c r="A2759" s="51" t="s">
        <v>5554</v>
      </c>
      <c r="B2759" s="50">
        <v>2418</v>
      </c>
    </row>
    <row r="2760" spans="1:2" x14ac:dyDescent="0.25">
      <c r="A2760" s="51" t="s">
        <v>6174</v>
      </c>
      <c r="B2760" s="50">
        <v>2933</v>
      </c>
    </row>
    <row r="2761" spans="1:2" x14ac:dyDescent="0.25">
      <c r="A2761" s="51" t="s">
        <v>6561</v>
      </c>
      <c r="B2761" s="50">
        <v>3217</v>
      </c>
    </row>
    <row r="2762" spans="1:2" x14ac:dyDescent="0.25">
      <c r="A2762" s="51" t="s">
        <v>7718</v>
      </c>
      <c r="B2762" s="50">
        <v>4165</v>
      </c>
    </row>
    <row r="2763" spans="1:2" x14ac:dyDescent="0.25">
      <c r="A2763" s="51" t="s">
        <v>268</v>
      </c>
      <c r="B2763" s="50">
        <v>392</v>
      </c>
    </row>
    <row r="2764" spans="1:2" x14ac:dyDescent="0.25">
      <c r="A2764" s="51" t="s">
        <v>3810</v>
      </c>
      <c r="B2764" s="50">
        <v>1454</v>
      </c>
    </row>
    <row r="2765" spans="1:2" x14ac:dyDescent="0.25">
      <c r="A2765" s="51" t="s">
        <v>6814</v>
      </c>
      <c r="B2765" s="50">
        <v>3472</v>
      </c>
    </row>
    <row r="2766" spans="1:2" x14ac:dyDescent="0.25">
      <c r="A2766" s="51" t="s">
        <v>4393</v>
      </c>
      <c r="B2766" s="50">
        <v>1787</v>
      </c>
    </row>
    <row r="2767" spans="1:2" x14ac:dyDescent="0.25">
      <c r="A2767" s="51" t="s">
        <v>4394</v>
      </c>
      <c r="B2767" s="50">
        <v>1788</v>
      </c>
    </row>
    <row r="2768" spans="1:2" x14ac:dyDescent="0.25">
      <c r="A2768" s="51" t="s">
        <v>4395</v>
      </c>
      <c r="B2768" s="50">
        <v>1789</v>
      </c>
    </row>
    <row r="2769" spans="1:2" x14ac:dyDescent="0.25">
      <c r="A2769" s="51" t="s">
        <v>4396</v>
      </c>
      <c r="B2769" s="50">
        <v>1790</v>
      </c>
    </row>
    <row r="2770" spans="1:2" x14ac:dyDescent="0.25">
      <c r="A2770" s="51" t="s">
        <v>4397</v>
      </c>
      <c r="B2770" s="50">
        <v>1791</v>
      </c>
    </row>
    <row r="2771" spans="1:2" x14ac:dyDescent="0.25">
      <c r="A2771" s="51" t="s">
        <v>6058</v>
      </c>
      <c r="B2771" s="50">
        <v>2894</v>
      </c>
    </row>
    <row r="2772" spans="1:2" x14ac:dyDescent="0.25">
      <c r="A2772" s="51" t="s">
        <v>6059</v>
      </c>
      <c r="B2772" s="50">
        <v>2895</v>
      </c>
    </row>
    <row r="2773" spans="1:2" x14ac:dyDescent="0.25">
      <c r="A2773" s="51" t="s">
        <v>6060</v>
      </c>
      <c r="B2773" s="50">
        <v>2896</v>
      </c>
    </row>
    <row r="2774" spans="1:2" x14ac:dyDescent="0.25">
      <c r="A2774" s="51" t="s">
        <v>6188</v>
      </c>
      <c r="B2774" s="50">
        <v>2948</v>
      </c>
    </row>
    <row r="2775" spans="1:2" x14ac:dyDescent="0.25">
      <c r="A2775" s="51" t="s">
        <v>3272</v>
      </c>
      <c r="B2775" s="50">
        <v>745</v>
      </c>
    </row>
    <row r="2776" spans="1:2" x14ac:dyDescent="0.25">
      <c r="A2776" s="51" t="s">
        <v>6061</v>
      </c>
      <c r="B2776" s="50">
        <v>2847</v>
      </c>
    </row>
    <row r="2777" spans="1:2" x14ac:dyDescent="0.25">
      <c r="A2777" s="51" t="s">
        <v>3772</v>
      </c>
      <c r="B2777" s="50">
        <v>1409</v>
      </c>
    </row>
    <row r="2778" spans="1:2" x14ac:dyDescent="0.25">
      <c r="A2778" s="51" t="s">
        <v>3939</v>
      </c>
      <c r="B2778" s="50">
        <v>1603</v>
      </c>
    </row>
    <row r="2779" spans="1:2" x14ac:dyDescent="0.25">
      <c r="A2779" s="51" t="s">
        <v>5008</v>
      </c>
      <c r="B2779" s="50">
        <v>2150</v>
      </c>
    </row>
    <row r="2780" spans="1:2" x14ac:dyDescent="0.25">
      <c r="A2780" s="51" t="s">
        <v>1921</v>
      </c>
      <c r="B2780" s="50">
        <v>393</v>
      </c>
    </row>
    <row r="2781" spans="1:2" x14ac:dyDescent="0.25">
      <c r="A2781" s="51" t="s">
        <v>7797</v>
      </c>
      <c r="B2781" s="50">
        <v>4237</v>
      </c>
    </row>
    <row r="2782" spans="1:2" x14ac:dyDescent="0.25">
      <c r="A2782" s="51" t="s">
        <v>6181</v>
      </c>
      <c r="B2782" s="50">
        <v>2940</v>
      </c>
    </row>
    <row r="2783" spans="1:2" x14ac:dyDescent="0.25">
      <c r="A2783" s="51" t="s">
        <v>7719</v>
      </c>
      <c r="B2783" s="50">
        <v>4166</v>
      </c>
    </row>
    <row r="2784" spans="1:2" x14ac:dyDescent="0.25">
      <c r="A2784" s="51" t="s">
        <v>953</v>
      </c>
      <c r="B2784" s="50">
        <v>394</v>
      </c>
    </row>
    <row r="2785" spans="1:2" x14ac:dyDescent="0.25">
      <c r="A2785" s="51" t="s">
        <v>2228</v>
      </c>
      <c r="B2785" s="50">
        <v>674</v>
      </c>
    </row>
    <row r="2786" spans="1:2" x14ac:dyDescent="0.25">
      <c r="A2786" s="51" t="s">
        <v>5044</v>
      </c>
      <c r="B2786" s="50">
        <v>2186</v>
      </c>
    </row>
    <row r="2787" spans="1:2" x14ac:dyDescent="0.25">
      <c r="A2787" s="51" t="s">
        <v>7523</v>
      </c>
      <c r="B2787" s="50">
        <v>3957</v>
      </c>
    </row>
    <row r="2788" spans="1:2" x14ac:dyDescent="0.25">
      <c r="A2788" s="51" t="s">
        <v>5936</v>
      </c>
      <c r="B2788" s="50">
        <v>2744</v>
      </c>
    </row>
    <row r="2789" spans="1:2" x14ac:dyDescent="0.25">
      <c r="A2789" s="51" t="s">
        <v>4875</v>
      </c>
      <c r="B2789" s="50">
        <v>2011</v>
      </c>
    </row>
    <row r="2790" spans="1:2" x14ac:dyDescent="0.25">
      <c r="A2790" s="51" t="s">
        <v>7930</v>
      </c>
      <c r="B2790" s="50">
        <v>4358</v>
      </c>
    </row>
    <row r="2791" spans="1:2" x14ac:dyDescent="0.25">
      <c r="A2791" s="51" t="s">
        <v>4012</v>
      </c>
      <c r="B2791" s="50">
        <v>1690</v>
      </c>
    </row>
    <row r="2792" spans="1:2" x14ac:dyDescent="0.25">
      <c r="A2792" s="51" t="s">
        <v>1825</v>
      </c>
      <c r="B2792" s="50">
        <v>395</v>
      </c>
    </row>
    <row r="2793" spans="1:2" x14ac:dyDescent="0.25">
      <c r="A2793" s="51" t="s">
        <v>3803</v>
      </c>
      <c r="B2793" s="50">
        <v>1444</v>
      </c>
    </row>
    <row r="2794" spans="1:2" x14ac:dyDescent="0.25">
      <c r="A2794" s="51" t="s">
        <v>1670</v>
      </c>
      <c r="B2794" s="50">
        <v>396</v>
      </c>
    </row>
    <row r="2795" spans="1:2" x14ac:dyDescent="0.25">
      <c r="A2795" s="51" t="s">
        <v>4890</v>
      </c>
      <c r="B2795" s="50">
        <v>2028</v>
      </c>
    </row>
    <row r="2796" spans="1:2" x14ac:dyDescent="0.25">
      <c r="A2796" s="51" t="s">
        <v>7001</v>
      </c>
      <c r="B2796" s="50">
        <v>3666</v>
      </c>
    </row>
    <row r="2797" spans="1:2" x14ac:dyDescent="0.25">
      <c r="A2797" s="51" t="s">
        <v>1977</v>
      </c>
      <c r="B2797" s="50">
        <v>397</v>
      </c>
    </row>
    <row r="2798" spans="1:2" x14ac:dyDescent="0.25">
      <c r="A2798" s="51" t="s">
        <v>1178</v>
      </c>
      <c r="B2798" s="50">
        <v>398</v>
      </c>
    </row>
    <row r="2799" spans="1:2" x14ac:dyDescent="0.25">
      <c r="A2799" s="51" t="s">
        <v>5917</v>
      </c>
      <c r="B2799" s="50">
        <v>2725</v>
      </c>
    </row>
    <row r="2800" spans="1:2" x14ac:dyDescent="0.25">
      <c r="A2800" s="51" t="s">
        <v>7524</v>
      </c>
      <c r="B2800" s="50">
        <v>3959</v>
      </c>
    </row>
    <row r="2801" spans="1:2" x14ac:dyDescent="0.25">
      <c r="A2801" s="51" t="s">
        <v>6562</v>
      </c>
      <c r="B2801" s="50">
        <v>3218</v>
      </c>
    </row>
    <row r="2802" spans="1:2" x14ac:dyDescent="0.25">
      <c r="A2802" s="51" t="s">
        <v>4004</v>
      </c>
      <c r="B2802" s="50">
        <v>1678</v>
      </c>
    </row>
    <row r="2803" spans="1:2" x14ac:dyDescent="0.25">
      <c r="A2803" s="51" t="s">
        <v>6815</v>
      </c>
      <c r="B2803" s="50">
        <v>3473</v>
      </c>
    </row>
    <row r="2804" spans="1:2" x14ac:dyDescent="0.25">
      <c r="A2804" s="51" t="s">
        <v>5450</v>
      </c>
      <c r="B2804" s="50">
        <v>2308</v>
      </c>
    </row>
    <row r="2805" spans="1:2" x14ac:dyDescent="0.25">
      <c r="A2805" s="51" t="s">
        <v>6062</v>
      </c>
      <c r="B2805" s="50">
        <v>2855</v>
      </c>
    </row>
    <row r="2806" spans="1:2" x14ac:dyDescent="0.25">
      <c r="A2806" s="51" t="s">
        <v>7002</v>
      </c>
      <c r="B2806" s="50">
        <v>3667</v>
      </c>
    </row>
    <row r="2807" spans="1:2" x14ac:dyDescent="0.25">
      <c r="A2807" s="51" t="s">
        <v>4601</v>
      </c>
      <c r="B2807" s="50">
        <v>1942</v>
      </c>
    </row>
    <row r="2808" spans="1:2" x14ac:dyDescent="0.25">
      <c r="A2808" s="51" t="s">
        <v>1755</v>
      </c>
      <c r="B2808" s="50">
        <v>399</v>
      </c>
    </row>
    <row r="2809" spans="1:2" x14ac:dyDescent="0.25">
      <c r="A2809" s="51" t="s">
        <v>3759</v>
      </c>
      <c r="B2809" s="50">
        <v>1395</v>
      </c>
    </row>
    <row r="2810" spans="1:2" x14ac:dyDescent="0.25">
      <c r="A2810" s="51" t="s">
        <v>7931</v>
      </c>
      <c r="B2810" s="50">
        <v>4359</v>
      </c>
    </row>
    <row r="2811" spans="1:2" x14ac:dyDescent="0.25">
      <c r="A2811" s="51" t="s">
        <v>4970</v>
      </c>
      <c r="B2811" s="50">
        <v>2110</v>
      </c>
    </row>
    <row r="2812" spans="1:2" x14ac:dyDescent="0.25">
      <c r="A2812" s="51" t="s">
        <v>7720</v>
      </c>
      <c r="B2812" s="50">
        <v>4167</v>
      </c>
    </row>
    <row r="2813" spans="1:2" x14ac:dyDescent="0.25">
      <c r="A2813" s="51" t="s">
        <v>3566</v>
      </c>
      <c r="B2813" s="50">
        <v>1144</v>
      </c>
    </row>
    <row r="2814" spans="1:2" x14ac:dyDescent="0.25">
      <c r="A2814" s="51" t="s">
        <v>5381</v>
      </c>
      <c r="B2814" s="50">
        <v>400</v>
      </c>
    </row>
    <row r="2815" spans="1:2" x14ac:dyDescent="0.25">
      <c r="A2815" s="51" t="s">
        <v>5382</v>
      </c>
      <c r="B2815" s="50">
        <v>401</v>
      </c>
    </row>
    <row r="2816" spans="1:2" x14ac:dyDescent="0.25">
      <c r="A2816" s="51" t="s">
        <v>5053</v>
      </c>
      <c r="B2816" s="50">
        <v>2195</v>
      </c>
    </row>
    <row r="2817" spans="1:2" x14ac:dyDescent="0.25">
      <c r="A2817" s="51" t="s">
        <v>5133</v>
      </c>
      <c r="B2817" s="50">
        <v>2278</v>
      </c>
    </row>
    <row r="2818" spans="1:2" x14ac:dyDescent="0.25">
      <c r="A2818" s="51" t="s">
        <v>6563</v>
      </c>
      <c r="B2818" s="50">
        <v>3219</v>
      </c>
    </row>
    <row r="2819" spans="1:2" x14ac:dyDescent="0.25">
      <c r="A2819" s="51" t="s">
        <v>5977</v>
      </c>
      <c r="B2819" s="50">
        <v>2786</v>
      </c>
    </row>
    <row r="2820" spans="1:2" x14ac:dyDescent="0.25">
      <c r="A2820" s="51" t="s">
        <v>4945</v>
      </c>
      <c r="B2820" s="50">
        <v>2085</v>
      </c>
    </row>
    <row r="2821" spans="1:2" x14ac:dyDescent="0.25">
      <c r="A2821" s="51" t="s">
        <v>6564</v>
      </c>
      <c r="B2821" s="50">
        <v>3220</v>
      </c>
    </row>
    <row r="2822" spans="1:2" x14ac:dyDescent="0.25">
      <c r="A2822" s="51" t="s">
        <v>6816</v>
      </c>
      <c r="B2822" s="50">
        <v>3474</v>
      </c>
    </row>
    <row r="2823" spans="1:2" x14ac:dyDescent="0.25">
      <c r="A2823" s="51" t="s">
        <v>3504</v>
      </c>
      <c r="B2823" s="50">
        <v>1056</v>
      </c>
    </row>
    <row r="2824" spans="1:2" x14ac:dyDescent="0.25">
      <c r="A2824" s="51" t="s">
        <v>787</v>
      </c>
      <c r="B2824" s="50">
        <v>1044</v>
      </c>
    </row>
    <row r="2825" spans="1:2" x14ac:dyDescent="0.25">
      <c r="A2825" s="51" t="s">
        <v>6817</v>
      </c>
      <c r="B2825" s="50">
        <v>3475</v>
      </c>
    </row>
    <row r="2826" spans="1:2" x14ac:dyDescent="0.25">
      <c r="A2826" s="51" t="s">
        <v>7721</v>
      </c>
      <c r="B2826" s="50">
        <v>4168</v>
      </c>
    </row>
    <row r="2827" spans="1:2" x14ac:dyDescent="0.25">
      <c r="A2827" s="51" t="s">
        <v>2031</v>
      </c>
      <c r="B2827" s="50">
        <v>402</v>
      </c>
    </row>
    <row r="2828" spans="1:2" x14ac:dyDescent="0.25">
      <c r="A2828" s="51" t="s">
        <v>3793</v>
      </c>
      <c r="B2828" s="50">
        <v>1434</v>
      </c>
    </row>
    <row r="2829" spans="1:2" x14ac:dyDescent="0.25">
      <c r="A2829" s="51" t="s">
        <v>4370</v>
      </c>
      <c r="B2829" s="50">
        <v>1761</v>
      </c>
    </row>
    <row r="2830" spans="1:2" x14ac:dyDescent="0.25">
      <c r="A2830" s="51" t="s">
        <v>7722</v>
      </c>
      <c r="B2830" s="50">
        <v>4169</v>
      </c>
    </row>
    <row r="2831" spans="1:2" x14ac:dyDescent="0.25">
      <c r="A2831" s="51" t="s">
        <v>3455</v>
      </c>
      <c r="B2831" s="50">
        <v>999</v>
      </c>
    </row>
    <row r="2832" spans="1:2" x14ac:dyDescent="0.25">
      <c r="A2832" s="51" t="s">
        <v>3827</v>
      </c>
      <c r="B2832" s="50">
        <v>1477</v>
      </c>
    </row>
    <row r="2833" spans="1:2" x14ac:dyDescent="0.25">
      <c r="A2833" s="51" t="s">
        <v>3341</v>
      </c>
      <c r="B2833" s="50">
        <v>848</v>
      </c>
    </row>
    <row r="2834" spans="1:2" x14ac:dyDescent="0.25">
      <c r="A2834" s="51" t="s">
        <v>3479</v>
      </c>
      <c r="B2834" s="50">
        <v>1025</v>
      </c>
    </row>
    <row r="2835" spans="1:2" x14ac:dyDescent="0.25">
      <c r="A2835" s="51" t="s">
        <v>7525</v>
      </c>
      <c r="B2835" s="50">
        <v>3960</v>
      </c>
    </row>
    <row r="2836" spans="1:2" x14ac:dyDescent="0.25">
      <c r="A2836" s="51" t="s">
        <v>5607</v>
      </c>
      <c r="B2836" s="50">
        <v>2474</v>
      </c>
    </row>
    <row r="2837" spans="1:2" x14ac:dyDescent="0.25">
      <c r="A2837" s="51" t="s">
        <v>6565</v>
      </c>
      <c r="B2837" s="50">
        <v>3221</v>
      </c>
    </row>
    <row r="2838" spans="1:2" x14ac:dyDescent="0.25">
      <c r="A2838" s="51" t="s">
        <v>4655</v>
      </c>
      <c r="B2838" s="50">
        <v>2001</v>
      </c>
    </row>
    <row r="2839" spans="1:2" x14ac:dyDescent="0.25">
      <c r="A2839" s="51" t="s">
        <v>3544</v>
      </c>
      <c r="B2839" s="50">
        <v>1111</v>
      </c>
    </row>
    <row r="2840" spans="1:2" x14ac:dyDescent="0.25">
      <c r="A2840" s="51" t="s">
        <v>3490</v>
      </c>
      <c r="B2840" s="50">
        <v>1039</v>
      </c>
    </row>
    <row r="2841" spans="1:2" x14ac:dyDescent="0.25">
      <c r="A2841" s="51" t="s">
        <v>1827</v>
      </c>
      <c r="B2841" s="50">
        <v>628</v>
      </c>
    </row>
    <row r="2842" spans="1:2" x14ac:dyDescent="0.25">
      <c r="A2842" s="51" t="s">
        <v>470</v>
      </c>
      <c r="B2842" s="50">
        <v>403</v>
      </c>
    </row>
    <row r="2843" spans="1:2" x14ac:dyDescent="0.25">
      <c r="A2843" s="51" t="s">
        <v>5118</v>
      </c>
      <c r="B2843" s="50">
        <v>2260</v>
      </c>
    </row>
    <row r="2844" spans="1:2" x14ac:dyDescent="0.25">
      <c r="A2844" s="51" t="s">
        <v>4311</v>
      </c>
      <c r="B2844" s="50">
        <v>1158</v>
      </c>
    </row>
    <row r="2845" spans="1:2" x14ac:dyDescent="0.25">
      <c r="A2845" s="51" t="s">
        <v>5603</v>
      </c>
      <c r="B2845" s="50">
        <v>2469</v>
      </c>
    </row>
    <row r="2846" spans="1:2" x14ac:dyDescent="0.25">
      <c r="A2846" s="51" t="s">
        <v>5937</v>
      </c>
      <c r="B2846" s="50">
        <v>2745</v>
      </c>
    </row>
    <row r="2847" spans="1:2" x14ac:dyDescent="0.25">
      <c r="A2847" s="51" t="s">
        <v>7526</v>
      </c>
      <c r="B2847" s="50">
        <v>3961</v>
      </c>
    </row>
    <row r="2848" spans="1:2" x14ac:dyDescent="0.25">
      <c r="A2848" s="51" t="s">
        <v>3418</v>
      </c>
      <c r="B2848" s="50">
        <v>954</v>
      </c>
    </row>
    <row r="2849" spans="1:2" x14ac:dyDescent="0.25">
      <c r="A2849" s="51" t="s">
        <v>6818</v>
      </c>
      <c r="B2849" s="50">
        <v>3476</v>
      </c>
    </row>
    <row r="2850" spans="1:2" x14ac:dyDescent="0.25">
      <c r="A2850" s="51" t="s">
        <v>5491</v>
      </c>
      <c r="B2850" s="50">
        <v>2349</v>
      </c>
    </row>
    <row r="2851" spans="1:2" x14ac:dyDescent="0.25">
      <c r="A2851" s="51" t="s">
        <v>3806</v>
      </c>
      <c r="B2851" s="50">
        <v>1447</v>
      </c>
    </row>
    <row r="2852" spans="1:2" x14ac:dyDescent="0.25">
      <c r="A2852" s="51" t="s">
        <v>5955</v>
      </c>
      <c r="B2852" s="50">
        <v>2763</v>
      </c>
    </row>
    <row r="2853" spans="1:2" x14ac:dyDescent="0.25">
      <c r="A2853" s="51" t="s">
        <v>4614</v>
      </c>
      <c r="B2853" s="50">
        <v>1959</v>
      </c>
    </row>
    <row r="2854" spans="1:2" x14ac:dyDescent="0.25">
      <c r="A2854" s="51" t="s">
        <v>5956</v>
      </c>
      <c r="B2854" s="50">
        <v>2764</v>
      </c>
    </row>
    <row r="2855" spans="1:2" x14ac:dyDescent="0.25">
      <c r="A2855" s="51" t="s">
        <v>7723</v>
      </c>
      <c r="B2855" s="50">
        <v>4170</v>
      </c>
    </row>
    <row r="2856" spans="1:2" x14ac:dyDescent="0.25">
      <c r="A2856" s="51" t="s">
        <v>3649</v>
      </c>
      <c r="B2856" s="50">
        <v>1259</v>
      </c>
    </row>
    <row r="2857" spans="1:2" x14ac:dyDescent="0.25">
      <c r="A2857" s="51" t="s">
        <v>3705</v>
      </c>
      <c r="B2857" s="50">
        <v>1329</v>
      </c>
    </row>
    <row r="2858" spans="1:2" x14ac:dyDescent="0.25">
      <c r="A2858" s="51" t="s">
        <v>4404</v>
      </c>
      <c r="B2858" s="50">
        <v>1793</v>
      </c>
    </row>
    <row r="2859" spans="1:2" x14ac:dyDescent="0.25">
      <c r="A2859" s="51" t="s">
        <v>5151</v>
      </c>
      <c r="B2859" s="50">
        <v>2296</v>
      </c>
    </row>
    <row r="2860" spans="1:2" x14ac:dyDescent="0.25">
      <c r="A2860" s="51" t="s">
        <v>7527</v>
      </c>
      <c r="B2860" s="50">
        <v>3962</v>
      </c>
    </row>
    <row r="2861" spans="1:2" x14ac:dyDescent="0.25">
      <c r="A2861" s="51" t="s">
        <v>6164</v>
      </c>
      <c r="B2861" s="50">
        <v>2923</v>
      </c>
    </row>
    <row r="2862" spans="1:2" x14ac:dyDescent="0.25">
      <c r="A2862" s="51" t="s">
        <v>7003</v>
      </c>
      <c r="B2862" s="50">
        <v>3668</v>
      </c>
    </row>
    <row r="2863" spans="1:2" x14ac:dyDescent="0.25">
      <c r="A2863" s="51" t="s">
        <v>3248</v>
      </c>
      <c r="B2863" s="50">
        <v>404</v>
      </c>
    </row>
    <row r="2864" spans="1:2" x14ac:dyDescent="0.25">
      <c r="A2864" s="51" t="s">
        <v>3916</v>
      </c>
      <c r="B2864" s="50">
        <v>1578</v>
      </c>
    </row>
    <row r="2865" spans="1:2" x14ac:dyDescent="0.25">
      <c r="A2865" s="51" t="s">
        <v>5005</v>
      </c>
      <c r="B2865" s="50">
        <v>2147</v>
      </c>
    </row>
    <row r="2866" spans="1:2" x14ac:dyDescent="0.25">
      <c r="A2866" s="51" t="s">
        <v>5954</v>
      </c>
      <c r="B2866" s="50">
        <v>2762</v>
      </c>
    </row>
    <row r="2867" spans="1:2" x14ac:dyDescent="0.25">
      <c r="A2867" s="51" t="s">
        <v>7528</v>
      </c>
      <c r="B2867" s="50">
        <v>3963</v>
      </c>
    </row>
    <row r="2868" spans="1:2" x14ac:dyDescent="0.25">
      <c r="A2868" s="51" t="s">
        <v>7724</v>
      </c>
      <c r="B2868" s="50">
        <v>4172</v>
      </c>
    </row>
    <row r="2869" spans="1:2" x14ac:dyDescent="0.25">
      <c r="A2869" s="51" t="s">
        <v>3667</v>
      </c>
      <c r="B2869" s="50">
        <v>1284</v>
      </c>
    </row>
    <row r="2870" spans="1:2" x14ac:dyDescent="0.25">
      <c r="A2870" s="51" t="s">
        <v>5419</v>
      </c>
      <c r="B2870" s="50">
        <v>1172</v>
      </c>
    </row>
    <row r="2871" spans="1:2" x14ac:dyDescent="0.25">
      <c r="A2871" s="51" t="s">
        <v>7004</v>
      </c>
      <c r="B2871" s="50">
        <v>3669</v>
      </c>
    </row>
    <row r="2872" spans="1:2" x14ac:dyDescent="0.25">
      <c r="A2872" s="51" t="s">
        <v>7725</v>
      </c>
      <c r="B2872" s="50">
        <v>4173</v>
      </c>
    </row>
    <row r="2873" spans="1:2" x14ac:dyDescent="0.25">
      <c r="A2873" s="51" t="s">
        <v>6566</v>
      </c>
      <c r="B2873" s="50">
        <v>3222</v>
      </c>
    </row>
    <row r="2874" spans="1:2" x14ac:dyDescent="0.25">
      <c r="A2874" s="51" t="s">
        <v>519</v>
      </c>
      <c r="B2874" s="50">
        <v>405</v>
      </c>
    </row>
    <row r="2875" spans="1:2" x14ac:dyDescent="0.25">
      <c r="A2875" s="51" t="s">
        <v>6567</v>
      </c>
      <c r="B2875" s="50">
        <v>3223</v>
      </c>
    </row>
    <row r="2876" spans="1:2" x14ac:dyDescent="0.25">
      <c r="A2876" s="51" t="s">
        <v>5540</v>
      </c>
      <c r="B2876" s="50">
        <v>2403</v>
      </c>
    </row>
    <row r="2877" spans="1:2" x14ac:dyDescent="0.25">
      <c r="A2877" s="51" t="s">
        <v>7932</v>
      </c>
      <c r="B2877" s="50">
        <v>4360</v>
      </c>
    </row>
    <row r="2878" spans="1:2" x14ac:dyDescent="0.25">
      <c r="A2878" s="51" t="s">
        <v>3710</v>
      </c>
      <c r="B2878" s="50">
        <v>1334</v>
      </c>
    </row>
    <row r="2879" spans="1:2" x14ac:dyDescent="0.25">
      <c r="A2879" s="51" t="s">
        <v>5957</v>
      </c>
      <c r="B2879" s="50">
        <v>2765</v>
      </c>
    </row>
    <row r="2880" spans="1:2" x14ac:dyDescent="0.25">
      <c r="A2880" s="51" t="s">
        <v>6568</v>
      </c>
      <c r="B2880" s="50">
        <v>3224</v>
      </c>
    </row>
    <row r="2881" spans="1:2" x14ac:dyDescent="0.25">
      <c r="A2881" s="51" t="s">
        <v>1902</v>
      </c>
      <c r="B2881" s="50">
        <v>773</v>
      </c>
    </row>
    <row r="2882" spans="1:2" x14ac:dyDescent="0.25">
      <c r="A2882" s="51" t="s">
        <v>5153</v>
      </c>
      <c r="B2882" s="50">
        <v>2298</v>
      </c>
    </row>
    <row r="2883" spans="1:2" x14ac:dyDescent="0.25">
      <c r="A2883" s="51" t="s">
        <v>6063</v>
      </c>
      <c r="B2883" s="50">
        <v>2848</v>
      </c>
    </row>
    <row r="2884" spans="1:2" x14ac:dyDescent="0.25">
      <c r="A2884" s="51" t="s">
        <v>6819</v>
      </c>
      <c r="B2884" s="50">
        <v>3477</v>
      </c>
    </row>
    <row r="2885" spans="1:2" x14ac:dyDescent="0.25">
      <c r="A2885" s="51" t="s">
        <v>6569</v>
      </c>
      <c r="B2885" s="50">
        <v>3225</v>
      </c>
    </row>
    <row r="2886" spans="1:2" x14ac:dyDescent="0.25">
      <c r="A2886" s="51" t="s">
        <v>7384</v>
      </c>
      <c r="B2886" s="50">
        <v>3798</v>
      </c>
    </row>
    <row r="2887" spans="1:2" x14ac:dyDescent="0.25">
      <c r="A2887" s="51" t="s">
        <v>4879</v>
      </c>
      <c r="B2887" s="50">
        <v>2015</v>
      </c>
    </row>
    <row r="2888" spans="1:2" x14ac:dyDescent="0.25">
      <c r="A2888" s="51" t="s">
        <v>3975</v>
      </c>
      <c r="B2888" s="50">
        <v>1643</v>
      </c>
    </row>
    <row r="2889" spans="1:2" x14ac:dyDescent="0.25">
      <c r="A2889" s="51" t="s">
        <v>4929</v>
      </c>
      <c r="B2889" s="50">
        <v>2067</v>
      </c>
    </row>
    <row r="2890" spans="1:2" x14ac:dyDescent="0.25">
      <c r="A2890" s="51" t="s">
        <v>5086</v>
      </c>
      <c r="B2890" s="50">
        <v>2228</v>
      </c>
    </row>
    <row r="2891" spans="1:2" x14ac:dyDescent="0.25">
      <c r="A2891" s="51" t="s">
        <v>3833</v>
      </c>
      <c r="B2891" s="50">
        <v>1484</v>
      </c>
    </row>
    <row r="2892" spans="1:2" x14ac:dyDescent="0.25">
      <c r="A2892" s="51" t="s">
        <v>3315</v>
      </c>
      <c r="B2892" s="50">
        <v>812</v>
      </c>
    </row>
    <row r="2893" spans="1:2" x14ac:dyDescent="0.25">
      <c r="A2893" s="51" t="s">
        <v>6570</v>
      </c>
      <c r="B2893" s="50">
        <v>3226</v>
      </c>
    </row>
    <row r="2894" spans="1:2" x14ac:dyDescent="0.25">
      <c r="A2894" s="51" t="s">
        <v>7933</v>
      </c>
      <c r="B2894" s="50">
        <v>4361</v>
      </c>
    </row>
    <row r="2895" spans="1:2" x14ac:dyDescent="0.25">
      <c r="A2895" s="51" t="s">
        <v>7005</v>
      </c>
      <c r="B2895" s="50">
        <v>3670</v>
      </c>
    </row>
    <row r="2896" spans="1:2" x14ac:dyDescent="0.25">
      <c r="A2896" s="51" t="s">
        <v>3932</v>
      </c>
      <c r="B2896" s="50">
        <v>1596</v>
      </c>
    </row>
    <row r="2897" spans="1:2" x14ac:dyDescent="0.25">
      <c r="A2897" s="51" t="s">
        <v>3731</v>
      </c>
      <c r="B2897" s="50">
        <v>1356</v>
      </c>
    </row>
    <row r="2898" spans="1:2" x14ac:dyDescent="0.25">
      <c r="A2898" s="51" t="s">
        <v>4546</v>
      </c>
      <c r="B2898" s="50">
        <v>1879</v>
      </c>
    </row>
    <row r="2899" spans="1:2" x14ac:dyDescent="0.25">
      <c r="A2899" s="51" t="s">
        <v>6064</v>
      </c>
      <c r="B2899" s="50">
        <v>2886</v>
      </c>
    </row>
    <row r="2900" spans="1:2" x14ac:dyDescent="0.25">
      <c r="A2900" s="51" t="s">
        <v>3580</v>
      </c>
      <c r="B2900" s="50">
        <v>1165</v>
      </c>
    </row>
    <row r="2901" spans="1:2" x14ac:dyDescent="0.25">
      <c r="A2901" s="51" t="s">
        <v>7726</v>
      </c>
      <c r="B2901" s="50">
        <v>4174</v>
      </c>
    </row>
    <row r="2902" spans="1:2" x14ac:dyDescent="0.25">
      <c r="A2902" s="51" t="s">
        <v>3879</v>
      </c>
      <c r="B2902" s="50">
        <v>1536</v>
      </c>
    </row>
    <row r="2903" spans="1:2" x14ac:dyDescent="0.25">
      <c r="A2903" s="51" t="s">
        <v>5963</v>
      </c>
      <c r="B2903" s="50">
        <v>2772</v>
      </c>
    </row>
    <row r="2904" spans="1:2" x14ac:dyDescent="0.25">
      <c r="A2904" s="51" t="s">
        <v>5501</v>
      </c>
      <c r="B2904" s="50">
        <v>2359</v>
      </c>
    </row>
    <row r="2905" spans="1:2" x14ac:dyDescent="0.25">
      <c r="A2905" s="51" t="s">
        <v>4300</v>
      </c>
      <c r="B2905" s="50">
        <v>803</v>
      </c>
    </row>
    <row r="2906" spans="1:2" x14ac:dyDescent="0.25">
      <c r="A2906" s="51" t="s">
        <v>6065</v>
      </c>
      <c r="B2906" s="50">
        <v>2829</v>
      </c>
    </row>
    <row r="2907" spans="1:2" x14ac:dyDescent="0.25">
      <c r="A2907" s="51" t="s">
        <v>1765</v>
      </c>
      <c r="B2907" s="50">
        <v>406</v>
      </c>
    </row>
    <row r="2908" spans="1:2" x14ac:dyDescent="0.25">
      <c r="A2908" s="51" t="s">
        <v>7612</v>
      </c>
      <c r="B2908" s="50">
        <v>4056</v>
      </c>
    </row>
    <row r="2909" spans="1:2" x14ac:dyDescent="0.25">
      <c r="A2909" s="51" t="s">
        <v>2041</v>
      </c>
      <c r="B2909" s="50">
        <v>631</v>
      </c>
    </row>
    <row r="2910" spans="1:2" x14ac:dyDescent="0.25">
      <c r="A2910" s="51" t="s">
        <v>7529</v>
      </c>
      <c r="B2910" s="50">
        <v>3964</v>
      </c>
    </row>
    <row r="2911" spans="1:2" x14ac:dyDescent="0.25">
      <c r="A2911" s="51" t="s">
        <v>3948</v>
      </c>
      <c r="B2911" s="50">
        <v>1615</v>
      </c>
    </row>
    <row r="2912" spans="1:2" x14ac:dyDescent="0.25">
      <c r="A2912" s="51" t="s">
        <v>41</v>
      </c>
      <c r="B2912" s="50">
        <v>407</v>
      </c>
    </row>
    <row r="2913" spans="1:2" x14ac:dyDescent="0.25">
      <c r="A2913" s="51" t="s">
        <v>3273</v>
      </c>
      <c r="B2913" s="50">
        <v>746</v>
      </c>
    </row>
    <row r="2914" spans="1:2" x14ac:dyDescent="0.25">
      <c r="A2914" s="51" t="s">
        <v>6820</v>
      </c>
      <c r="B2914" s="50">
        <v>3478</v>
      </c>
    </row>
    <row r="2915" spans="1:2" x14ac:dyDescent="0.25">
      <c r="A2915" s="51" t="s">
        <v>7382</v>
      </c>
      <c r="B2915" s="50">
        <v>3796</v>
      </c>
    </row>
    <row r="2916" spans="1:2" x14ac:dyDescent="0.25">
      <c r="A2916" s="51" t="s">
        <v>7006</v>
      </c>
      <c r="B2916" s="50">
        <v>3671</v>
      </c>
    </row>
    <row r="2917" spans="1:2" x14ac:dyDescent="0.25">
      <c r="A2917" s="51" t="s">
        <v>5532</v>
      </c>
      <c r="B2917" s="50">
        <v>2394</v>
      </c>
    </row>
    <row r="2918" spans="1:2" x14ac:dyDescent="0.25">
      <c r="A2918" s="51" t="s">
        <v>5017</v>
      </c>
      <c r="B2918" s="50">
        <v>2159</v>
      </c>
    </row>
    <row r="2919" spans="1:2" x14ac:dyDescent="0.25">
      <c r="A2919" s="51" t="s">
        <v>932</v>
      </c>
      <c r="B2919" s="50">
        <v>1667</v>
      </c>
    </row>
    <row r="2920" spans="1:2" x14ac:dyDescent="0.25">
      <c r="A2920" s="51" t="s">
        <v>4341</v>
      </c>
      <c r="B2920" s="50">
        <v>1731</v>
      </c>
    </row>
    <row r="2921" spans="1:2" x14ac:dyDescent="0.25">
      <c r="A2921" s="51" t="s">
        <v>6346</v>
      </c>
      <c r="B2921" s="50">
        <v>3001</v>
      </c>
    </row>
    <row r="2922" spans="1:2" x14ac:dyDescent="0.25">
      <c r="A2922" s="51" t="s">
        <v>4441</v>
      </c>
      <c r="B2922" s="50">
        <v>408</v>
      </c>
    </row>
    <row r="2923" spans="1:2" x14ac:dyDescent="0.25">
      <c r="A2923" s="51" t="s">
        <v>6066</v>
      </c>
      <c r="B2923" s="50">
        <v>2892</v>
      </c>
    </row>
    <row r="2924" spans="1:2" x14ac:dyDescent="0.25">
      <c r="A2924" s="51" t="s">
        <v>3534</v>
      </c>
      <c r="B2924" s="50">
        <v>1100</v>
      </c>
    </row>
    <row r="2925" spans="1:2" x14ac:dyDescent="0.25">
      <c r="A2925" s="51" t="s">
        <v>7934</v>
      </c>
      <c r="B2925" s="50">
        <v>4362</v>
      </c>
    </row>
    <row r="2926" spans="1:2" x14ac:dyDescent="0.25">
      <c r="A2926" s="51" t="s">
        <v>7007</v>
      </c>
      <c r="B2926" s="50">
        <v>3672</v>
      </c>
    </row>
    <row r="2927" spans="1:2" x14ac:dyDescent="0.25">
      <c r="A2927" s="51" t="s">
        <v>7935</v>
      </c>
      <c r="B2927" s="50">
        <v>4363</v>
      </c>
    </row>
    <row r="2928" spans="1:2" x14ac:dyDescent="0.25">
      <c r="A2928" s="51" t="s">
        <v>5873</v>
      </c>
      <c r="B2928" s="50">
        <v>2681</v>
      </c>
    </row>
    <row r="2929" spans="1:2" x14ac:dyDescent="0.25">
      <c r="A2929" s="51" t="s">
        <v>5103</v>
      </c>
      <c r="B2929" s="50">
        <v>2245</v>
      </c>
    </row>
    <row r="2930" spans="1:2" x14ac:dyDescent="0.25">
      <c r="A2930" s="51" t="s">
        <v>7008</v>
      </c>
      <c r="B2930" s="50">
        <v>3673</v>
      </c>
    </row>
    <row r="2931" spans="1:2" x14ac:dyDescent="0.25">
      <c r="A2931" s="51" t="s">
        <v>7339</v>
      </c>
      <c r="B2931" s="50">
        <v>3767</v>
      </c>
    </row>
    <row r="2932" spans="1:2" x14ac:dyDescent="0.25">
      <c r="A2932" s="51" t="s">
        <v>4578</v>
      </c>
      <c r="B2932" s="50">
        <v>1916</v>
      </c>
    </row>
    <row r="2933" spans="1:2" x14ac:dyDescent="0.25">
      <c r="A2933" s="51" t="s">
        <v>3622</v>
      </c>
      <c r="B2933" s="50">
        <v>1224</v>
      </c>
    </row>
    <row r="2934" spans="1:2" x14ac:dyDescent="0.25">
      <c r="A2934" s="51" t="s">
        <v>6821</v>
      </c>
      <c r="B2934" s="50">
        <v>3479</v>
      </c>
    </row>
    <row r="2935" spans="1:2" x14ac:dyDescent="0.25">
      <c r="A2935" s="51" t="s">
        <v>6571</v>
      </c>
      <c r="B2935" s="50">
        <v>3227</v>
      </c>
    </row>
    <row r="2936" spans="1:2" x14ac:dyDescent="0.25">
      <c r="A2936" s="51" t="s">
        <v>3735</v>
      </c>
      <c r="B2936" s="50">
        <v>1361</v>
      </c>
    </row>
    <row r="2937" spans="1:2" x14ac:dyDescent="0.25">
      <c r="A2937" s="51" t="s">
        <v>506</v>
      </c>
      <c r="B2937" s="50">
        <v>409</v>
      </c>
    </row>
    <row r="2938" spans="1:2" x14ac:dyDescent="0.25">
      <c r="A2938" s="51" t="s">
        <v>3689</v>
      </c>
      <c r="B2938" s="50">
        <v>1310</v>
      </c>
    </row>
    <row r="2939" spans="1:2" x14ac:dyDescent="0.25">
      <c r="A2939" s="51" t="s">
        <v>5640</v>
      </c>
      <c r="B2939" s="50">
        <v>2509</v>
      </c>
    </row>
    <row r="2940" spans="1:2" x14ac:dyDescent="0.25">
      <c r="A2940" s="51" t="s">
        <v>6822</v>
      </c>
      <c r="B2940" s="50">
        <v>3480</v>
      </c>
    </row>
    <row r="2941" spans="1:2" x14ac:dyDescent="0.25">
      <c r="A2941" s="51" t="s">
        <v>6823</v>
      </c>
      <c r="B2941" s="50">
        <v>3481</v>
      </c>
    </row>
    <row r="2942" spans="1:2" x14ac:dyDescent="0.25">
      <c r="A2942" s="51" t="s">
        <v>3508</v>
      </c>
      <c r="B2942" s="50">
        <v>1063</v>
      </c>
    </row>
    <row r="2943" spans="1:2" x14ac:dyDescent="0.25">
      <c r="A2943" s="51" t="s">
        <v>7727</v>
      </c>
      <c r="B2943" s="50">
        <v>4176</v>
      </c>
    </row>
    <row r="2944" spans="1:2" x14ac:dyDescent="0.25">
      <c r="A2944" s="51" t="s">
        <v>7530</v>
      </c>
      <c r="B2944" s="50">
        <v>3965</v>
      </c>
    </row>
    <row r="2945" spans="1:2" x14ac:dyDescent="0.25">
      <c r="A2945" s="51" t="s">
        <v>7531</v>
      </c>
      <c r="B2945" s="50">
        <v>3966</v>
      </c>
    </row>
    <row r="2946" spans="1:2" x14ac:dyDescent="0.25">
      <c r="A2946" s="51" t="s">
        <v>5859</v>
      </c>
      <c r="B2946" s="50">
        <v>2667</v>
      </c>
    </row>
    <row r="2947" spans="1:2" x14ac:dyDescent="0.25">
      <c r="A2947" s="51" t="s">
        <v>3608</v>
      </c>
      <c r="B2947" s="50">
        <v>1204</v>
      </c>
    </row>
    <row r="2948" spans="1:2" x14ac:dyDescent="0.25">
      <c r="A2948" s="51" t="s">
        <v>5687</v>
      </c>
      <c r="B2948" s="50">
        <v>2535</v>
      </c>
    </row>
    <row r="2949" spans="1:2" x14ac:dyDescent="0.25">
      <c r="A2949" s="51" t="s">
        <v>5748</v>
      </c>
      <c r="B2949" s="50">
        <v>2768</v>
      </c>
    </row>
    <row r="2950" spans="1:2" x14ac:dyDescent="0.25">
      <c r="A2950" s="51" t="s">
        <v>6142</v>
      </c>
      <c r="B2950" s="50">
        <v>2269</v>
      </c>
    </row>
    <row r="2951" spans="1:2" x14ac:dyDescent="0.25">
      <c r="A2951" s="51" t="s">
        <v>6824</v>
      </c>
      <c r="B2951" s="50">
        <v>3482</v>
      </c>
    </row>
    <row r="2952" spans="1:2" x14ac:dyDescent="0.25">
      <c r="A2952" s="51" t="s">
        <v>3942</v>
      </c>
      <c r="B2952" s="50">
        <v>1606</v>
      </c>
    </row>
    <row r="2953" spans="1:2" x14ac:dyDescent="0.25">
      <c r="A2953" s="51" t="s">
        <v>4863</v>
      </c>
      <c r="B2953" s="50">
        <v>1456</v>
      </c>
    </row>
    <row r="2954" spans="1:2" x14ac:dyDescent="0.25">
      <c r="A2954" s="51" t="s">
        <v>6572</v>
      </c>
      <c r="B2954" s="50">
        <v>3228</v>
      </c>
    </row>
    <row r="2955" spans="1:2" x14ac:dyDescent="0.25">
      <c r="A2955" s="51" t="s">
        <v>4583</v>
      </c>
      <c r="B2955" s="50">
        <v>1922</v>
      </c>
    </row>
    <row r="2956" spans="1:2" x14ac:dyDescent="0.25">
      <c r="A2956" s="51" t="s">
        <v>6825</v>
      </c>
      <c r="B2956" s="50">
        <v>3483</v>
      </c>
    </row>
    <row r="2957" spans="1:2" x14ac:dyDescent="0.25">
      <c r="A2957" s="51" t="s">
        <v>4558</v>
      </c>
      <c r="B2957" s="50">
        <v>1894</v>
      </c>
    </row>
    <row r="2958" spans="1:2" x14ac:dyDescent="0.25">
      <c r="A2958" s="51" t="s">
        <v>3848</v>
      </c>
      <c r="B2958" s="50">
        <v>1503</v>
      </c>
    </row>
    <row r="2959" spans="1:2" x14ac:dyDescent="0.25">
      <c r="A2959" s="51" t="s">
        <v>6067</v>
      </c>
      <c r="B2959" s="50">
        <v>2845</v>
      </c>
    </row>
    <row r="2960" spans="1:2" x14ac:dyDescent="0.25">
      <c r="A2960" s="51" t="s">
        <v>1234</v>
      </c>
      <c r="B2960" s="50">
        <v>410</v>
      </c>
    </row>
    <row r="2961" spans="1:2" x14ac:dyDescent="0.25">
      <c r="A2961" s="51" t="s">
        <v>1473</v>
      </c>
      <c r="B2961" s="50">
        <v>411</v>
      </c>
    </row>
    <row r="2962" spans="1:2" x14ac:dyDescent="0.25">
      <c r="A2962" s="51" t="s">
        <v>3548</v>
      </c>
      <c r="B2962" s="50">
        <v>1117</v>
      </c>
    </row>
    <row r="2963" spans="1:2" x14ac:dyDescent="0.25">
      <c r="A2963" s="51" t="s">
        <v>6377</v>
      </c>
      <c r="B2963" s="50">
        <v>3032</v>
      </c>
    </row>
    <row r="2964" spans="1:2" x14ac:dyDescent="0.25">
      <c r="A2964" s="51" t="s">
        <v>5449</v>
      </c>
      <c r="B2964" s="50">
        <v>2307</v>
      </c>
    </row>
    <row r="2965" spans="1:2" x14ac:dyDescent="0.25">
      <c r="A2965" s="51" t="s">
        <v>5958</v>
      </c>
      <c r="B2965" s="50">
        <v>2766</v>
      </c>
    </row>
    <row r="2966" spans="1:2" x14ac:dyDescent="0.25">
      <c r="A2966" s="51" t="s">
        <v>5472</v>
      </c>
      <c r="B2966" s="50">
        <v>2330</v>
      </c>
    </row>
    <row r="2967" spans="1:2" x14ac:dyDescent="0.25">
      <c r="A2967" s="51" t="s">
        <v>6068</v>
      </c>
      <c r="B2967" s="50">
        <v>2804</v>
      </c>
    </row>
    <row r="2968" spans="1:2" x14ac:dyDescent="0.25">
      <c r="A2968" s="51" t="s">
        <v>7728</v>
      </c>
      <c r="B2968" s="50">
        <v>4177</v>
      </c>
    </row>
    <row r="2969" spans="1:2" x14ac:dyDescent="0.25">
      <c r="A2969" s="51" t="s">
        <v>4892</v>
      </c>
      <c r="B2969" s="50">
        <v>2030</v>
      </c>
    </row>
    <row r="2970" spans="1:2" x14ac:dyDescent="0.25">
      <c r="A2970" s="51" t="s">
        <v>5541</v>
      </c>
      <c r="B2970" s="50">
        <v>2404</v>
      </c>
    </row>
    <row r="2971" spans="1:2" x14ac:dyDescent="0.25">
      <c r="A2971" s="51" t="s">
        <v>6573</v>
      </c>
      <c r="B2971" s="50">
        <v>3229</v>
      </c>
    </row>
    <row r="2972" spans="1:2" x14ac:dyDescent="0.25">
      <c r="A2972" s="51" t="s">
        <v>4369</v>
      </c>
      <c r="B2972" s="50">
        <v>1760</v>
      </c>
    </row>
    <row r="2973" spans="1:2" x14ac:dyDescent="0.25">
      <c r="A2973" s="51" t="s">
        <v>7729</v>
      </c>
      <c r="B2973" s="50">
        <v>4181</v>
      </c>
    </row>
    <row r="2974" spans="1:2" x14ac:dyDescent="0.25">
      <c r="A2974" s="51" t="s">
        <v>5425</v>
      </c>
      <c r="B2974" s="50">
        <v>1316</v>
      </c>
    </row>
    <row r="2975" spans="1:2" x14ac:dyDescent="0.25">
      <c r="A2975" s="51" t="s">
        <v>743</v>
      </c>
      <c r="B2975" s="50">
        <v>412</v>
      </c>
    </row>
    <row r="2976" spans="1:2" x14ac:dyDescent="0.25">
      <c r="A2976" s="51" t="s">
        <v>3363</v>
      </c>
      <c r="B2976" s="50">
        <v>883</v>
      </c>
    </row>
    <row r="2977" spans="1:2" x14ac:dyDescent="0.25">
      <c r="A2977" s="51" t="s">
        <v>5632</v>
      </c>
      <c r="B2977" s="50">
        <v>2501</v>
      </c>
    </row>
    <row r="2978" spans="1:2" x14ac:dyDescent="0.25">
      <c r="A2978" s="51" t="s">
        <v>5633</v>
      </c>
      <c r="B2978" s="50">
        <v>2502</v>
      </c>
    </row>
    <row r="2979" spans="1:2" x14ac:dyDescent="0.25">
      <c r="A2979" s="51" t="s">
        <v>7532</v>
      </c>
      <c r="B2979" s="50">
        <v>3967</v>
      </c>
    </row>
    <row r="2980" spans="1:2" x14ac:dyDescent="0.25">
      <c r="A2980" s="51" t="s">
        <v>778</v>
      </c>
      <c r="B2980" s="50">
        <v>413</v>
      </c>
    </row>
    <row r="2981" spans="1:2" x14ac:dyDescent="0.25">
      <c r="A2981" s="51" t="s">
        <v>3576</v>
      </c>
      <c r="B2981" s="50">
        <v>1160</v>
      </c>
    </row>
    <row r="2982" spans="1:2" x14ac:dyDescent="0.25">
      <c r="A2982" s="51" t="s">
        <v>6151</v>
      </c>
      <c r="B2982" s="50">
        <v>2910</v>
      </c>
    </row>
    <row r="2983" spans="1:2" x14ac:dyDescent="0.25">
      <c r="A2983" s="51" t="s">
        <v>5050</v>
      </c>
      <c r="B2983" s="50">
        <v>2192</v>
      </c>
    </row>
    <row r="2984" spans="1:2" x14ac:dyDescent="0.25">
      <c r="A2984" s="51" t="s">
        <v>6826</v>
      </c>
      <c r="B2984" s="50">
        <v>3484</v>
      </c>
    </row>
    <row r="2985" spans="1:2" x14ac:dyDescent="0.25">
      <c r="A2985" s="51" t="s">
        <v>3659</v>
      </c>
      <c r="B2985" s="50">
        <v>1274</v>
      </c>
    </row>
    <row r="2986" spans="1:2" x14ac:dyDescent="0.25">
      <c r="A2986" s="51" t="s">
        <v>1773</v>
      </c>
      <c r="B2986" s="50">
        <v>414</v>
      </c>
    </row>
    <row r="2987" spans="1:2" x14ac:dyDescent="0.25">
      <c r="A2987" s="51" t="s">
        <v>3982</v>
      </c>
      <c r="B2987" s="50">
        <v>1653</v>
      </c>
    </row>
    <row r="2988" spans="1:2" x14ac:dyDescent="0.25">
      <c r="A2988" s="51" t="s">
        <v>3638</v>
      </c>
      <c r="B2988" s="50">
        <v>1243</v>
      </c>
    </row>
    <row r="2989" spans="1:2" x14ac:dyDescent="0.25">
      <c r="A2989" s="51" t="s">
        <v>5510</v>
      </c>
      <c r="B2989" s="50">
        <v>2369</v>
      </c>
    </row>
    <row r="2990" spans="1:2" x14ac:dyDescent="0.25">
      <c r="A2990" s="51" t="s">
        <v>6069</v>
      </c>
      <c r="B2990" s="50">
        <v>2834</v>
      </c>
    </row>
    <row r="2991" spans="1:2" x14ac:dyDescent="0.25">
      <c r="A2991" s="51" t="s">
        <v>6070</v>
      </c>
      <c r="B2991" s="50">
        <v>2824</v>
      </c>
    </row>
    <row r="2992" spans="1:2" x14ac:dyDescent="0.25">
      <c r="A2992" s="51" t="s">
        <v>6574</v>
      </c>
      <c r="B2992" s="50">
        <v>3230</v>
      </c>
    </row>
    <row r="2993" spans="1:2" x14ac:dyDescent="0.25">
      <c r="A2993" s="51" t="s">
        <v>6827</v>
      </c>
      <c r="B2993" s="50">
        <v>3485</v>
      </c>
    </row>
    <row r="2994" spans="1:2" x14ac:dyDescent="0.25">
      <c r="A2994" s="51" t="s">
        <v>7009</v>
      </c>
      <c r="B2994" s="50">
        <v>3674</v>
      </c>
    </row>
    <row r="2995" spans="1:2" x14ac:dyDescent="0.25">
      <c r="A2995" s="51" t="s">
        <v>7533</v>
      </c>
      <c r="B2995" s="50">
        <v>3968</v>
      </c>
    </row>
    <row r="2996" spans="1:2" x14ac:dyDescent="0.25">
      <c r="A2996" s="51" t="s">
        <v>7340</v>
      </c>
      <c r="B2996" s="50">
        <v>3768</v>
      </c>
    </row>
    <row r="2997" spans="1:2" x14ac:dyDescent="0.25">
      <c r="A2997" s="51" t="s">
        <v>5951</v>
      </c>
      <c r="B2997" s="50">
        <v>2759</v>
      </c>
    </row>
    <row r="2998" spans="1:2" x14ac:dyDescent="0.25">
      <c r="A2998" s="51" t="s">
        <v>7936</v>
      </c>
      <c r="B2998" s="50">
        <v>4438</v>
      </c>
    </row>
    <row r="2999" spans="1:2" x14ac:dyDescent="0.25">
      <c r="A2999" s="51" t="s">
        <v>4616</v>
      </c>
      <c r="B2999" s="50">
        <v>1961</v>
      </c>
    </row>
    <row r="3000" spans="1:2" x14ac:dyDescent="0.25">
      <c r="A3000" s="51" t="s">
        <v>5568</v>
      </c>
      <c r="B3000" s="50">
        <v>2432</v>
      </c>
    </row>
    <row r="3001" spans="1:2" x14ac:dyDescent="0.25">
      <c r="A3001" s="51" t="s">
        <v>738</v>
      </c>
      <c r="B3001" s="50">
        <v>415</v>
      </c>
    </row>
    <row r="3002" spans="1:2" x14ac:dyDescent="0.25">
      <c r="A3002" s="51" t="s">
        <v>7534</v>
      </c>
      <c r="B3002" s="50">
        <v>3969</v>
      </c>
    </row>
    <row r="3003" spans="1:2" x14ac:dyDescent="0.25">
      <c r="A3003" s="51" t="s">
        <v>6071</v>
      </c>
      <c r="B3003" s="50">
        <v>892</v>
      </c>
    </row>
    <row r="3004" spans="1:2" x14ac:dyDescent="0.25">
      <c r="A3004" s="51" t="s">
        <v>5039</v>
      </c>
      <c r="B3004" s="50">
        <v>2181</v>
      </c>
    </row>
    <row r="3005" spans="1:2" x14ac:dyDescent="0.25">
      <c r="A3005" s="51" t="s">
        <v>1042</v>
      </c>
      <c r="B3005" s="50">
        <v>962</v>
      </c>
    </row>
    <row r="3006" spans="1:2" x14ac:dyDescent="0.25">
      <c r="A3006" s="51" t="s">
        <v>7730</v>
      </c>
      <c r="B3006" s="50">
        <v>4182</v>
      </c>
    </row>
    <row r="3007" spans="1:2" x14ac:dyDescent="0.25">
      <c r="A3007" s="51" t="s">
        <v>7535</v>
      </c>
      <c r="B3007" s="50">
        <v>3970</v>
      </c>
    </row>
    <row r="3008" spans="1:2" x14ac:dyDescent="0.25">
      <c r="A3008" s="51" t="s">
        <v>6379</v>
      </c>
      <c r="B3008" s="50">
        <v>3034</v>
      </c>
    </row>
    <row r="3009" spans="1:2" x14ac:dyDescent="0.25">
      <c r="A3009" s="51" t="s">
        <v>7010</v>
      </c>
      <c r="B3009" s="50">
        <v>3675</v>
      </c>
    </row>
    <row r="3010" spans="1:2" x14ac:dyDescent="0.25">
      <c r="A3010" s="51" t="s">
        <v>3678</v>
      </c>
      <c r="B3010" s="50">
        <v>1295</v>
      </c>
    </row>
    <row r="3011" spans="1:2" x14ac:dyDescent="0.25">
      <c r="A3011" s="51" t="s">
        <v>879</v>
      </c>
      <c r="B3011" s="50">
        <v>416</v>
      </c>
    </row>
    <row r="3012" spans="1:2" x14ac:dyDescent="0.25">
      <c r="A3012" s="51" t="s">
        <v>5759</v>
      </c>
      <c r="B3012" s="50">
        <v>2609</v>
      </c>
    </row>
    <row r="3013" spans="1:2" x14ac:dyDescent="0.25">
      <c r="A3013" s="51" t="s">
        <v>7937</v>
      </c>
      <c r="B3013" s="50">
        <v>4364</v>
      </c>
    </row>
    <row r="3014" spans="1:2" x14ac:dyDescent="0.25">
      <c r="A3014" s="51" t="s">
        <v>5849</v>
      </c>
      <c r="B3014" s="50">
        <v>2655</v>
      </c>
    </row>
    <row r="3015" spans="1:2" x14ac:dyDescent="0.25">
      <c r="A3015" s="51" t="s">
        <v>1663</v>
      </c>
      <c r="B3015" s="50">
        <v>417</v>
      </c>
    </row>
    <row r="3016" spans="1:2" x14ac:dyDescent="0.25">
      <c r="A3016" s="51" t="s">
        <v>5447</v>
      </c>
      <c r="B3016" s="50">
        <v>2305</v>
      </c>
    </row>
    <row r="3017" spans="1:2" x14ac:dyDescent="0.25">
      <c r="A3017" s="51" t="s">
        <v>5760</v>
      </c>
      <c r="B3017" s="50">
        <v>2610</v>
      </c>
    </row>
    <row r="3018" spans="1:2" x14ac:dyDescent="0.25">
      <c r="A3018" s="51" t="s">
        <v>5843</v>
      </c>
      <c r="B3018" s="50">
        <v>2649</v>
      </c>
    </row>
    <row r="3019" spans="1:2" x14ac:dyDescent="0.25">
      <c r="A3019" s="51" t="s">
        <v>7731</v>
      </c>
      <c r="B3019" s="50">
        <v>4183</v>
      </c>
    </row>
    <row r="3020" spans="1:2" x14ac:dyDescent="0.25">
      <c r="A3020" s="51" t="s">
        <v>123</v>
      </c>
      <c r="B3020" s="50">
        <v>418</v>
      </c>
    </row>
    <row r="3021" spans="1:2" x14ac:dyDescent="0.25">
      <c r="A3021" s="51" t="s">
        <v>5136</v>
      </c>
      <c r="B3021" s="50">
        <v>2281</v>
      </c>
    </row>
    <row r="3022" spans="1:2" x14ac:dyDescent="0.25">
      <c r="A3022" s="51" t="s">
        <v>7938</v>
      </c>
      <c r="B3022" s="50">
        <v>4365</v>
      </c>
    </row>
    <row r="3023" spans="1:2" x14ac:dyDescent="0.25">
      <c r="A3023" s="51" t="s">
        <v>6072</v>
      </c>
      <c r="B3023" s="50">
        <v>2857</v>
      </c>
    </row>
    <row r="3024" spans="1:2" x14ac:dyDescent="0.25">
      <c r="A3024" s="51" t="s">
        <v>6575</v>
      </c>
      <c r="B3024" s="50">
        <v>3231</v>
      </c>
    </row>
    <row r="3025" spans="1:2" x14ac:dyDescent="0.25">
      <c r="A3025" s="51" t="s">
        <v>5853</v>
      </c>
      <c r="B3025" s="50">
        <v>2660</v>
      </c>
    </row>
    <row r="3026" spans="1:2" x14ac:dyDescent="0.25">
      <c r="A3026" s="51" t="s">
        <v>6828</v>
      </c>
      <c r="B3026" s="50">
        <v>3486</v>
      </c>
    </row>
    <row r="3027" spans="1:2" x14ac:dyDescent="0.25">
      <c r="A3027" s="51" t="s">
        <v>6494</v>
      </c>
      <c r="B3027" s="50">
        <v>3150</v>
      </c>
    </row>
    <row r="3028" spans="1:2" x14ac:dyDescent="0.25">
      <c r="A3028" s="51" t="s">
        <v>6361</v>
      </c>
      <c r="B3028" s="50">
        <v>3016</v>
      </c>
    </row>
    <row r="3029" spans="1:2" x14ac:dyDescent="0.25">
      <c r="A3029" s="51" t="s">
        <v>5949</v>
      </c>
      <c r="B3029" s="50">
        <v>2757</v>
      </c>
    </row>
    <row r="3030" spans="1:2" x14ac:dyDescent="0.25">
      <c r="A3030" s="51" t="s">
        <v>3923</v>
      </c>
      <c r="B3030" s="50">
        <v>1585</v>
      </c>
    </row>
    <row r="3031" spans="1:2" x14ac:dyDescent="0.25">
      <c r="A3031" s="51" t="s">
        <v>3815</v>
      </c>
      <c r="B3031" s="50">
        <v>1463</v>
      </c>
    </row>
    <row r="3032" spans="1:2" x14ac:dyDescent="0.25">
      <c r="A3032" s="51" t="s">
        <v>6182</v>
      </c>
      <c r="B3032" s="50">
        <v>2941</v>
      </c>
    </row>
    <row r="3033" spans="1:2" x14ac:dyDescent="0.25">
      <c r="A3033" s="51" t="s">
        <v>4366</v>
      </c>
      <c r="B3033" s="50">
        <v>1757</v>
      </c>
    </row>
    <row r="3034" spans="1:2" x14ac:dyDescent="0.25">
      <c r="A3034" s="51" t="s">
        <v>3661</v>
      </c>
      <c r="B3034" s="50">
        <v>1278</v>
      </c>
    </row>
    <row r="3035" spans="1:2" x14ac:dyDescent="0.25">
      <c r="A3035" s="51" t="s">
        <v>4836</v>
      </c>
      <c r="B3035" s="50">
        <v>419</v>
      </c>
    </row>
    <row r="3036" spans="1:2" x14ac:dyDescent="0.25">
      <c r="A3036" s="51" t="s">
        <v>3249</v>
      </c>
      <c r="B3036" s="50">
        <v>420</v>
      </c>
    </row>
    <row r="3037" spans="1:2" x14ac:dyDescent="0.25">
      <c r="A3037" s="51" t="s">
        <v>3383</v>
      </c>
      <c r="B3037" s="50">
        <v>907</v>
      </c>
    </row>
    <row r="3038" spans="1:2" x14ac:dyDescent="0.25">
      <c r="A3038" s="51" t="s">
        <v>1754</v>
      </c>
      <c r="B3038" s="50">
        <v>421</v>
      </c>
    </row>
    <row r="3039" spans="1:2" x14ac:dyDescent="0.25">
      <c r="A3039" s="51" t="s">
        <v>5405</v>
      </c>
      <c r="B3039" s="50">
        <v>742</v>
      </c>
    </row>
    <row r="3040" spans="1:2" x14ac:dyDescent="0.25">
      <c r="A3040" s="51" t="s">
        <v>7732</v>
      </c>
      <c r="B3040" s="50">
        <v>4184</v>
      </c>
    </row>
    <row r="3041" spans="1:2" x14ac:dyDescent="0.25">
      <c r="A3041" s="51" t="s">
        <v>3801</v>
      </c>
      <c r="B3041" s="50">
        <v>1442</v>
      </c>
    </row>
    <row r="3042" spans="1:2" x14ac:dyDescent="0.25">
      <c r="A3042" s="51" t="s">
        <v>7939</v>
      </c>
      <c r="B3042" s="50">
        <v>4366</v>
      </c>
    </row>
    <row r="3043" spans="1:2" x14ac:dyDescent="0.25">
      <c r="A3043" s="51" t="s">
        <v>3957</v>
      </c>
      <c r="B3043" s="50">
        <v>1624</v>
      </c>
    </row>
    <row r="3044" spans="1:2" x14ac:dyDescent="0.25">
      <c r="A3044" s="51" t="s">
        <v>6829</v>
      </c>
      <c r="B3044" s="50">
        <v>3487</v>
      </c>
    </row>
    <row r="3045" spans="1:2" x14ac:dyDescent="0.25">
      <c r="A3045" s="51" t="s">
        <v>7940</v>
      </c>
      <c r="B3045" s="50">
        <v>4367</v>
      </c>
    </row>
    <row r="3046" spans="1:2" x14ac:dyDescent="0.25">
      <c r="A3046" s="51" t="s">
        <v>7733</v>
      </c>
      <c r="B3046" s="50">
        <v>4185</v>
      </c>
    </row>
    <row r="3047" spans="1:2" x14ac:dyDescent="0.25">
      <c r="A3047" s="51" t="s">
        <v>3614</v>
      </c>
      <c r="B3047" s="50">
        <v>1211</v>
      </c>
    </row>
    <row r="3048" spans="1:2" x14ac:dyDescent="0.25">
      <c r="A3048" s="51" t="s">
        <v>3276</v>
      </c>
      <c r="B3048" s="50">
        <v>749</v>
      </c>
    </row>
    <row r="3049" spans="1:2" x14ac:dyDescent="0.25">
      <c r="A3049" s="51" t="s">
        <v>874</v>
      </c>
      <c r="B3049" s="50">
        <v>422</v>
      </c>
    </row>
    <row r="3050" spans="1:2" x14ac:dyDescent="0.25">
      <c r="A3050" s="51" t="s">
        <v>4643</v>
      </c>
      <c r="B3050" s="50">
        <v>1989</v>
      </c>
    </row>
    <row r="3051" spans="1:2" x14ac:dyDescent="0.25">
      <c r="A3051" s="51" t="s">
        <v>4837</v>
      </c>
      <c r="B3051" s="50">
        <v>423</v>
      </c>
    </row>
    <row r="3052" spans="1:2" x14ac:dyDescent="0.25">
      <c r="A3052" s="51" t="s">
        <v>5588</v>
      </c>
      <c r="B3052" s="50">
        <v>2454</v>
      </c>
    </row>
    <row r="3053" spans="1:2" x14ac:dyDescent="0.25">
      <c r="A3053" s="51" t="s">
        <v>4644</v>
      </c>
      <c r="B3053" s="50">
        <v>1990</v>
      </c>
    </row>
    <row r="3054" spans="1:2" x14ac:dyDescent="0.25">
      <c r="A3054" s="51" t="s">
        <v>6830</v>
      </c>
      <c r="B3054" s="50">
        <v>3488</v>
      </c>
    </row>
    <row r="3055" spans="1:2" x14ac:dyDescent="0.25">
      <c r="A3055" s="51" t="s">
        <v>188</v>
      </c>
      <c r="B3055" s="50">
        <v>424</v>
      </c>
    </row>
    <row r="3056" spans="1:2" x14ac:dyDescent="0.25">
      <c r="A3056" s="51" t="s">
        <v>7536</v>
      </c>
      <c r="B3056" s="50">
        <v>3972</v>
      </c>
    </row>
    <row r="3057" spans="1:2" x14ac:dyDescent="0.25">
      <c r="A3057" s="51" t="s">
        <v>6831</v>
      </c>
      <c r="B3057" s="50">
        <v>3489</v>
      </c>
    </row>
    <row r="3058" spans="1:2" x14ac:dyDescent="0.25">
      <c r="A3058" s="51" t="s">
        <v>7537</v>
      </c>
      <c r="B3058" s="50">
        <v>3973</v>
      </c>
    </row>
    <row r="3059" spans="1:2" x14ac:dyDescent="0.25">
      <c r="A3059" s="51" t="s">
        <v>7538</v>
      </c>
      <c r="B3059" s="50">
        <v>3974</v>
      </c>
    </row>
    <row r="3060" spans="1:2" x14ac:dyDescent="0.25">
      <c r="A3060" s="51" t="s">
        <v>7341</v>
      </c>
      <c r="B3060" s="50">
        <v>3769</v>
      </c>
    </row>
    <row r="3061" spans="1:2" x14ac:dyDescent="0.25">
      <c r="A3061" s="51" t="s">
        <v>6832</v>
      </c>
      <c r="B3061" s="50">
        <v>3490</v>
      </c>
    </row>
    <row r="3062" spans="1:2" x14ac:dyDescent="0.25">
      <c r="A3062" s="51" t="s">
        <v>939</v>
      </c>
      <c r="B3062" s="50">
        <v>425</v>
      </c>
    </row>
    <row r="3063" spans="1:2" x14ac:dyDescent="0.25">
      <c r="A3063" s="51" t="s">
        <v>7734</v>
      </c>
      <c r="B3063" s="50">
        <v>4186</v>
      </c>
    </row>
    <row r="3064" spans="1:2" x14ac:dyDescent="0.25">
      <c r="A3064" s="51" t="s">
        <v>1069</v>
      </c>
      <c r="B3064" s="50">
        <v>958</v>
      </c>
    </row>
    <row r="3065" spans="1:2" x14ac:dyDescent="0.25">
      <c r="A3065" s="51" t="s">
        <v>7011</v>
      </c>
      <c r="B3065" s="50">
        <v>3676</v>
      </c>
    </row>
    <row r="3066" spans="1:2" x14ac:dyDescent="0.25">
      <c r="A3066" s="51" t="s">
        <v>7012</v>
      </c>
      <c r="B3066" s="50">
        <v>3677</v>
      </c>
    </row>
    <row r="3067" spans="1:2" x14ac:dyDescent="0.25">
      <c r="A3067" s="51" t="s">
        <v>681</v>
      </c>
      <c r="B3067" s="50">
        <v>426</v>
      </c>
    </row>
    <row r="3068" spans="1:2" x14ac:dyDescent="0.25">
      <c r="A3068" s="51" t="s">
        <v>5105</v>
      </c>
      <c r="B3068" s="50">
        <v>2247</v>
      </c>
    </row>
    <row r="3069" spans="1:2" x14ac:dyDescent="0.25">
      <c r="A3069" s="51" t="s">
        <v>7539</v>
      </c>
      <c r="B3069" s="50">
        <v>3975</v>
      </c>
    </row>
    <row r="3070" spans="1:2" x14ac:dyDescent="0.25">
      <c r="A3070" s="51" t="s">
        <v>7540</v>
      </c>
      <c r="B3070" s="50">
        <v>3976</v>
      </c>
    </row>
    <row r="3071" spans="1:2" x14ac:dyDescent="0.25">
      <c r="A3071" s="51" t="s">
        <v>6577</v>
      </c>
      <c r="B3071" s="50">
        <v>3233</v>
      </c>
    </row>
    <row r="3072" spans="1:2" x14ac:dyDescent="0.25">
      <c r="A3072" s="51" t="s">
        <v>7941</v>
      </c>
      <c r="B3072" s="50">
        <v>4368</v>
      </c>
    </row>
    <row r="3073" spans="1:2" x14ac:dyDescent="0.25">
      <c r="A3073" s="51" t="s">
        <v>266</v>
      </c>
      <c r="B3073" s="50">
        <v>1096</v>
      </c>
    </row>
    <row r="3074" spans="1:2" x14ac:dyDescent="0.25">
      <c r="A3074" s="51" t="s">
        <v>6833</v>
      </c>
      <c r="B3074" s="50">
        <v>3491</v>
      </c>
    </row>
    <row r="3075" spans="1:2" x14ac:dyDescent="0.25">
      <c r="A3075" s="51" t="s">
        <v>7342</v>
      </c>
      <c r="B3075" s="50">
        <v>3770</v>
      </c>
    </row>
    <row r="3076" spans="1:2" x14ac:dyDescent="0.25">
      <c r="A3076" s="51" t="s">
        <v>4458</v>
      </c>
      <c r="B3076" s="50">
        <v>1305</v>
      </c>
    </row>
    <row r="3077" spans="1:2" x14ac:dyDescent="0.25">
      <c r="A3077" s="51" t="s">
        <v>4442</v>
      </c>
      <c r="B3077" s="50">
        <v>427</v>
      </c>
    </row>
    <row r="3078" spans="1:2" x14ac:dyDescent="0.25">
      <c r="A3078" s="51" t="s">
        <v>6578</v>
      </c>
      <c r="B3078" s="50">
        <v>3234</v>
      </c>
    </row>
    <row r="3079" spans="1:2" x14ac:dyDescent="0.25">
      <c r="A3079" s="51" t="s">
        <v>5460</v>
      </c>
      <c r="B3079" s="50">
        <v>2318</v>
      </c>
    </row>
    <row r="3080" spans="1:2" x14ac:dyDescent="0.25">
      <c r="A3080" s="51" t="s">
        <v>7735</v>
      </c>
      <c r="B3080" s="50">
        <v>4187</v>
      </c>
    </row>
    <row r="3081" spans="1:2" x14ac:dyDescent="0.25">
      <c r="A3081" s="51" t="s">
        <v>6359</v>
      </c>
      <c r="B3081" s="50">
        <v>3014</v>
      </c>
    </row>
    <row r="3082" spans="1:2" x14ac:dyDescent="0.25">
      <c r="A3082" s="51" t="s">
        <v>4547</v>
      </c>
      <c r="B3082" s="50">
        <v>1881</v>
      </c>
    </row>
    <row r="3083" spans="1:2" x14ac:dyDescent="0.25">
      <c r="A3083" s="51" t="s">
        <v>5114</v>
      </c>
      <c r="B3083" s="50">
        <v>2256</v>
      </c>
    </row>
    <row r="3084" spans="1:2" x14ac:dyDescent="0.25">
      <c r="A3084" s="51" t="s">
        <v>6172</v>
      </c>
      <c r="B3084" s="50">
        <v>2931</v>
      </c>
    </row>
    <row r="3085" spans="1:2" x14ac:dyDescent="0.25">
      <c r="A3085" s="51" t="s">
        <v>5959</v>
      </c>
      <c r="B3085" s="50">
        <v>2767</v>
      </c>
    </row>
    <row r="3086" spans="1:2" x14ac:dyDescent="0.25">
      <c r="A3086" s="51" t="s">
        <v>1267</v>
      </c>
      <c r="B3086" s="50">
        <v>428</v>
      </c>
    </row>
    <row r="3087" spans="1:2" x14ac:dyDescent="0.25">
      <c r="A3087" s="51" t="s">
        <v>1268</v>
      </c>
      <c r="B3087" s="50">
        <v>429</v>
      </c>
    </row>
    <row r="3088" spans="1:2" x14ac:dyDescent="0.25">
      <c r="A3088" s="51" t="s">
        <v>1909</v>
      </c>
      <c r="B3088" s="50">
        <v>430</v>
      </c>
    </row>
    <row r="3089" spans="1:2" x14ac:dyDescent="0.25">
      <c r="A3089" s="51" t="s">
        <v>3844</v>
      </c>
      <c r="B3089" s="50">
        <v>1498</v>
      </c>
    </row>
    <row r="3090" spans="1:2" x14ac:dyDescent="0.25">
      <c r="A3090" s="51" t="s">
        <v>942</v>
      </c>
      <c r="B3090" s="50">
        <v>431</v>
      </c>
    </row>
    <row r="3091" spans="1:2" x14ac:dyDescent="0.25">
      <c r="A3091" s="51" t="s">
        <v>3385</v>
      </c>
      <c r="B3091" s="50">
        <v>910</v>
      </c>
    </row>
    <row r="3092" spans="1:2" x14ac:dyDescent="0.25">
      <c r="A3092" s="51" t="s">
        <v>1180</v>
      </c>
      <c r="B3092" s="50">
        <v>1506</v>
      </c>
    </row>
    <row r="3093" spans="1:2" x14ac:dyDescent="0.25">
      <c r="A3093" s="51" t="s">
        <v>3283</v>
      </c>
      <c r="B3093" s="50">
        <v>761</v>
      </c>
    </row>
    <row r="3094" spans="1:2" x14ac:dyDescent="0.25">
      <c r="A3094" s="51" t="s">
        <v>4868</v>
      </c>
      <c r="B3094" s="50">
        <v>2003</v>
      </c>
    </row>
    <row r="3095" spans="1:2" x14ac:dyDescent="0.25">
      <c r="A3095" s="51" t="s">
        <v>1920</v>
      </c>
      <c r="B3095" s="50">
        <v>432</v>
      </c>
    </row>
    <row r="3096" spans="1:2" x14ac:dyDescent="0.25">
      <c r="A3096" s="51" t="s">
        <v>1305</v>
      </c>
      <c r="B3096" s="50">
        <v>433</v>
      </c>
    </row>
    <row r="3097" spans="1:2" x14ac:dyDescent="0.25">
      <c r="A3097" s="51" t="s">
        <v>2136</v>
      </c>
      <c r="B3097" s="50">
        <v>641</v>
      </c>
    </row>
    <row r="3098" spans="1:2" x14ac:dyDescent="0.25">
      <c r="A3098" s="51" t="s">
        <v>3365</v>
      </c>
      <c r="B3098" s="50">
        <v>885</v>
      </c>
    </row>
    <row r="3099" spans="1:2" x14ac:dyDescent="0.25">
      <c r="A3099" s="51" t="s">
        <v>5867</v>
      </c>
      <c r="B3099" s="50">
        <v>2675</v>
      </c>
    </row>
    <row r="3100" spans="1:2" x14ac:dyDescent="0.25">
      <c r="A3100" s="51" t="s">
        <v>7013</v>
      </c>
      <c r="B3100" s="50">
        <v>3678</v>
      </c>
    </row>
    <row r="3101" spans="1:2" x14ac:dyDescent="0.25">
      <c r="A3101" s="51" t="s">
        <v>7736</v>
      </c>
      <c r="B3101" s="50">
        <v>4188</v>
      </c>
    </row>
    <row r="3102" spans="1:2" x14ac:dyDescent="0.25">
      <c r="A3102" s="51" t="s">
        <v>5464</v>
      </c>
      <c r="B3102" s="50">
        <v>2322</v>
      </c>
    </row>
    <row r="3103" spans="1:2" x14ac:dyDescent="0.25">
      <c r="A3103" s="51" t="s">
        <v>6579</v>
      </c>
      <c r="B3103" s="50">
        <v>3235</v>
      </c>
    </row>
    <row r="3104" spans="1:2" x14ac:dyDescent="0.25">
      <c r="A3104" s="51" t="s">
        <v>3857</v>
      </c>
      <c r="B3104" s="50">
        <v>1514</v>
      </c>
    </row>
    <row r="3105" spans="1:2" x14ac:dyDescent="0.25">
      <c r="A3105" s="51" t="s">
        <v>6580</v>
      </c>
      <c r="B3105" s="50">
        <v>3236</v>
      </c>
    </row>
    <row r="3106" spans="1:2" x14ac:dyDescent="0.25">
      <c r="A3106" s="51" t="s">
        <v>6834</v>
      </c>
      <c r="B3106" s="50">
        <v>3492</v>
      </c>
    </row>
    <row r="3107" spans="1:2" x14ac:dyDescent="0.25">
      <c r="A3107" s="51" t="s">
        <v>7014</v>
      </c>
      <c r="B3107" s="50">
        <v>3679</v>
      </c>
    </row>
    <row r="3108" spans="1:2" x14ac:dyDescent="0.25">
      <c r="A3108" s="51" t="s">
        <v>6835</v>
      </c>
      <c r="B3108" s="50">
        <v>3493</v>
      </c>
    </row>
    <row r="3109" spans="1:2" x14ac:dyDescent="0.25">
      <c r="A3109" s="51" t="s">
        <v>4960</v>
      </c>
      <c r="B3109" s="50">
        <v>2100</v>
      </c>
    </row>
    <row r="3110" spans="1:2" x14ac:dyDescent="0.25">
      <c r="A3110" s="51" t="s">
        <v>7360</v>
      </c>
      <c r="B3110" s="50">
        <v>3789</v>
      </c>
    </row>
    <row r="3111" spans="1:2" x14ac:dyDescent="0.25">
      <c r="A3111" s="51" t="s">
        <v>1818</v>
      </c>
      <c r="B3111" s="50">
        <v>434</v>
      </c>
    </row>
    <row r="3112" spans="1:2" x14ac:dyDescent="0.25">
      <c r="A3112" s="51" t="s">
        <v>4923</v>
      </c>
      <c r="B3112" s="50">
        <v>2061</v>
      </c>
    </row>
    <row r="3113" spans="1:2" x14ac:dyDescent="0.25">
      <c r="A3113" s="51" t="s">
        <v>5383</v>
      </c>
      <c r="B3113" s="50">
        <v>435</v>
      </c>
    </row>
    <row r="3114" spans="1:2" x14ac:dyDescent="0.25">
      <c r="A3114" s="51" t="s">
        <v>3289</v>
      </c>
      <c r="B3114" s="50">
        <v>769</v>
      </c>
    </row>
    <row r="3115" spans="1:2" x14ac:dyDescent="0.25">
      <c r="A3115" s="51" t="s">
        <v>4642</v>
      </c>
      <c r="B3115" s="50">
        <v>1987</v>
      </c>
    </row>
    <row r="3116" spans="1:2" x14ac:dyDescent="0.25">
      <c r="A3116" s="51" t="s">
        <v>7737</v>
      </c>
      <c r="B3116" s="50">
        <v>4189</v>
      </c>
    </row>
    <row r="3117" spans="1:2" x14ac:dyDescent="0.25">
      <c r="A3117" s="51" t="s">
        <v>5546</v>
      </c>
      <c r="B3117" s="50">
        <v>2410</v>
      </c>
    </row>
    <row r="3118" spans="1:2" x14ac:dyDescent="0.25">
      <c r="A3118" s="51" t="s">
        <v>7541</v>
      </c>
      <c r="B3118" s="50">
        <v>3977</v>
      </c>
    </row>
    <row r="3119" spans="1:2" x14ac:dyDescent="0.25">
      <c r="A3119" s="51" t="s">
        <v>6836</v>
      </c>
      <c r="B3119" s="50">
        <v>3494</v>
      </c>
    </row>
    <row r="3120" spans="1:2" x14ac:dyDescent="0.25">
      <c r="A3120" s="51" t="s">
        <v>3366</v>
      </c>
      <c r="B3120" s="50">
        <v>886</v>
      </c>
    </row>
    <row r="3121" spans="1:2" x14ac:dyDescent="0.25">
      <c r="A3121" s="51" t="s">
        <v>5736</v>
      </c>
      <c r="B3121" s="50">
        <v>2585</v>
      </c>
    </row>
    <row r="3122" spans="1:2" x14ac:dyDescent="0.25">
      <c r="A3122" s="51" t="s">
        <v>5542</v>
      </c>
      <c r="B3122" s="50">
        <v>2405</v>
      </c>
    </row>
    <row r="3123" spans="1:2" x14ac:dyDescent="0.25">
      <c r="A3123" s="51" t="s">
        <v>1752</v>
      </c>
      <c r="B3123" s="50">
        <v>436</v>
      </c>
    </row>
    <row r="3124" spans="1:2" x14ac:dyDescent="0.25">
      <c r="A3124" s="51" t="s">
        <v>5565</v>
      </c>
      <c r="B3124" s="50">
        <v>2429</v>
      </c>
    </row>
    <row r="3125" spans="1:2" x14ac:dyDescent="0.25">
      <c r="A3125" s="51" t="s">
        <v>7015</v>
      </c>
      <c r="B3125" s="50">
        <v>3680</v>
      </c>
    </row>
    <row r="3126" spans="1:2" x14ac:dyDescent="0.25">
      <c r="A3126" s="51" t="s">
        <v>5719</v>
      </c>
      <c r="B3126" s="50">
        <v>2568</v>
      </c>
    </row>
    <row r="3127" spans="1:2" x14ac:dyDescent="0.25">
      <c r="A3127" s="51" t="s">
        <v>6338</v>
      </c>
      <c r="B3127" s="50">
        <v>2364</v>
      </c>
    </row>
    <row r="3128" spans="1:2" x14ac:dyDescent="0.25">
      <c r="A3128" s="51" t="s">
        <v>5081</v>
      </c>
      <c r="B3128" s="50">
        <v>2223</v>
      </c>
    </row>
    <row r="3129" spans="1:2" x14ac:dyDescent="0.25">
      <c r="A3129" s="51" t="s">
        <v>5082</v>
      </c>
      <c r="B3129" s="50">
        <v>2224</v>
      </c>
    </row>
    <row r="3130" spans="1:2" x14ac:dyDescent="0.25">
      <c r="A3130" s="51" t="s">
        <v>4443</v>
      </c>
      <c r="B3130" s="50">
        <v>437</v>
      </c>
    </row>
    <row r="3131" spans="1:2" x14ac:dyDescent="0.25">
      <c r="A3131" s="51" t="s">
        <v>4965</v>
      </c>
      <c r="B3131" s="50">
        <v>2105</v>
      </c>
    </row>
    <row r="3132" spans="1:2" x14ac:dyDescent="0.25">
      <c r="A3132" s="51" t="s">
        <v>6581</v>
      </c>
      <c r="B3132" s="50">
        <v>3237</v>
      </c>
    </row>
    <row r="3133" spans="1:2" x14ac:dyDescent="0.25">
      <c r="A3133" s="51" t="s">
        <v>6837</v>
      </c>
      <c r="B3133" s="50">
        <v>3495</v>
      </c>
    </row>
    <row r="3134" spans="1:2" x14ac:dyDescent="0.25">
      <c r="A3134" s="51" t="s">
        <v>1915</v>
      </c>
      <c r="B3134" s="50">
        <v>438</v>
      </c>
    </row>
    <row r="3135" spans="1:2" x14ac:dyDescent="0.25">
      <c r="A3135" s="51" t="s">
        <v>7738</v>
      </c>
      <c r="B3135" s="50">
        <v>4190</v>
      </c>
    </row>
    <row r="3136" spans="1:2" x14ac:dyDescent="0.25">
      <c r="A3136" s="51" t="s">
        <v>7016</v>
      </c>
      <c r="B3136" s="50">
        <v>3681</v>
      </c>
    </row>
    <row r="3137" spans="1:2" x14ac:dyDescent="0.25">
      <c r="A3137" s="51" t="s">
        <v>7942</v>
      </c>
      <c r="B3137" s="50">
        <v>4369</v>
      </c>
    </row>
    <row r="3138" spans="1:2" x14ac:dyDescent="0.25">
      <c r="A3138" s="51" t="s">
        <v>4324</v>
      </c>
      <c r="B3138" s="50">
        <v>1714</v>
      </c>
    </row>
    <row r="3139" spans="1:2" x14ac:dyDescent="0.25">
      <c r="A3139" s="51" t="s">
        <v>7739</v>
      </c>
      <c r="B3139" s="50">
        <v>4191</v>
      </c>
    </row>
    <row r="3140" spans="1:2" x14ac:dyDescent="0.25">
      <c r="A3140" s="51" t="s">
        <v>5576</v>
      </c>
      <c r="B3140" s="50">
        <v>2440</v>
      </c>
    </row>
    <row r="3141" spans="1:2" x14ac:dyDescent="0.25">
      <c r="A3141" s="51" t="s">
        <v>7017</v>
      </c>
      <c r="B3141" s="50">
        <v>3682</v>
      </c>
    </row>
    <row r="3142" spans="1:2" x14ac:dyDescent="0.25">
      <c r="A3142" s="51" t="s">
        <v>759</v>
      </c>
      <c r="B3142" s="50">
        <v>439</v>
      </c>
    </row>
    <row r="3143" spans="1:2" x14ac:dyDescent="0.25">
      <c r="A3143" s="51" t="s">
        <v>6582</v>
      </c>
      <c r="B3143" s="50">
        <v>3239</v>
      </c>
    </row>
    <row r="3144" spans="1:2" x14ac:dyDescent="0.25">
      <c r="A3144" s="51" t="s">
        <v>6838</v>
      </c>
      <c r="B3144" s="50">
        <v>3496</v>
      </c>
    </row>
    <row r="3145" spans="1:2" x14ac:dyDescent="0.25">
      <c r="A3145" s="51" t="s">
        <v>5455</v>
      </c>
      <c r="B3145" s="50">
        <v>2313</v>
      </c>
    </row>
    <row r="3146" spans="1:2" x14ac:dyDescent="0.25">
      <c r="A3146" s="51" t="s">
        <v>5737</v>
      </c>
      <c r="B3146" s="50">
        <v>2586</v>
      </c>
    </row>
    <row r="3147" spans="1:2" x14ac:dyDescent="0.25">
      <c r="A3147" s="51" t="s">
        <v>5694</v>
      </c>
      <c r="B3147" s="50">
        <v>2542</v>
      </c>
    </row>
    <row r="3148" spans="1:2" x14ac:dyDescent="0.25">
      <c r="A3148" s="51" t="s">
        <v>6583</v>
      </c>
      <c r="B3148" s="50">
        <v>3240</v>
      </c>
    </row>
    <row r="3149" spans="1:2" x14ac:dyDescent="0.25">
      <c r="A3149" s="51" t="s">
        <v>1806</v>
      </c>
      <c r="B3149" s="50">
        <v>440</v>
      </c>
    </row>
    <row r="3150" spans="1:2" x14ac:dyDescent="0.25">
      <c r="A3150" s="51" t="s">
        <v>7018</v>
      </c>
      <c r="B3150" s="50">
        <v>3683</v>
      </c>
    </row>
    <row r="3151" spans="1:2" x14ac:dyDescent="0.25">
      <c r="A3151" s="51" t="s">
        <v>4895</v>
      </c>
      <c r="B3151" s="50">
        <v>2033</v>
      </c>
    </row>
    <row r="3152" spans="1:2" x14ac:dyDescent="0.25">
      <c r="A3152" s="51" t="s">
        <v>7019</v>
      </c>
      <c r="B3152" s="50">
        <v>3684</v>
      </c>
    </row>
    <row r="3153" spans="1:2" x14ac:dyDescent="0.25">
      <c r="A3153" s="51" t="s">
        <v>6584</v>
      </c>
      <c r="B3153" s="50">
        <v>3241</v>
      </c>
    </row>
    <row r="3154" spans="1:2" x14ac:dyDescent="0.25">
      <c r="A3154" s="51" t="s">
        <v>5801</v>
      </c>
      <c r="B3154" s="50">
        <v>441</v>
      </c>
    </row>
    <row r="3155" spans="1:2" x14ac:dyDescent="0.25">
      <c r="A3155" s="51" t="s">
        <v>689</v>
      </c>
      <c r="B3155" s="50">
        <v>963</v>
      </c>
    </row>
    <row r="3156" spans="1:2" x14ac:dyDescent="0.25">
      <c r="A3156" s="51" t="s">
        <v>2163</v>
      </c>
      <c r="B3156" s="50">
        <v>1134</v>
      </c>
    </row>
    <row r="3157" spans="1:2" x14ac:dyDescent="0.25">
      <c r="A3157" s="51" t="s">
        <v>7943</v>
      </c>
      <c r="B3157" s="50">
        <v>4370</v>
      </c>
    </row>
    <row r="3158" spans="1:2" x14ac:dyDescent="0.25">
      <c r="A3158" s="51" t="s">
        <v>7020</v>
      </c>
      <c r="B3158" s="50">
        <v>3685</v>
      </c>
    </row>
    <row r="3159" spans="1:2" x14ac:dyDescent="0.25">
      <c r="A3159" s="51" t="s">
        <v>5564</v>
      </c>
      <c r="B3159" s="50">
        <v>2428</v>
      </c>
    </row>
    <row r="3160" spans="1:2" x14ac:dyDescent="0.25">
      <c r="A3160" s="51" t="s">
        <v>1384</v>
      </c>
      <c r="B3160" s="50">
        <v>1146</v>
      </c>
    </row>
    <row r="3161" spans="1:2" x14ac:dyDescent="0.25">
      <c r="A3161" s="51" t="s">
        <v>7740</v>
      </c>
      <c r="B3161" s="50">
        <v>4192</v>
      </c>
    </row>
    <row r="3162" spans="1:2" x14ac:dyDescent="0.25">
      <c r="A3162" s="51" t="s">
        <v>3996</v>
      </c>
      <c r="B3162" s="50">
        <v>1670</v>
      </c>
    </row>
    <row r="3163" spans="1:2" x14ac:dyDescent="0.25">
      <c r="A3163" s="51" t="s">
        <v>5022</v>
      </c>
      <c r="B3163" s="50">
        <v>2164</v>
      </c>
    </row>
    <row r="3164" spans="1:2" x14ac:dyDescent="0.25">
      <c r="A3164" s="51" t="s">
        <v>6839</v>
      </c>
      <c r="B3164" s="50">
        <v>3497</v>
      </c>
    </row>
    <row r="3165" spans="1:2" x14ac:dyDescent="0.25">
      <c r="A3165" s="51" t="s">
        <v>5468</v>
      </c>
      <c r="B3165" s="50">
        <v>2326</v>
      </c>
    </row>
    <row r="3166" spans="1:2" x14ac:dyDescent="0.25">
      <c r="A3166" s="51" t="s">
        <v>6840</v>
      </c>
      <c r="B3166" s="50">
        <v>3498</v>
      </c>
    </row>
    <row r="3167" spans="1:2" x14ac:dyDescent="0.25">
      <c r="A3167" s="51" t="s">
        <v>4444</v>
      </c>
      <c r="B3167" s="50">
        <v>442</v>
      </c>
    </row>
    <row r="3168" spans="1:2" x14ac:dyDescent="0.25">
      <c r="A3168" s="51" t="s">
        <v>7542</v>
      </c>
      <c r="B3168" s="50">
        <v>3978</v>
      </c>
    </row>
    <row r="3169" spans="1:2" x14ac:dyDescent="0.25">
      <c r="A3169" s="51" t="s">
        <v>6585</v>
      </c>
      <c r="B3169" s="50">
        <v>3242</v>
      </c>
    </row>
    <row r="3170" spans="1:2" x14ac:dyDescent="0.25">
      <c r="A3170" s="51" t="s">
        <v>3890</v>
      </c>
      <c r="B3170" s="50">
        <v>1549</v>
      </c>
    </row>
    <row r="3171" spans="1:2" x14ac:dyDescent="0.25">
      <c r="A3171" s="51" t="s">
        <v>3296</v>
      </c>
      <c r="B3171" s="50">
        <v>778</v>
      </c>
    </row>
    <row r="3172" spans="1:2" x14ac:dyDescent="0.25">
      <c r="A3172" s="51" t="s">
        <v>5399</v>
      </c>
      <c r="B3172" s="50">
        <v>658</v>
      </c>
    </row>
    <row r="3173" spans="1:2" x14ac:dyDescent="0.25">
      <c r="A3173" s="51" t="s">
        <v>6586</v>
      </c>
      <c r="B3173" s="50">
        <v>3243</v>
      </c>
    </row>
    <row r="3174" spans="1:2" x14ac:dyDescent="0.25">
      <c r="A3174" s="51" t="s">
        <v>7021</v>
      </c>
      <c r="B3174" s="50">
        <v>3686</v>
      </c>
    </row>
    <row r="3175" spans="1:2" x14ac:dyDescent="0.25">
      <c r="A3175" s="51" t="s">
        <v>5714</v>
      </c>
      <c r="B3175" s="50">
        <v>2562</v>
      </c>
    </row>
    <row r="3176" spans="1:2" x14ac:dyDescent="0.25">
      <c r="A3176" s="51" t="s">
        <v>7022</v>
      </c>
      <c r="B3176" s="50">
        <v>3687</v>
      </c>
    </row>
    <row r="3177" spans="1:2" x14ac:dyDescent="0.25">
      <c r="A3177" s="51" t="s">
        <v>7741</v>
      </c>
      <c r="B3177" s="50">
        <v>4193</v>
      </c>
    </row>
    <row r="3178" spans="1:2" x14ac:dyDescent="0.25">
      <c r="A3178" s="51" t="s">
        <v>3674</v>
      </c>
      <c r="B3178" s="50">
        <v>1291</v>
      </c>
    </row>
    <row r="3179" spans="1:2" x14ac:dyDescent="0.25">
      <c r="A3179" s="51" t="s">
        <v>5938</v>
      </c>
      <c r="B3179" s="50">
        <v>2746</v>
      </c>
    </row>
    <row r="3180" spans="1:2" x14ac:dyDescent="0.25">
      <c r="A3180" s="51" t="s">
        <v>4963</v>
      </c>
      <c r="B3180" s="50">
        <v>2103</v>
      </c>
    </row>
    <row r="3181" spans="1:2" x14ac:dyDescent="0.25">
      <c r="A3181" s="51" t="s">
        <v>3547</v>
      </c>
      <c r="B3181" s="50">
        <v>1116</v>
      </c>
    </row>
    <row r="3182" spans="1:2" x14ac:dyDescent="0.25">
      <c r="A3182" s="51" t="s">
        <v>3431</v>
      </c>
      <c r="B3182" s="50">
        <v>970</v>
      </c>
    </row>
    <row r="3183" spans="1:2" x14ac:dyDescent="0.25">
      <c r="A3183" s="51" t="s">
        <v>7742</v>
      </c>
      <c r="B3183" s="50">
        <v>3688</v>
      </c>
    </row>
    <row r="3184" spans="1:2" x14ac:dyDescent="0.25">
      <c r="A3184" s="51" t="s">
        <v>6841</v>
      </c>
      <c r="B3184" s="50">
        <v>3499</v>
      </c>
    </row>
    <row r="3185" spans="1:2" x14ac:dyDescent="0.25">
      <c r="A3185" s="51" t="s">
        <v>7071</v>
      </c>
      <c r="B3185" s="50">
        <v>3743</v>
      </c>
    </row>
    <row r="3186" spans="1:2" x14ac:dyDescent="0.25">
      <c r="A3186" s="51" t="s">
        <v>4449</v>
      </c>
      <c r="B3186" s="50">
        <v>834</v>
      </c>
    </row>
    <row r="3187" spans="1:2" x14ac:dyDescent="0.25">
      <c r="A3187" s="51" t="s">
        <v>4856</v>
      </c>
      <c r="B3187" s="50">
        <v>1120</v>
      </c>
    </row>
    <row r="3188" spans="1:2" x14ac:dyDescent="0.25">
      <c r="A3188" s="51" t="s">
        <v>6587</v>
      </c>
      <c r="B3188" s="50">
        <v>3244</v>
      </c>
    </row>
    <row r="3189" spans="1:2" x14ac:dyDescent="0.25">
      <c r="A3189" s="51" t="s">
        <v>3473</v>
      </c>
      <c r="B3189" s="50">
        <v>1019</v>
      </c>
    </row>
    <row r="3190" spans="1:2" x14ac:dyDescent="0.25">
      <c r="A3190" s="51" t="s">
        <v>5482</v>
      </c>
      <c r="B3190" s="50">
        <v>2340</v>
      </c>
    </row>
    <row r="3191" spans="1:2" x14ac:dyDescent="0.25">
      <c r="A3191" s="51" t="s">
        <v>333</v>
      </c>
      <c r="B3191" s="50">
        <v>443</v>
      </c>
    </row>
    <row r="3192" spans="1:2" x14ac:dyDescent="0.25">
      <c r="A3192" s="51" t="s">
        <v>1419</v>
      </c>
      <c r="B3192" s="50">
        <v>444</v>
      </c>
    </row>
    <row r="3193" spans="1:2" x14ac:dyDescent="0.25">
      <c r="A3193" s="51" t="s">
        <v>5712</v>
      </c>
      <c r="B3193" s="50">
        <v>2560</v>
      </c>
    </row>
    <row r="3194" spans="1:2" x14ac:dyDescent="0.25">
      <c r="A3194" s="51" t="s">
        <v>3595</v>
      </c>
      <c r="B3194" s="50">
        <v>1188</v>
      </c>
    </row>
    <row r="3195" spans="1:2" x14ac:dyDescent="0.25">
      <c r="A3195" s="51" t="s">
        <v>7543</v>
      </c>
      <c r="B3195" s="50">
        <v>3980</v>
      </c>
    </row>
    <row r="3196" spans="1:2" x14ac:dyDescent="0.25">
      <c r="A3196" s="51" t="s">
        <v>3591</v>
      </c>
      <c r="B3196" s="50">
        <v>1183</v>
      </c>
    </row>
    <row r="3197" spans="1:2" x14ac:dyDescent="0.25">
      <c r="A3197" s="51" t="s">
        <v>6371</v>
      </c>
      <c r="B3197" s="50">
        <v>3026</v>
      </c>
    </row>
    <row r="3198" spans="1:2" x14ac:dyDescent="0.25">
      <c r="A3198" s="51" t="s">
        <v>6588</v>
      </c>
      <c r="B3198" s="50">
        <v>3245</v>
      </c>
    </row>
    <row r="3199" spans="1:2" x14ac:dyDescent="0.25">
      <c r="A3199" s="51" t="s">
        <v>6406</v>
      </c>
      <c r="B3199" s="50">
        <v>3062</v>
      </c>
    </row>
    <row r="3200" spans="1:2" x14ac:dyDescent="0.25">
      <c r="A3200" s="51" t="s">
        <v>5622</v>
      </c>
      <c r="B3200" s="50">
        <v>2489</v>
      </c>
    </row>
    <row r="3201" spans="1:2" x14ac:dyDescent="0.25">
      <c r="A3201" s="51" t="s">
        <v>7798</v>
      </c>
      <c r="B3201" s="50">
        <v>4239</v>
      </c>
    </row>
    <row r="3202" spans="1:2" x14ac:dyDescent="0.25">
      <c r="A3202" s="51" t="s">
        <v>5729</v>
      </c>
      <c r="B3202" s="50">
        <v>2578</v>
      </c>
    </row>
    <row r="3203" spans="1:2" x14ac:dyDescent="0.25">
      <c r="A3203" s="51" t="s">
        <v>6589</v>
      </c>
      <c r="B3203" s="50">
        <v>3246</v>
      </c>
    </row>
    <row r="3204" spans="1:2" x14ac:dyDescent="0.25">
      <c r="A3204" s="51" t="s">
        <v>5384</v>
      </c>
      <c r="B3204" s="50">
        <v>445</v>
      </c>
    </row>
    <row r="3205" spans="1:2" x14ac:dyDescent="0.25">
      <c r="A3205" s="51" t="s">
        <v>299</v>
      </c>
      <c r="B3205" s="50">
        <v>446</v>
      </c>
    </row>
    <row r="3206" spans="1:2" x14ac:dyDescent="0.25">
      <c r="A3206" s="51" t="s">
        <v>6590</v>
      </c>
      <c r="B3206" s="50">
        <v>3247</v>
      </c>
    </row>
    <row r="3207" spans="1:2" x14ac:dyDescent="0.25">
      <c r="A3207" s="51" t="s">
        <v>7743</v>
      </c>
      <c r="B3207" s="50">
        <v>4195</v>
      </c>
    </row>
    <row r="3208" spans="1:2" x14ac:dyDescent="0.25">
      <c r="A3208" s="51" t="s">
        <v>5592</v>
      </c>
      <c r="B3208" s="50">
        <v>2458</v>
      </c>
    </row>
    <row r="3209" spans="1:2" x14ac:dyDescent="0.25">
      <c r="A3209" s="51" t="s">
        <v>3670</v>
      </c>
      <c r="B3209" s="50">
        <v>1287</v>
      </c>
    </row>
    <row r="3210" spans="1:2" x14ac:dyDescent="0.25">
      <c r="A3210" s="51" t="s">
        <v>719</v>
      </c>
      <c r="B3210" s="50">
        <v>447</v>
      </c>
    </row>
    <row r="3211" spans="1:2" x14ac:dyDescent="0.25">
      <c r="A3211" s="51" t="s">
        <v>6073</v>
      </c>
      <c r="B3211" s="50">
        <v>2794</v>
      </c>
    </row>
    <row r="3212" spans="1:2" x14ac:dyDescent="0.25">
      <c r="A3212" s="51" t="s">
        <v>6842</v>
      </c>
      <c r="B3212" s="50">
        <v>3500</v>
      </c>
    </row>
    <row r="3213" spans="1:2" x14ac:dyDescent="0.25">
      <c r="A3213" s="51" t="s">
        <v>6591</v>
      </c>
      <c r="B3213" s="50">
        <v>3248</v>
      </c>
    </row>
    <row r="3214" spans="1:2" x14ac:dyDescent="0.25">
      <c r="A3214" s="51" t="s">
        <v>5774</v>
      </c>
      <c r="B3214" s="50">
        <v>2624</v>
      </c>
    </row>
    <row r="3215" spans="1:2" x14ac:dyDescent="0.25">
      <c r="A3215" s="51" t="s">
        <v>6074</v>
      </c>
      <c r="B3215" s="50">
        <v>2799</v>
      </c>
    </row>
    <row r="3216" spans="1:2" x14ac:dyDescent="0.25">
      <c r="A3216" s="51" t="s">
        <v>3695</v>
      </c>
      <c r="B3216" s="50">
        <v>1318</v>
      </c>
    </row>
    <row r="3217" spans="1:2" x14ac:dyDescent="0.25">
      <c r="A3217" s="51" t="s">
        <v>5749</v>
      </c>
      <c r="B3217" s="50">
        <v>2598</v>
      </c>
    </row>
    <row r="3218" spans="1:2" x14ac:dyDescent="0.25">
      <c r="A3218" s="51" t="s">
        <v>3936</v>
      </c>
      <c r="B3218" s="50">
        <v>1600</v>
      </c>
    </row>
    <row r="3219" spans="1:2" x14ac:dyDescent="0.25">
      <c r="A3219" s="51" t="s">
        <v>7544</v>
      </c>
      <c r="B3219" s="50">
        <v>3981</v>
      </c>
    </row>
    <row r="3220" spans="1:2" x14ac:dyDescent="0.25">
      <c r="A3220" s="51" t="s">
        <v>5054</v>
      </c>
      <c r="B3220" s="50">
        <v>2196</v>
      </c>
    </row>
    <row r="3221" spans="1:2" x14ac:dyDescent="0.25">
      <c r="A3221" s="51" t="s">
        <v>6213</v>
      </c>
      <c r="B3221" s="50">
        <v>2973</v>
      </c>
    </row>
    <row r="3222" spans="1:2" x14ac:dyDescent="0.25">
      <c r="A3222" s="51" t="s">
        <v>3708</v>
      </c>
      <c r="B3222" s="50">
        <v>1332</v>
      </c>
    </row>
    <row r="3223" spans="1:2" x14ac:dyDescent="0.25">
      <c r="A3223" s="51" t="s">
        <v>4948</v>
      </c>
      <c r="B3223" s="50">
        <v>2088</v>
      </c>
    </row>
    <row r="3224" spans="1:2" x14ac:dyDescent="0.25">
      <c r="A3224" s="51" t="s">
        <v>6075</v>
      </c>
      <c r="B3224" s="50">
        <v>2868</v>
      </c>
    </row>
    <row r="3225" spans="1:2" x14ac:dyDescent="0.25">
      <c r="A3225" s="51" t="s">
        <v>4870</v>
      </c>
      <c r="B3225" s="50">
        <v>2006</v>
      </c>
    </row>
    <row r="3226" spans="1:2" x14ac:dyDescent="0.25">
      <c r="A3226" s="51" t="s">
        <v>6843</v>
      </c>
      <c r="B3226" s="50">
        <v>3501</v>
      </c>
    </row>
    <row r="3227" spans="1:2" x14ac:dyDescent="0.25">
      <c r="A3227" s="51" t="s">
        <v>6592</v>
      </c>
      <c r="B3227" s="50">
        <v>3249</v>
      </c>
    </row>
    <row r="3228" spans="1:2" x14ac:dyDescent="0.25">
      <c r="A3228" s="51" t="s">
        <v>4544</v>
      </c>
      <c r="B3228" s="50">
        <v>1877</v>
      </c>
    </row>
    <row r="3229" spans="1:2" x14ac:dyDescent="0.25">
      <c r="A3229" s="51" t="s">
        <v>3987</v>
      </c>
      <c r="B3229" s="50">
        <v>1658</v>
      </c>
    </row>
    <row r="3230" spans="1:2" x14ac:dyDescent="0.25">
      <c r="A3230" s="51" t="s">
        <v>5862</v>
      </c>
      <c r="B3230" s="50">
        <v>2670</v>
      </c>
    </row>
    <row r="3231" spans="1:2" x14ac:dyDescent="0.25">
      <c r="A3231" s="51" t="s">
        <v>6593</v>
      </c>
      <c r="B3231" s="50">
        <v>3250</v>
      </c>
    </row>
    <row r="3232" spans="1:2" x14ac:dyDescent="0.25">
      <c r="A3232" s="51" t="s">
        <v>980</v>
      </c>
      <c r="B3232" s="50">
        <v>448</v>
      </c>
    </row>
    <row r="3233" spans="1:2" x14ac:dyDescent="0.25">
      <c r="A3233" s="51" t="s">
        <v>3393</v>
      </c>
      <c r="B3233" s="50">
        <v>921</v>
      </c>
    </row>
    <row r="3234" spans="1:2" x14ac:dyDescent="0.25">
      <c r="A3234" s="51" t="s">
        <v>877</v>
      </c>
      <c r="B3234" s="50">
        <v>449</v>
      </c>
    </row>
    <row r="3235" spans="1:2" x14ac:dyDescent="0.25">
      <c r="A3235" s="51" t="s">
        <v>6215</v>
      </c>
      <c r="B3235" s="50">
        <v>2976</v>
      </c>
    </row>
    <row r="3236" spans="1:2" x14ac:dyDescent="0.25">
      <c r="A3236" s="51" t="s">
        <v>7944</v>
      </c>
      <c r="B3236" s="50">
        <v>4371</v>
      </c>
    </row>
    <row r="3237" spans="1:2" x14ac:dyDescent="0.25">
      <c r="A3237" s="51" t="s">
        <v>5664</v>
      </c>
      <c r="B3237" s="50">
        <v>2534</v>
      </c>
    </row>
    <row r="3238" spans="1:2" x14ac:dyDescent="0.25">
      <c r="A3238" s="51" t="s">
        <v>5663</v>
      </c>
      <c r="B3238" s="50">
        <v>2533</v>
      </c>
    </row>
    <row r="3239" spans="1:2" x14ac:dyDescent="0.25">
      <c r="A3239" s="51" t="s">
        <v>1323</v>
      </c>
      <c r="B3239" s="50">
        <v>450</v>
      </c>
    </row>
    <row r="3240" spans="1:2" x14ac:dyDescent="0.25">
      <c r="A3240" s="51" t="s">
        <v>7545</v>
      </c>
      <c r="B3240" s="50">
        <v>3982</v>
      </c>
    </row>
    <row r="3241" spans="1:2" x14ac:dyDescent="0.25">
      <c r="A3241" s="51" t="s">
        <v>7023</v>
      </c>
      <c r="B3241" s="50">
        <v>3689</v>
      </c>
    </row>
    <row r="3242" spans="1:2" x14ac:dyDescent="0.25">
      <c r="A3242" s="51" t="s">
        <v>3640</v>
      </c>
      <c r="B3242" s="50">
        <v>1249</v>
      </c>
    </row>
    <row r="3243" spans="1:2" x14ac:dyDescent="0.25">
      <c r="A3243" s="51" t="s">
        <v>4390</v>
      </c>
      <c r="B3243" s="50">
        <v>1784</v>
      </c>
    </row>
    <row r="3244" spans="1:2" x14ac:dyDescent="0.25">
      <c r="A3244" s="51" t="s">
        <v>4389</v>
      </c>
      <c r="B3244" s="50">
        <v>1783</v>
      </c>
    </row>
    <row r="3245" spans="1:2" x14ac:dyDescent="0.25">
      <c r="A3245" s="51" t="s">
        <v>7024</v>
      </c>
      <c r="B3245" s="50">
        <v>3690</v>
      </c>
    </row>
    <row r="3246" spans="1:2" x14ac:dyDescent="0.25">
      <c r="A3246" s="51" t="s">
        <v>1194</v>
      </c>
      <c r="B3246" s="50">
        <v>451</v>
      </c>
    </row>
    <row r="3247" spans="1:2" x14ac:dyDescent="0.25">
      <c r="A3247" s="51" t="s">
        <v>852</v>
      </c>
      <c r="B3247" s="50">
        <v>452</v>
      </c>
    </row>
    <row r="3248" spans="1:2" x14ac:dyDescent="0.25">
      <c r="A3248" s="51" t="s">
        <v>3250</v>
      </c>
      <c r="B3248" s="50">
        <v>453</v>
      </c>
    </row>
    <row r="3249" spans="1:2" x14ac:dyDescent="0.25">
      <c r="A3249" s="51" t="s">
        <v>3965</v>
      </c>
      <c r="B3249" s="50">
        <v>1632</v>
      </c>
    </row>
    <row r="3250" spans="1:2" x14ac:dyDescent="0.25">
      <c r="A3250" s="51" t="s">
        <v>6159</v>
      </c>
      <c r="B3250" s="50">
        <v>2918</v>
      </c>
    </row>
    <row r="3251" spans="1:2" x14ac:dyDescent="0.25">
      <c r="A3251" s="51" t="s">
        <v>6594</v>
      </c>
      <c r="B3251" s="50">
        <v>3251</v>
      </c>
    </row>
    <row r="3252" spans="1:2" x14ac:dyDescent="0.25">
      <c r="A3252" s="51" t="s">
        <v>5610</v>
      </c>
      <c r="B3252" s="50">
        <v>2477</v>
      </c>
    </row>
    <row r="3253" spans="1:2" x14ac:dyDescent="0.25">
      <c r="A3253" s="51" t="s">
        <v>7546</v>
      </c>
      <c r="B3253" s="50">
        <v>3983</v>
      </c>
    </row>
    <row r="3254" spans="1:2" x14ac:dyDescent="0.25">
      <c r="A3254" s="51" t="s">
        <v>6595</v>
      </c>
      <c r="B3254" s="50">
        <v>3252</v>
      </c>
    </row>
    <row r="3255" spans="1:2" x14ac:dyDescent="0.25">
      <c r="A3255" s="51" t="s">
        <v>3481</v>
      </c>
      <c r="B3255" s="50">
        <v>1027</v>
      </c>
    </row>
    <row r="3256" spans="1:2" x14ac:dyDescent="0.25">
      <c r="A3256" s="51" t="s">
        <v>5092</v>
      </c>
      <c r="B3256" s="50">
        <v>2234</v>
      </c>
    </row>
    <row r="3257" spans="1:2" x14ac:dyDescent="0.25">
      <c r="A3257" s="51" t="s">
        <v>6844</v>
      </c>
      <c r="B3257" s="50">
        <v>3502</v>
      </c>
    </row>
    <row r="3258" spans="1:2" x14ac:dyDescent="0.25">
      <c r="A3258" s="51" t="s">
        <v>3376</v>
      </c>
      <c r="B3258" s="50">
        <v>898</v>
      </c>
    </row>
    <row r="3259" spans="1:2" x14ac:dyDescent="0.25">
      <c r="A3259" s="51" t="s">
        <v>5023</v>
      </c>
      <c r="B3259" s="50">
        <v>2165</v>
      </c>
    </row>
    <row r="3260" spans="1:2" x14ac:dyDescent="0.25">
      <c r="A3260" s="51" t="s">
        <v>6845</v>
      </c>
      <c r="B3260" s="50">
        <v>3503</v>
      </c>
    </row>
    <row r="3261" spans="1:2" x14ac:dyDescent="0.25">
      <c r="A3261" s="51" t="s">
        <v>5078</v>
      </c>
      <c r="B3261" s="50">
        <v>2220</v>
      </c>
    </row>
    <row r="3262" spans="1:2" x14ac:dyDescent="0.25">
      <c r="A3262" s="51" t="s">
        <v>4878</v>
      </c>
      <c r="B3262" s="50">
        <v>2014</v>
      </c>
    </row>
    <row r="3263" spans="1:2" x14ac:dyDescent="0.25">
      <c r="A3263" s="51" t="s">
        <v>1796</v>
      </c>
      <c r="B3263" s="50">
        <v>454</v>
      </c>
    </row>
    <row r="3264" spans="1:2" x14ac:dyDescent="0.25">
      <c r="A3264" s="51" t="s">
        <v>7945</v>
      </c>
      <c r="B3264" s="50">
        <v>4372</v>
      </c>
    </row>
    <row r="3265" spans="1:2" x14ac:dyDescent="0.25">
      <c r="A3265" s="51" t="s">
        <v>5598</v>
      </c>
      <c r="B3265" s="50">
        <v>2464</v>
      </c>
    </row>
    <row r="3266" spans="1:2" x14ac:dyDescent="0.25">
      <c r="A3266" s="51" t="s">
        <v>3816</v>
      </c>
      <c r="B3266" s="50">
        <v>1464</v>
      </c>
    </row>
    <row r="3267" spans="1:2" x14ac:dyDescent="0.25">
      <c r="A3267" s="51" t="s">
        <v>7744</v>
      </c>
      <c r="B3267" s="50">
        <v>4197</v>
      </c>
    </row>
    <row r="3268" spans="1:2" x14ac:dyDescent="0.25">
      <c r="A3268" s="51" t="s">
        <v>5636</v>
      </c>
      <c r="B3268" s="50">
        <v>2505</v>
      </c>
    </row>
    <row r="3269" spans="1:2" x14ac:dyDescent="0.25">
      <c r="A3269" s="51" t="s">
        <v>6144</v>
      </c>
      <c r="B3269" s="50">
        <v>2903</v>
      </c>
    </row>
    <row r="3270" spans="1:2" x14ac:dyDescent="0.25">
      <c r="A3270" s="51" t="s">
        <v>3843</v>
      </c>
      <c r="B3270" s="50">
        <v>1497</v>
      </c>
    </row>
    <row r="3271" spans="1:2" x14ac:dyDescent="0.25">
      <c r="A3271" s="51" t="s">
        <v>7745</v>
      </c>
      <c r="B3271" s="50">
        <v>4198</v>
      </c>
    </row>
    <row r="3272" spans="1:2" x14ac:dyDescent="0.25">
      <c r="A3272" s="51" t="s">
        <v>3871</v>
      </c>
      <c r="B3272" s="50">
        <v>1528</v>
      </c>
    </row>
    <row r="3273" spans="1:2" x14ac:dyDescent="0.25">
      <c r="A3273" s="51" t="s">
        <v>7547</v>
      </c>
      <c r="B3273" s="50">
        <v>3984</v>
      </c>
    </row>
    <row r="3274" spans="1:2" x14ac:dyDescent="0.25">
      <c r="A3274" s="51" t="s">
        <v>5465</v>
      </c>
      <c r="B3274" s="50">
        <v>2323</v>
      </c>
    </row>
    <row r="3275" spans="1:2" x14ac:dyDescent="0.25">
      <c r="A3275" s="51" t="s">
        <v>3688</v>
      </c>
      <c r="B3275" s="50">
        <v>1309</v>
      </c>
    </row>
    <row r="3276" spans="1:2" x14ac:dyDescent="0.25">
      <c r="A3276" s="51" t="s">
        <v>3687</v>
      </c>
      <c r="B3276" s="50">
        <v>1308</v>
      </c>
    </row>
    <row r="3277" spans="1:2" x14ac:dyDescent="0.25">
      <c r="A3277" s="51" t="s">
        <v>6596</v>
      </c>
      <c r="B3277" s="50">
        <v>3253</v>
      </c>
    </row>
    <row r="3278" spans="1:2" x14ac:dyDescent="0.25">
      <c r="A3278" s="51" t="s">
        <v>5785</v>
      </c>
      <c r="B3278" s="50">
        <v>2638</v>
      </c>
    </row>
    <row r="3279" spans="1:2" x14ac:dyDescent="0.25">
      <c r="A3279" s="51" t="s">
        <v>2055</v>
      </c>
      <c r="B3279" s="50">
        <v>621</v>
      </c>
    </row>
    <row r="3280" spans="1:2" x14ac:dyDescent="0.25">
      <c r="A3280" s="51" t="s">
        <v>4588</v>
      </c>
      <c r="B3280" s="50">
        <v>1927</v>
      </c>
    </row>
    <row r="3281" spans="1:2" x14ac:dyDescent="0.25">
      <c r="A3281" s="51" t="s">
        <v>6846</v>
      </c>
      <c r="B3281" s="50">
        <v>3504</v>
      </c>
    </row>
    <row r="3282" spans="1:2" x14ac:dyDescent="0.25">
      <c r="A3282" s="51" t="s">
        <v>7548</v>
      </c>
      <c r="B3282" s="50">
        <v>3985</v>
      </c>
    </row>
    <row r="3283" spans="1:2" x14ac:dyDescent="0.25">
      <c r="A3283" s="51" t="s">
        <v>5747</v>
      </c>
      <c r="B3283" s="50">
        <v>2596</v>
      </c>
    </row>
    <row r="3284" spans="1:2" x14ac:dyDescent="0.25">
      <c r="A3284" s="51" t="s">
        <v>1494</v>
      </c>
      <c r="B3284" s="50">
        <v>455</v>
      </c>
    </row>
    <row r="3285" spans="1:2" x14ac:dyDescent="0.25">
      <c r="A3285" s="51" t="s">
        <v>6847</v>
      </c>
      <c r="B3285" s="50">
        <v>3505</v>
      </c>
    </row>
    <row r="3286" spans="1:2" x14ac:dyDescent="0.25">
      <c r="A3286" s="51" t="s">
        <v>6597</v>
      </c>
      <c r="B3286" s="50">
        <v>3254</v>
      </c>
    </row>
    <row r="3287" spans="1:2" x14ac:dyDescent="0.25">
      <c r="A3287" s="51" t="s">
        <v>6848</v>
      </c>
      <c r="B3287" s="50">
        <v>3506</v>
      </c>
    </row>
    <row r="3288" spans="1:2" x14ac:dyDescent="0.25">
      <c r="A3288" s="51" t="s">
        <v>5939</v>
      </c>
      <c r="B3288" s="50">
        <v>2747</v>
      </c>
    </row>
    <row r="3289" spans="1:2" x14ac:dyDescent="0.25">
      <c r="A3289" s="51" t="s">
        <v>5686</v>
      </c>
      <c r="B3289" s="50">
        <v>2082</v>
      </c>
    </row>
    <row r="3290" spans="1:2" x14ac:dyDescent="0.25">
      <c r="A3290" s="51" t="s">
        <v>5730</v>
      </c>
      <c r="B3290" s="50">
        <v>2579</v>
      </c>
    </row>
    <row r="3291" spans="1:2" x14ac:dyDescent="0.25">
      <c r="A3291" s="51" t="s">
        <v>5685</v>
      </c>
      <c r="B3291" s="50">
        <v>877</v>
      </c>
    </row>
    <row r="3292" spans="1:2" x14ac:dyDescent="0.25">
      <c r="A3292" s="51" t="s">
        <v>789</v>
      </c>
      <c r="B3292" s="50">
        <v>1669</v>
      </c>
    </row>
    <row r="3293" spans="1:2" x14ac:dyDescent="0.25">
      <c r="A3293" s="51" t="s">
        <v>3829</v>
      </c>
      <c r="B3293" s="50">
        <v>1479</v>
      </c>
    </row>
    <row r="3294" spans="1:2" x14ac:dyDescent="0.25">
      <c r="A3294" s="51" t="s">
        <v>4457</v>
      </c>
      <c r="B3294" s="50">
        <v>1231</v>
      </c>
    </row>
    <row r="3295" spans="1:2" x14ac:dyDescent="0.25">
      <c r="A3295" s="51" t="s">
        <v>4639</v>
      </c>
      <c r="B3295" s="50">
        <v>1984</v>
      </c>
    </row>
    <row r="3296" spans="1:2" x14ac:dyDescent="0.25">
      <c r="A3296" s="51" t="s">
        <v>7549</v>
      </c>
      <c r="B3296" s="50">
        <v>3987</v>
      </c>
    </row>
    <row r="3297" spans="1:2" x14ac:dyDescent="0.25">
      <c r="A3297" s="51" t="s">
        <v>1396</v>
      </c>
      <c r="B3297" s="50">
        <v>1371</v>
      </c>
    </row>
    <row r="3298" spans="1:2" x14ac:dyDescent="0.25">
      <c r="A3298" s="51" t="s">
        <v>7946</v>
      </c>
      <c r="B3298" s="50">
        <v>4373</v>
      </c>
    </row>
    <row r="3299" spans="1:2" x14ac:dyDescent="0.25">
      <c r="A3299" s="51" t="s">
        <v>7746</v>
      </c>
      <c r="B3299" s="50">
        <v>4199</v>
      </c>
    </row>
    <row r="3300" spans="1:2" x14ac:dyDescent="0.25">
      <c r="A3300" s="51" t="s">
        <v>7550</v>
      </c>
      <c r="B3300" s="50">
        <v>3988</v>
      </c>
    </row>
    <row r="3301" spans="1:2" x14ac:dyDescent="0.25">
      <c r="A3301" s="51" t="s">
        <v>50</v>
      </c>
      <c r="B3301" s="50">
        <v>456</v>
      </c>
    </row>
    <row r="3302" spans="1:2" x14ac:dyDescent="0.25">
      <c r="A3302" s="51" t="s">
        <v>3406</v>
      </c>
      <c r="B3302" s="50">
        <v>935</v>
      </c>
    </row>
    <row r="3303" spans="1:2" x14ac:dyDescent="0.25">
      <c r="A3303" s="51" t="s">
        <v>3652</v>
      </c>
      <c r="B3303" s="50">
        <v>1262</v>
      </c>
    </row>
    <row r="3304" spans="1:2" x14ac:dyDescent="0.25">
      <c r="A3304" s="51" t="s">
        <v>7747</v>
      </c>
      <c r="B3304" s="50">
        <v>4200</v>
      </c>
    </row>
    <row r="3305" spans="1:2" x14ac:dyDescent="0.25">
      <c r="A3305" s="51" t="s">
        <v>5846</v>
      </c>
      <c r="B3305" s="50">
        <v>2652</v>
      </c>
    </row>
    <row r="3306" spans="1:2" x14ac:dyDescent="0.25">
      <c r="A3306" s="51" t="s">
        <v>7025</v>
      </c>
      <c r="B3306" s="50">
        <v>3691</v>
      </c>
    </row>
    <row r="3307" spans="1:2" x14ac:dyDescent="0.25">
      <c r="A3307" s="51" t="s">
        <v>7026</v>
      </c>
      <c r="B3307" s="50">
        <v>3692</v>
      </c>
    </row>
    <row r="3308" spans="1:2" x14ac:dyDescent="0.25">
      <c r="A3308" s="51" t="s">
        <v>6076</v>
      </c>
      <c r="B3308" s="50">
        <v>2893</v>
      </c>
    </row>
    <row r="3309" spans="1:2" x14ac:dyDescent="0.25">
      <c r="A3309" s="51" t="s">
        <v>6598</v>
      </c>
      <c r="B3309" s="50">
        <v>3255</v>
      </c>
    </row>
    <row r="3310" spans="1:2" x14ac:dyDescent="0.25">
      <c r="A3310" s="51" t="s">
        <v>613</v>
      </c>
      <c r="B3310" s="50">
        <v>457</v>
      </c>
    </row>
    <row r="3311" spans="1:2" x14ac:dyDescent="0.25">
      <c r="A3311" s="51" t="s">
        <v>6348</v>
      </c>
      <c r="B3311" s="50">
        <v>3003</v>
      </c>
    </row>
    <row r="3312" spans="1:2" x14ac:dyDescent="0.25">
      <c r="A3312" s="51" t="s">
        <v>1169</v>
      </c>
      <c r="B3312" s="50">
        <v>458</v>
      </c>
    </row>
    <row r="3313" spans="1:2" x14ac:dyDescent="0.25">
      <c r="A3313" s="51" t="s">
        <v>61</v>
      </c>
      <c r="B3313" s="50">
        <v>459</v>
      </c>
    </row>
    <row r="3314" spans="1:2" x14ac:dyDescent="0.25">
      <c r="A3314" s="51" t="s">
        <v>7343</v>
      </c>
      <c r="B3314" s="50">
        <v>3771</v>
      </c>
    </row>
    <row r="3315" spans="1:2" x14ac:dyDescent="0.25">
      <c r="A3315" s="51" t="s">
        <v>7748</v>
      </c>
      <c r="B3315" s="50">
        <v>4201</v>
      </c>
    </row>
    <row r="3316" spans="1:2" x14ac:dyDescent="0.25">
      <c r="A3316" s="51" t="s">
        <v>7344</v>
      </c>
      <c r="B3316" s="50">
        <v>3772</v>
      </c>
    </row>
    <row r="3317" spans="1:2" x14ac:dyDescent="0.25">
      <c r="A3317" s="51" t="s">
        <v>3821</v>
      </c>
      <c r="B3317" s="50">
        <v>1469</v>
      </c>
    </row>
    <row r="3318" spans="1:2" x14ac:dyDescent="0.25">
      <c r="A3318" s="51" t="s">
        <v>6599</v>
      </c>
      <c r="B3318" s="50">
        <v>3256</v>
      </c>
    </row>
    <row r="3319" spans="1:2" x14ac:dyDescent="0.25">
      <c r="A3319" s="51" t="s">
        <v>6190</v>
      </c>
      <c r="B3319" s="50">
        <v>2950</v>
      </c>
    </row>
    <row r="3320" spans="1:2" x14ac:dyDescent="0.25">
      <c r="A3320" s="51" t="s">
        <v>7749</v>
      </c>
      <c r="B3320" s="50">
        <v>4202</v>
      </c>
    </row>
    <row r="3321" spans="1:2" x14ac:dyDescent="0.25">
      <c r="A3321" s="51" t="s">
        <v>300</v>
      </c>
      <c r="B3321" s="50">
        <v>460</v>
      </c>
    </row>
    <row r="3322" spans="1:2" x14ac:dyDescent="0.25">
      <c r="A3322" s="51" t="s">
        <v>6849</v>
      </c>
      <c r="B3322" s="50">
        <v>3507</v>
      </c>
    </row>
    <row r="3323" spans="1:2" x14ac:dyDescent="0.25">
      <c r="A3323" s="51" t="s">
        <v>4015</v>
      </c>
      <c r="B3323" s="50">
        <v>1693</v>
      </c>
    </row>
    <row r="3324" spans="1:2" x14ac:dyDescent="0.25">
      <c r="A3324" s="51" t="s">
        <v>3466</v>
      </c>
      <c r="B3324" s="50">
        <v>1011</v>
      </c>
    </row>
    <row r="3325" spans="1:2" x14ac:dyDescent="0.25">
      <c r="A3325" s="51" t="s">
        <v>6600</v>
      </c>
      <c r="B3325" s="50">
        <v>3257</v>
      </c>
    </row>
    <row r="3326" spans="1:2" x14ac:dyDescent="0.25">
      <c r="A3326" s="51" t="s">
        <v>6601</v>
      </c>
      <c r="B3326" s="50">
        <v>3258</v>
      </c>
    </row>
    <row r="3327" spans="1:2" x14ac:dyDescent="0.25">
      <c r="A3327" s="51" t="s">
        <v>7027</v>
      </c>
      <c r="B3327" s="50">
        <v>3693</v>
      </c>
    </row>
    <row r="3328" spans="1:2" x14ac:dyDescent="0.25">
      <c r="A3328" s="51" t="s">
        <v>7750</v>
      </c>
      <c r="B3328" s="50">
        <v>4203</v>
      </c>
    </row>
    <row r="3329" spans="1:2" x14ac:dyDescent="0.25">
      <c r="A3329" s="51" t="s">
        <v>7751</v>
      </c>
      <c r="B3329" s="50">
        <v>4204</v>
      </c>
    </row>
    <row r="3330" spans="1:2" x14ac:dyDescent="0.25">
      <c r="A3330" s="51" t="s">
        <v>3404</v>
      </c>
      <c r="B3330" s="50">
        <v>933</v>
      </c>
    </row>
    <row r="3331" spans="1:2" x14ac:dyDescent="0.25">
      <c r="A3331" s="51" t="s">
        <v>6850</v>
      </c>
      <c r="B3331" s="50">
        <v>3508</v>
      </c>
    </row>
    <row r="3332" spans="1:2" x14ac:dyDescent="0.25">
      <c r="A3332" s="51" t="s">
        <v>6189</v>
      </c>
      <c r="B3332" s="50">
        <v>2949</v>
      </c>
    </row>
    <row r="3333" spans="1:2" x14ac:dyDescent="0.25">
      <c r="A3333" s="51" t="s">
        <v>3375</v>
      </c>
      <c r="B3333" s="50">
        <v>897</v>
      </c>
    </row>
    <row r="3334" spans="1:2" x14ac:dyDescent="0.25">
      <c r="A3334" s="51" t="s">
        <v>4554</v>
      </c>
      <c r="B3334" s="50">
        <v>1888</v>
      </c>
    </row>
    <row r="3335" spans="1:2" x14ac:dyDescent="0.25">
      <c r="A3335" s="51" t="s">
        <v>6851</v>
      </c>
      <c r="B3335" s="50">
        <v>3509</v>
      </c>
    </row>
    <row r="3336" spans="1:2" x14ac:dyDescent="0.25">
      <c r="A3336" s="51" t="s">
        <v>5721</v>
      </c>
      <c r="B3336" s="50">
        <v>2570</v>
      </c>
    </row>
    <row r="3337" spans="1:2" x14ac:dyDescent="0.25">
      <c r="A3337" s="51" t="s">
        <v>5916</v>
      </c>
      <c r="B3337" s="50">
        <v>2724</v>
      </c>
    </row>
    <row r="3338" spans="1:2" x14ac:dyDescent="0.25">
      <c r="A3338" s="51" t="s">
        <v>749</v>
      </c>
      <c r="B3338" s="50">
        <v>461</v>
      </c>
    </row>
    <row r="3339" spans="1:2" x14ac:dyDescent="0.25">
      <c r="A3339" s="51" t="s">
        <v>5842</v>
      </c>
      <c r="B3339" s="50">
        <v>2648</v>
      </c>
    </row>
    <row r="3340" spans="1:2" x14ac:dyDescent="0.25">
      <c r="A3340" s="51" t="s">
        <v>4565</v>
      </c>
      <c r="B3340" s="50">
        <v>1901</v>
      </c>
    </row>
    <row r="3341" spans="1:2" x14ac:dyDescent="0.25">
      <c r="A3341" s="51" t="s">
        <v>7028</v>
      </c>
      <c r="B3341" s="50">
        <v>3694</v>
      </c>
    </row>
    <row r="3342" spans="1:2" x14ac:dyDescent="0.25">
      <c r="A3342" s="51" t="s">
        <v>1907</v>
      </c>
      <c r="B3342" s="50">
        <v>809</v>
      </c>
    </row>
    <row r="3343" spans="1:2" x14ac:dyDescent="0.25">
      <c r="A3343" s="51" t="s">
        <v>1908</v>
      </c>
      <c r="B3343" s="50">
        <v>810</v>
      </c>
    </row>
    <row r="3344" spans="1:2" x14ac:dyDescent="0.25">
      <c r="A3344" s="51" t="s">
        <v>3706</v>
      </c>
      <c r="B3344" s="50">
        <v>1330</v>
      </c>
    </row>
    <row r="3345" spans="1:2" x14ac:dyDescent="0.25">
      <c r="A3345" s="51" t="s">
        <v>1681</v>
      </c>
      <c r="B3345" s="50">
        <v>462</v>
      </c>
    </row>
    <row r="3346" spans="1:2" x14ac:dyDescent="0.25">
      <c r="A3346" s="51" t="s">
        <v>6602</v>
      </c>
      <c r="B3346" s="50">
        <v>3259</v>
      </c>
    </row>
    <row r="3347" spans="1:2" x14ac:dyDescent="0.25">
      <c r="A3347" s="51" t="s">
        <v>7752</v>
      </c>
      <c r="B3347" s="50">
        <v>4205</v>
      </c>
    </row>
    <row r="3348" spans="1:2" x14ac:dyDescent="0.25">
      <c r="A3348" s="51" t="s">
        <v>1960</v>
      </c>
      <c r="B3348" s="50">
        <v>1277</v>
      </c>
    </row>
    <row r="3349" spans="1:2" x14ac:dyDescent="0.25">
      <c r="A3349" s="51" t="s">
        <v>4901</v>
      </c>
      <c r="B3349" s="50">
        <v>2039</v>
      </c>
    </row>
    <row r="3350" spans="1:2" x14ac:dyDescent="0.25">
      <c r="A3350" s="51" t="s">
        <v>3958</v>
      </c>
      <c r="B3350" s="50">
        <v>1625</v>
      </c>
    </row>
    <row r="3351" spans="1:2" x14ac:dyDescent="0.25">
      <c r="A3351" s="51" t="s">
        <v>5088</v>
      </c>
      <c r="B3351" s="50">
        <v>2230</v>
      </c>
    </row>
    <row r="3352" spans="1:2" x14ac:dyDescent="0.25">
      <c r="A3352" s="51" t="s">
        <v>7383</v>
      </c>
      <c r="B3352" s="50">
        <v>3797</v>
      </c>
    </row>
    <row r="3353" spans="1:2" x14ac:dyDescent="0.25">
      <c r="A3353" s="51" t="s">
        <v>6603</v>
      </c>
      <c r="B3353" s="50">
        <v>3260</v>
      </c>
    </row>
    <row r="3354" spans="1:2" x14ac:dyDescent="0.25">
      <c r="A3354" s="51" t="s">
        <v>1766</v>
      </c>
      <c r="B3354" s="50">
        <v>463</v>
      </c>
    </row>
    <row r="3355" spans="1:2" x14ac:dyDescent="0.25">
      <c r="A3355" s="51" t="s">
        <v>3378</v>
      </c>
      <c r="B3355" s="50">
        <v>901</v>
      </c>
    </row>
    <row r="3356" spans="1:2" x14ac:dyDescent="0.25">
      <c r="A3356" s="51" t="s">
        <v>1190</v>
      </c>
      <c r="B3356" s="50">
        <v>464</v>
      </c>
    </row>
    <row r="3357" spans="1:2" x14ac:dyDescent="0.25">
      <c r="A3357" s="51" t="s">
        <v>3379</v>
      </c>
      <c r="B3357" s="50">
        <v>902</v>
      </c>
    </row>
    <row r="3358" spans="1:2" x14ac:dyDescent="0.25">
      <c r="A3358" s="51" t="s">
        <v>4893</v>
      </c>
      <c r="B3358" s="50">
        <v>2031</v>
      </c>
    </row>
    <row r="3359" spans="1:2" x14ac:dyDescent="0.25">
      <c r="A3359" s="51" t="s">
        <v>357</v>
      </c>
      <c r="B3359" s="50">
        <v>750</v>
      </c>
    </row>
    <row r="3360" spans="1:2" x14ac:dyDescent="0.25">
      <c r="A3360" s="51" t="s">
        <v>6604</v>
      </c>
      <c r="B3360" s="50">
        <v>3261</v>
      </c>
    </row>
    <row r="3361" spans="1:2" x14ac:dyDescent="0.25">
      <c r="A3361" s="51" t="s">
        <v>4648</v>
      </c>
      <c r="B3361" s="50">
        <v>1994</v>
      </c>
    </row>
    <row r="3362" spans="1:2" x14ac:dyDescent="0.25">
      <c r="A3362" s="51" t="s">
        <v>2353</v>
      </c>
      <c r="B3362" s="50">
        <v>737</v>
      </c>
    </row>
    <row r="3363" spans="1:2" x14ac:dyDescent="0.25">
      <c r="A3363" s="51" t="s">
        <v>5573</v>
      </c>
      <c r="B3363" s="50">
        <v>2437</v>
      </c>
    </row>
    <row r="3364" spans="1:2" x14ac:dyDescent="0.25">
      <c r="A3364" s="51" t="s">
        <v>5134</v>
      </c>
      <c r="B3364" s="50">
        <v>2279</v>
      </c>
    </row>
    <row r="3365" spans="1:2" x14ac:dyDescent="0.25">
      <c r="A3365" s="51" t="s">
        <v>6852</v>
      </c>
      <c r="B3365" s="50">
        <v>3510</v>
      </c>
    </row>
    <row r="3366" spans="1:2" x14ac:dyDescent="0.25">
      <c r="A3366" s="51" t="s">
        <v>5600</v>
      </c>
      <c r="B3366" s="50">
        <v>2466</v>
      </c>
    </row>
    <row r="3367" spans="1:2" x14ac:dyDescent="0.25">
      <c r="A3367" s="51" t="s">
        <v>1903</v>
      </c>
      <c r="B3367" s="50">
        <v>692</v>
      </c>
    </row>
    <row r="3368" spans="1:2" x14ac:dyDescent="0.25">
      <c r="A3368" s="51" t="s">
        <v>5385</v>
      </c>
      <c r="B3368" s="50">
        <v>466</v>
      </c>
    </row>
    <row r="3369" spans="1:2" x14ac:dyDescent="0.25">
      <c r="A3369" s="51" t="s">
        <v>816</v>
      </c>
      <c r="B3369" s="50">
        <v>467</v>
      </c>
    </row>
    <row r="3370" spans="1:2" x14ac:dyDescent="0.25">
      <c r="A3370" s="51" t="s">
        <v>3516</v>
      </c>
      <c r="B3370" s="50">
        <v>1078</v>
      </c>
    </row>
    <row r="3371" spans="1:2" x14ac:dyDescent="0.25">
      <c r="A3371" s="51" t="s">
        <v>4838</v>
      </c>
      <c r="B3371" s="50">
        <v>468</v>
      </c>
    </row>
    <row r="3372" spans="1:2" x14ac:dyDescent="0.25">
      <c r="A3372" s="51" t="s">
        <v>3275</v>
      </c>
      <c r="B3372" s="50">
        <v>748</v>
      </c>
    </row>
    <row r="3373" spans="1:2" x14ac:dyDescent="0.25">
      <c r="A3373" s="51" t="s">
        <v>1187</v>
      </c>
      <c r="B3373" s="50">
        <v>469</v>
      </c>
    </row>
    <row r="3374" spans="1:2" x14ac:dyDescent="0.25">
      <c r="A3374" s="51" t="s">
        <v>1593</v>
      </c>
      <c r="B3374" s="50">
        <v>470</v>
      </c>
    </row>
    <row r="3375" spans="1:2" x14ac:dyDescent="0.25">
      <c r="A3375" s="51" t="s">
        <v>7753</v>
      </c>
      <c r="B3375" s="50">
        <v>4138</v>
      </c>
    </row>
    <row r="3376" spans="1:2" x14ac:dyDescent="0.25">
      <c r="A3376" s="51" t="s">
        <v>278</v>
      </c>
      <c r="B3376" s="50">
        <v>471</v>
      </c>
    </row>
    <row r="3377" spans="1:2" x14ac:dyDescent="0.25">
      <c r="A3377" s="51" t="s">
        <v>7551</v>
      </c>
      <c r="B3377" s="50">
        <v>3990</v>
      </c>
    </row>
    <row r="3378" spans="1:2" x14ac:dyDescent="0.25">
      <c r="A3378" s="51" t="s">
        <v>6191</v>
      </c>
      <c r="B3378" s="50">
        <v>2951</v>
      </c>
    </row>
    <row r="3379" spans="1:2" x14ac:dyDescent="0.25">
      <c r="A3379" s="51" t="s">
        <v>5570</v>
      </c>
      <c r="B3379" s="50">
        <v>2434</v>
      </c>
    </row>
    <row r="3380" spans="1:2" x14ac:dyDescent="0.25">
      <c r="A3380" s="51" t="s">
        <v>2345</v>
      </c>
      <c r="B3380" s="50">
        <v>732</v>
      </c>
    </row>
    <row r="3381" spans="1:2" x14ac:dyDescent="0.25">
      <c r="A3381" s="51" t="s">
        <v>7552</v>
      </c>
      <c r="B3381" s="50">
        <v>3991</v>
      </c>
    </row>
    <row r="3382" spans="1:2" x14ac:dyDescent="0.25">
      <c r="A3382" s="51" t="s">
        <v>7029</v>
      </c>
      <c r="B3382" s="50">
        <v>3696</v>
      </c>
    </row>
    <row r="3383" spans="1:2" x14ac:dyDescent="0.25">
      <c r="A3383" s="51" t="s">
        <v>4902</v>
      </c>
      <c r="B3383" s="50">
        <v>2040</v>
      </c>
    </row>
    <row r="3384" spans="1:2" x14ac:dyDescent="0.25">
      <c r="A3384" s="51" t="s">
        <v>7030</v>
      </c>
      <c r="B3384" s="50">
        <v>3697</v>
      </c>
    </row>
    <row r="3385" spans="1:2" x14ac:dyDescent="0.25">
      <c r="A3385" s="51" t="s">
        <v>5386</v>
      </c>
      <c r="B3385" s="50">
        <v>472</v>
      </c>
    </row>
    <row r="3386" spans="1:2" x14ac:dyDescent="0.25">
      <c r="A3386" s="51" t="s">
        <v>4994</v>
      </c>
      <c r="B3386" s="50">
        <v>2135</v>
      </c>
    </row>
    <row r="3387" spans="1:2" x14ac:dyDescent="0.25">
      <c r="A3387" s="51" t="s">
        <v>4382</v>
      </c>
      <c r="B3387" s="50">
        <v>1775</v>
      </c>
    </row>
    <row r="3388" spans="1:2" x14ac:dyDescent="0.25">
      <c r="A3388" s="51" t="s">
        <v>5442</v>
      </c>
      <c r="B3388" s="50">
        <v>2002</v>
      </c>
    </row>
    <row r="3389" spans="1:2" x14ac:dyDescent="0.25">
      <c r="A3389" s="51" t="s">
        <v>7754</v>
      </c>
      <c r="B3389" s="50">
        <v>4207</v>
      </c>
    </row>
    <row r="3390" spans="1:2" x14ac:dyDescent="0.25">
      <c r="A3390" s="51" t="s">
        <v>5742</v>
      </c>
      <c r="B3390" s="50">
        <v>2591</v>
      </c>
    </row>
    <row r="3391" spans="1:2" x14ac:dyDescent="0.25">
      <c r="A3391" s="51" t="s">
        <v>65</v>
      </c>
      <c r="B3391" s="50">
        <v>473</v>
      </c>
    </row>
    <row r="3392" spans="1:2" x14ac:dyDescent="0.25">
      <c r="A3392" s="51" t="s">
        <v>7031</v>
      </c>
      <c r="B3392" s="50">
        <v>3698</v>
      </c>
    </row>
    <row r="3393" spans="1:2" x14ac:dyDescent="0.25">
      <c r="A3393" s="51" t="s">
        <v>3930</v>
      </c>
      <c r="B3393" s="50">
        <v>1594</v>
      </c>
    </row>
    <row r="3394" spans="1:2" x14ac:dyDescent="0.25">
      <c r="A3394" s="51" t="s">
        <v>7755</v>
      </c>
      <c r="B3394" s="50">
        <v>4208</v>
      </c>
    </row>
    <row r="3395" spans="1:2" x14ac:dyDescent="0.25">
      <c r="A3395" s="51" t="s">
        <v>6605</v>
      </c>
      <c r="B3395" s="50">
        <v>3262</v>
      </c>
    </row>
    <row r="3396" spans="1:2" x14ac:dyDescent="0.25">
      <c r="A3396" s="51" t="s">
        <v>5866</v>
      </c>
      <c r="B3396" s="50">
        <v>2674</v>
      </c>
    </row>
    <row r="3397" spans="1:2" x14ac:dyDescent="0.25">
      <c r="A3397" s="51" t="s">
        <v>3906</v>
      </c>
      <c r="B3397" s="50">
        <v>1567</v>
      </c>
    </row>
    <row r="3398" spans="1:2" x14ac:dyDescent="0.25">
      <c r="A3398" s="51" t="s">
        <v>4512</v>
      </c>
      <c r="B3398" s="50">
        <v>1844</v>
      </c>
    </row>
    <row r="3399" spans="1:2" x14ac:dyDescent="0.25">
      <c r="A3399" s="51" t="s">
        <v>892</v>
      </c>
      <c r="B3399" s="50">
        <v>474</v>
      </c>
    </row>
    <row r="3400" spans="1:2" x14ac:dyDescent="0.25">
      <c r="A3400" s="51" t="s">
        <v>134</v>
      </c>
      <c r="B3400" s="50">
        <v>475</v>
      </c>
    </row>
    <row r="3401" spans="1:2" x14ac:dyDescent="0.25">
      <c r="A3401" s="51" t="s">
        <v>821</v>
      </c>
      <c r="B3401" s="50">
        <v>476</v>
      </c>
    </row>
    <row r="3402" spans="1:2" x14ac:dyDescent="0.25">
      <c r="A3402" s="51" t="s">
        <v>6077</v>
      </c>
      <c r="B3402" s="50">
        <v>2863</v>
      </c>
    </row>
    <row r="3403" spans="1:2" x14ac:dyDescent="0.25">
      <c r="A3403" s="51" t="s">
        <v>3959</v>
      </c>
      <c r="B3403" s="50">
        <v>1626</v>
      </c>
    </row>
    <row r="3404" spans="1:2" x14ac:dyDescent="0.25">
      <c r="A3404" s="51" t="s">
        <v>825</v>
      </c>
      <c r="B3404" s="50">
        <v>477</v>
      </c>
    </row>
    <row r="3405" spans="1:2" x14ac:dyDescent="0.25">
      <c r="A3405" s="51" t="s">
        <v>7032</v>
      </c>
      <c r="B3405" s="50">
        <v>3699</v>
      </c>
    </row>
    <row r="3406" spans="1:2" x14ac:dyDescent="0.25">
      <c r="A3406" s="51" t="s">
        <v>3854</v>
      </c>
      <c r="B3406" s="50">
        <v>1510</v>
      </c>
    </row>
    <row r="3407" spans="1:2" x14ac:dyDescent="0.25">
      <c r="A3407" s="51" t="s">
        <v>3619</v>
      </c>
      <c r="B3407" s="50">
        <v>1221</v>
      </c>
    </row>
    <row r="3408" spans="1:2" x14ac:dyDescent="0.25">
      <c r="A3408" s="51" t="s">
        <v>4520</v>
      </c>
      <c r="B3408" s="50">
        <v>1852</v>
      </c>
    </row>
    <row r="3409" spans="1:2" x14ac:dyDescent="0.25">
      <c r="A3409" s="51" t="s">
        <v>7033</v>
      </c>
      <c r="B3409" s="50">
        <v>3700</v>
      </c>
    </row>
    <row r="3410" spans="1:2" x14ac:dyDescent="0.25">
      <c r="A3410" s="51" t="s">
        <v>7947</v>
      </c>
      <c r="B3410" s="50">
        <v>4374</v>
      </c>
    </row>
    <row r="3411" spans="1:2" x14ac:dyDescent="0.25">
      <c r="A3411" s="51" t="s">
        <v>7553</v>
      </c>
      <c r="B3411" s="50">
        <v>3992</v>
      </c>
    </row>
    <row r="3412" spans="1:2" x14ac:dyDescent="0.25">
      <c r="A3412" s="51" t="s">
        <v>6853</v>
      </c>
      <c r="B3412" s="50">
        <v>3511</v>
      </c>
    </row>
    <row r="3413" spans="1:2" x14ac:dyDescent="0.25">
      <c r="A3413" s="51" t="s">
        <v>3408</v>
      </c>
      <c r="B3413" s="50">
        <v>937</v>
      </c>
    </row>
    <row r="3414" spans="1:2" x14ac:dyDescent="0.25">
      <c r="A3414" s="51" t="s">
        <v>2129</v>
      </c>
      <c r="B3414" s="50">
        <v>640</v>
      </c>
    </row>
    <row r="3415" spans="1:2" x14ac:dyDescent="0.25">
      <c r="A3415" s="51" t="s">
        <v>4874</v>
      </c>
      <c r="B3415" s="50">
        <v>2010</v>
      </c>
    </row>
    <row r="3416" spans="1:2" x14ac:dyDescent="0.25">
      <c r="A3416" s="51" t="s">
        <v>7948</v>
      </c>
      <c r="B3416" s="50">
        <v>4375</v>
      </c>
    </row>
    <row r="3417" spans="1:2" x14ac:dyDescent="0.25">
      <c r="A3417" s="51" t="s">
        <v>4839</v>
      </c>
      <c r="B3417" s="50">
        <v>478</v>
      </c>
    </row>
    <row r="3418" spans="1:2" x14ac:dyDescent="0.25">
      <c r="A3418" s="51" t="s">
        <v>5684</v>
      </c>
      <c r="B3418" s="50">
        <v>479</v>
      </c>
    </row>
    <row r="3419" spans="1:2" x14ac:dyDescent="0.25">
      <c r="A3419" s="51" t="s">
        <v>3637</v>
      </c>
      <c r="B3419" s="50">
        <v>1242</v>
      </c>
    </row>
    <row r="3420" spans="1:2" x14ac:dyDescent="0.25">
      <c r="A3420" s="51" t="s">
        <v>5083</v>
      </c>
      <c r="B3420" s="50">
        <v>2225</v>
      </c>
    </row>
    <row r="3421" spans="1:2" x14ac:dyDescent="0.25">
      <c r="A3421" s="51" t="s">
        <v>6854</v>
      </c>
      <c r="B3421" s="50">
        <v>3512</v>
      </c>
    </row>
    <row r="3422" spans="1:2" x14ac:dyDescent="0.25">
      <c r="A3422" s="51" t="s">
        <v>1512</v>
      </c>
      <c r="B3422" s="50">
        <v>480</v>
      </c>
    </row>
    <row r="3423" spans="1:2" x14ac:dyDescent="0.25">
      <c r="A3423" s="51" t="s">
        <v>4968</v>
      </c>
      <c r="B3423" s="50">
        <v>2108</v>
      </c>
    </row>
    <row r="3424" spans="1:2" x14ac:dyDescent="0.25">
      <c r="A3424" s="51" t="s">
        <v>928</v>
      </c>
      <c r="B3424" s="50">
        <v>698</v>
      </c>
    </row>
    <row r="3425" spans="1:2" x14ac:dyDescent="0.25">
      <c r="A3425" s="51" t="s">
        <v>4301</v>
      </c>
      <c r="B3425" s="50">
        <v>823</v>
      </c>
    </row>
    <row r="3426" spans="1:2" x14ac:dyDescent="0.25">
      <c r="A3426" s="51" t="s">
        <v>7034</v>
      </c>
      <c r="B3426" s="50">
        <v>3701</v>
      </c>
    </row>
    <row r="3427" spans="1:2" x14ac:dyDescent="0.25">
      <c r="A3427" s="51" t="s">
        <v>6855</v>
      </c>
      <c r="B3427" s="50">
        <v>3513</v>
      </c>
    </row>
    <row r="3428" spans="1:2" x14ac:dyDescent="0.25">
      <c r="A3428" s="51" t="s">
        <v>4864</v>
      </c>
      <c r="B3428" s="50">
        <v>1763</v>
      </c>
    </row>
    <row r="3429" spans="1:2" x14ac:dyDescent="0.25">
      <c r="A3429" s="51" t="s">
        <v>7949</v>
      </c>
      <c r="B3429" s="50">
        <v>4376</v>
      </c>
    </row>
    <row r="3430" spans="1:2" x14ac:dyDescent="0.25">
      <c r="A3430" s="51" t="s">
        <v>6353</v>
      </c>
      <c r="B3430" s="50">
        <v>3008</v>
      </c>
    </row>
    <row r="3431" spans="1:2" x14ac:dyDescent="0.25">
      <c r="A3431" s="51" t="s">
        <v>6856</v>
      </c>
      <c r="B3431" s="50">
        <v>3514</v>
      </c>
    </row>
    <row r="3432" spans="1:2" x14ac:dyDescent="0.25">
      <c r="A3432" s="51" t="s">
        <v>4367</v>
      </c>
      <c r="B3432" s="50">
        <v>1758</v>
      </c>
    </row>
    <row r="3433" spans="1:2" x14ac:dyDescent="0.25">
      <c r="A3433" s="51" t="s">
        <v>7950</v>
      </c>
      <c r="B3433" s="50">
        <v>4436</v>
      </c>
    </row>
    <row r="3434" spans="1:2" x14ac:dyDescent="0.25">
      <c r="A3434" s="51" t="s">
        <v>6193</v>
      </c>
      <c r="B3434" s="50">
        <v>2953</v>
      </c>
    </row>
    <row r="3435" spans="1:2" x14ac:dyDescent="0.25">
      <c r="A3435" s="51" t="s">
        <v>6857</v>
      </c>
      <c r="B3435" s="50">
        <v>3515</v>
      </c>
    </row>
    <row r="3436" spans="1:2" x14ac:dyDescent="0.25">
      <c r="A3436" s="51" t="s">
        <v>7951</v>
      </c>
      <c r="B3436" s="50">
        <v>4377</v>
      </c>
    </row>
    <row r="3437" spans="1:2" x14ac:dyDescent="0.25">
      <c r="A3437" s="51" t="s">
        <v>7554</v>
      </c>
      <c r="B3437" s="50">
        <v>3993</v>
      </c>
    </row>
    <row r="3438" spans="1:2" x14ac:dyDescent="0.25">
      <c r="A3438" s="51" t="s">
        <v>7555</v>
      </c>
      <c r="B3438" s="50">
        <v>3994</v>
      </c>
    </row>
    <row r="3439" spans="1:2" x14ac:dyDescent="0.25">
      <c r="A3439" s="51" t="s">
        <v>7035</v>
      </c>
      <c r="B3439" s="50">
        <v>3702</v>
      </c>
    </row>
    <row r="3440" spans="1:2" x14ac:dyDescent="0.25">
      <c r="A3440" s="51" t="s">
        <v>4611</v>
      </c>
      <c r="B3440" s="50">
        <v>1955</v>
      </c>
    </row>
    <row r="3441" spans="1:2" x14ac:dyDescent="0.25">
      <c r="A3441" s="51" t="s">
        <v>5387</v>
      </c>
      <c r="B3441" s="50">
        <v>481</v>
      </c>
    </row>
    <row r="3442" spans="1:2" x14ac:dyDescent="0.25">
      <c r="A3442" s="51" t="s">
        <v>101</v>
      </c>
      <c r="B3442" s="50">
        <v>482</v>
      </c>
    </row>
    <row r="3443" spans="1:2" x14ac:dyDescent="0.25">
      <c r="A3443" s="51" t="s">
        <v>4295</v>
      </c>
      <c r="B3443" s="50">
        <v>483</v>
      </c>
    </row>
    <row r="3444" spans="1:2" x14ac:dyDescent="0.25">
      <c r="A3444" s="51" t="s">
        <v>7353</v>
      </c>
      <c r="B3444" s="50">
        <v>3782</v>
      </c>
    </row>
    <row r="3445" spans="1:2" x14ac:dyDescent="0.25">
      <c r="A3445" s="51" t="s">
        <v>7952</v>
      </c>
      <c r="B3445" s="50">
        <v>4378</v>
      </c>
    </row>
    <row r="3446" spans="1:2" x14ac:dyDescent="0.25">
      <c r="A3446" s="51" t="s">
        <v>6364</v>
      </c>
      <c r="B3446" s="50">
        <v>3019</v>
      </c>
    </row>
    <row r="3447" spans="1:2" x14ac:dyDescent="0.25">
      <c r="A3447" s="51" t="s">
        <v>6606</v>
      </c>
      <c r="B3447" s="50">
        <v>3263</v>
      </c>
    </row>
    <row r="3448" spans="1:2" x14ac:dyDescent="0.25">
      <c r="A3448" s="51" t="s">
        <v>7953</v>
      </c>
      <c r="B3448" s="50">
        <v>4431</v>
      </c>
    </row>
    <row r="3449" spans="1:2" x14ac:dyDescent="0.25">
      <c r="A3449" s="51" t="s">
        <v>5594</v>
      </c>
      <c r="B3449" s="50">
        <v>2460</v>
      </c>
    </row>
    <row r="3450" spans="1:2" x14ac:dyDescent="0.25">
      <c r="A3450" s="51" t="s">
        <v>5439</v>
      </c>
      <c r="B3450" s="50">
        <v>1914</v>
      </c>
    </row>
    <row r="3451" spans="1:2" x14ac:dyDescent="0.25">
      <c r="A3451" s="51" t="s">
        <v>3684</v>
      </c>
      <c r="B3451" s="50">
        <v>1302</v>
      </c>
    </row>
    <row r="3452" spans="1:2" x14ac:dyDescent="0.25">
      <c r="A3452" s="51" t="s">
        <v>1627</v>
      </c>
      <c r="B3452" s="50">
        <v>484</v>
      </c>
    </row>
    <row r="3453" spans="1:2" x14ac:dyDescent="0.25">
      <c r="A3453" s="51" t="s">
        <v>6858</v>
      </c>
      <c r="B3453" s="50">
        <v>3516</v>
      </c>
    </row>
    <row r="3454" spans="1:2" x14ac:dyDescent="0.25">
      <c r="A3454" s="51" t="s">
        <v>7954</v>
      </c>
      <c r="B3454" s="50">
        <v>4379</v>
      </c>
    </row>
    <row r="3455" spans="1:2" x14ac:dyDescent="0.25">
      <c r="A3455" s="51" t="s">
        <v>5139</v>
      </c>
      <c r="B3455" s="50">
        <v>2284</v>
      </c>
    </row>
    <row r="3456" spans="1:2" x14ac:dyDescent="0.25">
      <c r="A3456" s="51" t="s">
        <v>7756</v>
      </c>
      <c r="B3456" s="50">
        <v>4209</v>
      </c>
    </row>
    <row r="3457" spans="1:2" x14ac:dyDescent="0.25">
      <c r="A3457" s="51" t="s">
        <v>7955</v>
      </c>
      <c r="B3457" s="50">
        <v>4380</v>
      </c>
    </row>
    <row r="3458" spans="1:2" x14ac:dyDescent="0.25">
      <c r="A3458" s="51" t="s">
        <v>7345</v>
      </c>
      <c r="B3458" s="50">
        <v>3773</v>
      </c>
    </row>
    <row r="3459" spans="1:2" x14ac:dyDescent="0.25">
      <c r="A3459" s="51" t="s">
        <v>4608</v>
      </c>
      <c r="B3459" s="50">
        <v>1951</v>
      </c>
    </row>
    <row r="3460" spans="1:2" x14ac:dyDescent="0.25">
      <c r="A3460" s="51" t="s">
        <v>5536</v>
      </c>
      <c r="B3460" s="50">
        <v>2399</v>
      </c>
    </row>
    <row r="3461" spans="1:2" x14ac:dyDescent="0.25">
      <c r="A3461" s="51" t="s">
        <v>7556</v>
      </c>
      <c r="B3461" s="50">
        <v>3995</v>
      </c>
    </row>
    <row r="3462" spans="1:2" x14ac:dyDescent="0.25">
      <c r="A3462" s="51" t="s">
        <v>7757</v>
      </c>
      <c r="B3462" s="50">
        <v>4210</v>
      </c>
    </row>
    <row r="3463" spans="1:2" x14ac:dyDescent="0.25">
      <c r="A3463" s="51" t="s">
        <v>5388</v>
      </c>
      <c r="B3463" s="50">
        <v>485</v>
      </c>
    </row>
    <row r="3464" spans="1:2" x14ac:dyDescent="0.25">
      <c r="A3464" s="51" t="s">
        <v>7956</v>
      </c>
      <c r="B3464" s="50">
        <v>4381</v>
      </c>
    </row>
    <row r="3465" spans="1:2" x14ac:dyDescent="0.25">
      <c r="A3465" s="51" t="s">
        <v>4517</v>
      </c>
      <c r="B3465" s="50">
        <v>1849</v>
      </c>
    </row>
    <row r="3466" spans="1:2" x14ac:dyDescent="0.25">
      <c r="A3466" s="51" t="s">
        <v>3983</v>
      </c>
      <c r="B3466" s="50">
        <v>1654</v>
      </c>
    </row>
    <row r="3467" spans="1:2" x14ac:dyDescent="0.25">
      <c r="A3467" s="51" t="s">
        <v>1629</v>
      </c>
      <c r="B3467" s="50">
        <v>486</v>
      </c>
    </row>
    <row r="3468" spans="1:2" x14ac:dyDescent="0.25">
      <c r="A3468" s="51" t="s">
        <v>1590</v>
      </c>
      <c r="B3468" s="50">
        <v>487</v>
      </c>
    </row>
    <row r="3469" spans="1:2" x14ac:dyDescent="0.25">
      <c r="A3469" s="51" t="s">
        <v>7758</v>
      </c>
      <c r="B3469" s="50">
        <v>4211</v>
      </c>
    </row>
    <row r="3470" spans="1:2" x14ac:dyDescent="0.25">
      <c r="A3470" s="51" t="s">
        <v>6078</v>
      </c>
      <c r="B3470" s="50">
        <v>2884</v>
      </c>
    </row>
    <row r="3471" spans="1:2" x14ac:dyDescent="0.25">
      <c r="A3471" s="51" t="s">
        <v>7557</v>
      </c>
      <c r="B3471" s="50">
        <v>3996</v>
      </c>
    </row>
    <row r="3472" spans="1:2" x14ac:dyDescent="0.25">
      <c r="A3472" s="51" t="s">
        <v>3559</v>
      </c>
      <c r="B3472" s="50">
        <v>1133</v>
      </c>
    </row>
    <row r="3473" spans="1:2" x14ac:dyDescent="0.25">
      <c r="A3473" s="51" t="s">
        <v>344</v>
      </c>
      <c r="B3473" s="50">
        <v>488</v>
      </c>
    </row>
    <row r="3474" spans="1:2" x14ac:dyDescent="0.25">
      <c r="A3474" s="51" t="s">
        <v>385</v>
      </c>
      <c r="B3474" s="50">
        <v>489</v>
      </c>
    </row>
    <row r="3475" spans="1:2" x14ac:dyDescent="0.25">
      <c r="A3475" s="51" t="s">
        <v>1672</v>
      </c>
      <c r="B3475" s="50">
        <v>490</v>
      </c>
    </row>
    <row r="3476" spans="1:2" x14ac:dyDescent="0.25">
      <c r="A3476" s="51" t="s">
        <v>4388</v>
      </c>
      <c r="B3476" s="50">
        <v>1781</v>
      </c>
    </row>
    <row r="3477" spans="1:2" x14ac:dyDescent="0.25">
      <c r="A3477" s="51" t="s">
        <v>3477</v>
      </c>
      <c r="B3477" s="50">
        <v>1023</v>
      </c>
    </row>
    <row r="3478" spans="1:2" x14ac:dyDescent="0.25">
      <c r="A3478" s="51" t="s">
        <v>7957</v>
      </c>
      <c r="B3478" s="50">
        <v>4382</v>
      </c>
    </row>
    <row r="3479" spans="1:2" x14ac:dyDescent="0.25">
      <c r="A3479" s="51" t="s">
        <v>1769</v>
      </c>
      <c r="B3479" s="50">
        <v>491</v>
      </c>
    </row>
    <row r="3480" spans="1:2" x14ac:dyDescent="0.25">
      <c r="A3480" s="51" t="s">
        <v>3681</v>
      </c>
      <c r="B3480" s="50">
        <v>1298</v>
      </c>
    </row>
    <row r="3481" spans="1:2" x14ac:dyDescent="0.25">
      <c r="A3481" s="51" t="s">
        <v>5642</v>
      </c>
      <c r="B3481" s="50">
        <v>2512</v>
      </c>
    </row>
    <row r="3482" spans="1:2" x14ac:dyDescent="0.25">
      <c r="A3482" s="51" t="s">
        <v>3931</v>
      </c>
      <c r="B3482" s="50">
        <v>1595</v>
      </c>
    </row>
    <row r="3483" spans="1:2" x14ac:dyDescent="0.25">
      <c r="A3483" s="51" t="s">
        <v>3382</v>
      </c>
      <c r="B3483" s="50">
        <v>905</v>
      </c>
    </row>
    <row r="3484" spans="1:2" x14ac:dyDescent="0.25">
      <c r="A3484" s="51" t="s">
        <v>3819</v>
      </c>
      <c r="B3484" s="50">
        <v>1467</v>
      </c>
    </row>
    <row r="3485" spans="1:2" x14ac:dyDescent="0.25">
      <c r="A3485" s="51" t="s">
        <v>7558</v>
      </c>
      <c r="B3485" s="50">
        <v>3997</v>
      </c>
    </row>
    <row r="3486" spans="1:2" x14ac:dyDescent="0.25">
      <c r="A3486" s="51" t="s">
        <v>4461</v>
      </c>
      <c r="B3486" s="50">
        <v>1462</v>
      </c>
    </row>
    <row r="3487" spans="1:2" x14ac:dyDescent="0.25">
      <c r="A3487" s="51" t="s">
        <v>5662</v>
      </c>
      <c r="B3487" s="50">
        <v>2532</v>
      </c>
    </row>
    <row r="3488" spans="1:2" x14ac:dyDescent="0.25">
      <c r="A3488" s="51" t="s">
        <v>5855</v>
      </c>
      <c r="B3488" s="50">
        <v>2662</v>
      </c>
    </row>
    <row r="3489" spans="1:2" x14ac:dyDescent="0.25">
      <c r="A3489" s="51" t="s">
        <v>3356</v>
      </c>
      <c r="B3489" s="50">
        <v>873</v>
      </c>
    </row>
    <row r="3490" spans="1:2" x14ac:dyDescent="0.25">
      <c r="A3490" s="51" t="s">
        <v>7036</v>
      </c>
      <c r="B3490" s="50">
        <v>3704</v>
      </c>
    </row>
    <row r="3491" spans="1:2" x14ac:dyDescent="0.25">
      <c r="A3491" s="51" t="s">
        <v>971</v>
      </c>
      <c r="B3491" s="50">
        <v>492</v>
      </c>
    </row>
    <row r="3492" spans="1:2" x14ac:dyDescent="0.25">
      <c r="A3492" s="51" t="s">
        <v>4617</v>
      </c>
      <c r="B3492" s="50">
        <v>1962</v>
      </c>
    </row>
    <row r="3493" spans="1:2" x14ac:dyDescent="0.25">
      <c r="A3493" s="51" t="s">
        <v>6607</v>
      </c>
      <c r="B3493" s="50">
        <v>3264</v>
      </c>
    </row>
    <row r="3494" spans="1:2" x14ac:dyDescent="0.25">
      <c r="A3494" s="51" t="s">
        <v>5029</v>
      </c>
      <c r="B3494" s="50">
        <v>2171</v>
      </c>
    </row>
    <row r="3495" spans="1:2" x14ac:dyDescent="0.25">
      <c r="A3495" s="51" t="s">
        <v>6859</v>
      </c>
      <c r="B3495" s="50">
        <v>3517</v>
      </c>
    </row>
    <row r="3496" spans="1:2" x14ac:dyDescent="0.25">
      <c r="A3496" s="51" t="s">
        <v>6860</v>
      </c>
      <c r="B3496" s="50">
        <v>3518</v>
      </c>
    </row>
    <row r="3497" spans="1:2" x14ac:dyDescent="0.25">
      <c r="A3497" s="51" t="s">
        <v>7958</v>
      </c>
      <c r="B3497" s="50">
        <v>4384</v>
      </c>
    </row>
    <row r="3498" spans="1:2" x14ac:dyDescent="0.25">
      <c r="A3498" s="51" t="s">
        <v>4995</v>
      </c>
      <c r="B3498" s="50">
        <v>2136</v>
      </c>
    </row>
    <row r="3499" spans="1:2" x14ac:dyDescent="0.25">
      <c r="A3499" s="51" t="s">
        <v>5548</v>
      </c>
      <c r="B3499" s="50">
        <v>2412</v>
      </c>
    </row>
    <row r="3500" spans="1:2" x14ac:dyDescent="0.25">
      <c r="A3500" s="51" t="s">
        <v>5689</v>
      </c>
      <c r="B3500" s="50">
        <v>2537</v>
      </c>
    </row>
    <row r="3501" spans="1:2" x14ac:dyDescent="0.25">
      <c r="A3501" s="51" t="s">
        <v>3917</v>
      </c>
      <c r="B3501" s="50">
        <v>1579</v>
      </c>
    </row>
    <row r="3502" spans="1:2" x14ac:dyDescent="0.25">
      <c r="A3502" s="51" t="s">
        <v>3269</v>
      </c>
      <c r="B3502" s="50">
        <v>717</v>
      </c>
    </row>
    <row r="3503" spans="1:2" x14ac:dyDescent="0.25">
      <c r="A3503" s="51" t="s">
        <v>6079</v>
      </c>
      <c r="B3503" s="50">
        <v>2889</v>
      </c>
    </row>
    <row r="3504" spans="1:2" x14ac:dyDescent="0.25">
      <c r="A3504" s="51" t="s">
        <v>407</v>
      </c>
      <c r="B3504" s="50">
        <v>493</v>
      </c>
    </row>
    <row r="3505" spans="1:2" x14ac:dyDescent="0.25">
      <c r="A3505" s="51" t="s">
        <v>1229</v>
      </c>
      <c r="B3505" s="50">
        <v>494</v>
      </c>
    </row>
    <row r="3506" spans="1:2" x14ac:dyDescent="0.25">
      <c r="A3506" s="51" t="s">
        <v>773</v>
      </c>
      <c r="B3506" s="50">
        <v>495</v>
      </c>
    </row>
    <row r="3507" spans="1:2" x14ac:dyDescent="0.25">
      <c r="A3507" s="51" t="s">
        <v>4473</v>
      </c>
      <c r="B3507" s="50">
        <v>1800</v>
      </c>
    </row>
    <row r="3508" spans="1:2" x14ac:dyDescent="0.25">
      <c r="A3508" s="51" t="s">
        <v>7959</v>
      </c>
      <c r="B3508" s="50">
        <v>4385</v>
      </c>
    </row>
    <row r="3509" spans="1:2" x14ac:dyDescent="0.25">
      <c r="A3509" s="51" t="s">
        <v>4462</v>
      </c>
      <c r="B3509" s="50">
        <v>1490</v>
      </c>
    </row>
    <row r="3510" spans="1:2" x14ac:dyDescent="0.25">
      <c r="A3510" s="51" t="s">
        <v>5398</v>
      </c>
      <c r="B3510" s="50">
        <v>648</v>
      </c>
    </row>
    <row r="3511" spans="1:2" x14ac:dyDescent="0.25">
      <c r="A3511" s="51" t="s">
        <v>5728</v>
      </c>
      <c r="B3511" s="50">
        <v>2577</v>
      </c>
    </row>
    <row r="3512" spans="1:2" x14ac:dyDescent="0.25">
      <c r="A3512" s="51" t="s">
        <v>4027</v>
      </c>
      <c r="B3512" s="50">
        <v>1705</v>
      </c>
    </row>
    <row r="3513" spans="1:2" x14ac:dyDescent="0.25">
      <c r="A3513" s="51" t="s">
        <v>3976</v>
      </c>
      <c r="B3513" s="50">
        <v>1644</v>
      </c>
    </row>
    <row r="3514" spans="1:2" x14ac:dyDescent="0.25">
      <c r="A3514" s="51" t="s">
        <v>5448</v>
      </c>
      <c r="B3514" s="50">
        <v>2306</v>
      </c>
    </row>
    <row r="3515" spans="1:2" x14ac:dyDescent="0.25">
      <c r="A3515" s="51" t="s">
        <v>674</v>
      </c>
      <c r="B3515" s="50">
        <v>496</v>
      </c>
    </row>
    <row r="3516" spans="1:2" x14ac:dyDescent="0.25">
      <c r="A3516" s="51" t="s">
        <v>4023</v>
      </c>
      <c r="B3516" s="50">
        <v>1701</v>
      </c>
    </row>
    <row r="3517" spans="1:2" x14ac:dyDescent="0.25">
      <c r="A3517" s="51" t="s">
        <v>4570</v>
      </c>
      <c r="B3517" s="50">
        <v>1907</v>
      </c>
    </row>
    <row r="3518" spans="1:2" x14ac:dyDescent="0.25">
      <c r="A3518" s="51" t="s">
        <v>7759</v>
      </c>
      <c r="B3518" s="50">
        <v>4212</v>
      </c>
    </row>
    <row r="3519" spans="1:2" x14ac:dyDescent="0.25">
      <c r="A3519" s="51" t="s">
        <v>3251</v>
      </c>
      <c r="B3519" s="50">
        <v>497</v>
      </c>
    </row>
    <row r="3520" spans="1:2" x14ac:dyDescent="0.25">
      <c r="A3520" s="51" t="s">
        <v>2004</v>
      </c>
      <c r="B3520" s="50">
        <v>498</v>
      </c>
    </row>
    <row r="3521" spans="1:2" x14ac:dyDescent="0.25">
      <c r="A3521" s="51" t="s">
        <v>6861</v>
      </c>
      <c r="B3521" s="50">
        <v>3519</v>
      </c>
    </row>
    <row r="3522" spans="1:2" x14ac:dyDescent="0.25">
      <c r="A3522" s="51" t="s">
        <v>245</v>
      </c>
      <c r="B3522" s="50">
        <v>499</v>
      </c>
    </row>
    <row r="3523" spans="1:2" x14ac:dyDescent="0.25">
      <c r="A3523" s="51" t="s">
        <v>4571</v>
      </c>
      <c r="B3523" s="50">
        <v>1908</v>
      </c>
    </row>
    <row r="3524" spans="1:2" x14ac:dyDescent="0.25">
      <c r="A3524" s="51" t="s">
        <v>4299</v>
      </c>
      <c r="B3524" s="50">
        <v>783</v>
      </c>
    </row>
    <row r="3525" spans="1:2" x14ac:dyDescent="0.25">
      <c r="A3525" s="51" t="s">
        <v>4621</v>
      </c>
      <c r="B3525" s="50">
        <v>1966</v>
      </c>
    </row>
    <row r="3526" spans="1:2" x14ac:dyDescent="0.25">
      <c r="A3526" s="51" t="s">
        <v>3715</v>
      </c>
      <c r="B3526" s="50">
        <v>1340</v>
      </c>
    </row>
    <row r="3527" spans="1:2" x14ac:dyDescent="0.25">
      <c r="A3527" s="51" t="s">
        <v>7559</v>
      </c>
      <c r="B3527" s="50">
        <v>3998</v>
      </c>
    </row>
    <row r="3528" spans="1:2" x14ac:dyDescent="0.25">
      <c r="A3528" s="51" t="s">
        <v>79</v>
      </c>
      <c r="B3528" s="50">
        <v>500</v>
      </c>
    </row>
    <row r="3529" spans="1:2" x14ac:dyDescent="0.25">
      <c r="A3529" s="51" t="s">
        <v>7760</v>
      </c>
      <c r="B3529" s="50">
        <v>4213</v>
      </c>
    </row>
    <row r="3530" spans="1:2" x14ac:dyDescent="0.25">
      <c r="A3530" s="51" t="s">
        <v>6148</v>
      </c>
      <c r="B3530" s="50">
        <v>2907</v>
      </c>
    </row>
    <row r="3531" spans="1:2" x14ac:dyDescent="0.25">
      <c r="A3531" s="51" t="s">
        <v>140</v>
      </c>
      <c r="B3531" s="50">
        <v>501</v>
      </c>
    </row>
    <row r="3532" spans="1:2" x14ac:dyDescent="0.25">
      <c r="A3532" s="51" t="s">
        <v>7560</v>
      </c>
      <c r="B3532" s="50">
        <v>3999</v>
      </c>
    </row>
    <row r="3533" spans="1:2" x14ac:dyDescent="0.25">
      <c r="A3533" s="51" t="s">
        <v>5459</v>
      </c>
      <c r="B3533" s="50">
        <v>2317</v>
      </c>
    </row>
    <row r="3534" spans="1:2" x14ac:dyDescent="0.25">
      <c r="A3534" s="51" t="s">
        <v>3666</v>
      </c>
      <c r="B3534" s="50">
        <v>1283</v>
      </c>
    </row>
    <row r="3535" spans="1:2" x14ac:dyDescent="0.25">
      <c r="A3535" s="51" t="s">
        <v>6862</v>
      </c>
      <c r="B3535" s="50">
        <v>3520</v>
      </c>
    </row>
    <row r="3536" spans="1:2" x14ac:dyDescent="0.25">
      <c r="A3536" s="51" t="s">
        <v>3771</v>
      </c>
      <c r="B3536" s="50">
        <v>1408</v>
      </c>
    </row>
    <row r="3537" spans="1:2" x14ac:dyDescent="0.25">
      <c r="A3537" s="51" t="s">
        <v>1833</v>
      </c>
      <c r="B3537" s="50">
        <v>502</v>
      </c>
    </row>
    <row r="3538" spans="1:2" x14ac:dyDescent="0.25">
      <c r="A3538" s="51" t="s">
        <v>6608</v>
      </c>
      <c r="B3538" s="50">
        <v>3265</v>
      </c>
    </row>
    <row r="3539" spans="1:2" x14ac:dyDescent="0.25">
      <c r="A3539" s="51" t="s">
        <v>3955</v>
      </c>
      <c r="B3539" s="50">
        <v>1622</v>
      </c>
    </row>
    <row r="3540" spans="1:2" x14ac:dyDescent="0.25">
      <c r="A3540" s="51" t="s">
        <v>6609</v>
      </c>
      <c r="B3540" s="50">
        <v>3266</v>
      </c>
    </row>
    <row r="3541" spans="1:2" x14ac:dyDescent="0.25">
      <c r="A3541" s="51" t="s">
        <v>2177</v>
      </c>
      <c r="B3541" s="50">
        <v>673</v>
      </c>
    </row>
    <row r="3542" spans="1:2" x14ac:dyDescent="0.25">
      <c r="A3542" s="51" t="s">
        <v>7037</v>
      </c>
      <c r="B3542" s="50">
        <v>3705</v>
      </c>
    </row>
    <row r="3543" spans="1:2" x14ac:dyDescent="0.25">
      <c r="A3543" s="51" t="s">
        <v>7960</v>
      </c>
      <c r="B3543" s="50">
        <v>4386</v>
      </c>
    </row>
    <row r="3544" spans="1:2" x14ac:dyDescent="0.25">
      <c r="A3544" s="51" t="s">
        <v>6895</v>
      </c>
      <c r="B3544" s="50">
        <v>3553</v>
      </c>
    </row>
    <row r="3545" spans="1:2" x14ac:dyDescent="0.25">
      <c r="A3545" s="51" t="s">
        <v>1348</v>
      </c>
      <c r="B3545" s="50">
        <v>503</v>
      </c>
    </row>
    <row r="3546" spans="1:2" x14ac:dyDescent="0.25">
      <c r="A3546" s="51" t="s">
        <v>6863</v>
      </c>
      <c r="B3546" s="50">
        <v>3521</v>
      </c>
    </row>
    <row r="3547" spans="1:2" x14ac:dyDescent="0.25">
      <c r="A3547" s="51" t="s">
        <v>3960</v>
      </c>
      <c r="B3547" s="50">
        <v>1627</v>
      </c>
    </row>
    <row r="3548" spans="1:2" x14ac:dyDescent="0.25">
      <c r="A3548" s="51" t="s">
        <v>7561</v>
      </c>
      <c r="B3548" s="50">
        <v>4000</v>
      </c>
    </row>
    <row r="3549" spans="1:2" x14ac:dyDescent="0.25">
      <c r="A3549" s="51" t="s">
        <v>6610</v>
      </c>
      <c r="B3549" s="50">
        <v>3267</v>
      </c>
    </row>
    <row r="3550" spans="1:2" x14ac:dyDescent="0.25">
      <c r="A3550" s="51" t="s">
        <v>467</v>
      </c>
      <c r="B3550" s="50">
        <v>504</v>
      </c>
    </row>
    <row r="3551" spans="1:2" x14ac:dyDescent="0.25">
      <c r="A3551" s="51" t="s">
        <v>468</v>
      </c>
      <c r="B3551" s="50">
        <v>505</v>
      </c>
    </row>
    <row r="3552" spans="1:2" x14ac:dyDescent="0.25">
      <c r="A3552" s="51" t="s">
        <v>5456</v>
      </c>
      <c r="B3552" s="50">
        <v>2314</v>
      </c>
    </row>
    <row r="3553" spans="1:2" x14ac:dyDescent="0.25">
      <c r="A3553" s="51" t="s">
        <v>4840</v>
      </c>
      <c r="B3553" s="50">
        <v>506</v>
      </c>
    </row>
    <row r="3554" spans="1:2" x14ac:dyDescent="0.25">
      <c r="A3554" s="51" t="s">
        <v>6864</v>
      </c>
      <c r="B3554" s="50">
        <v>3522</v>
      </c>
    </row>
    <row r="3555" spans="1:2" x14ac:dyDescent="0.25">
      <c r="A3555" s="51" t="s">
        <v>6611</v>
      </c>
      <c r="B3555" s="50">
        <v>3268</v>
      </c>
    </row>
    <row r="3556" spans="1:2" x14ac:dyDescent="0.25">
      <c r="A3556" s="51" t="s">
        <v>4595</v>
      </c>
      <c r="B3556" s="50">
        <v>1934</v>
      </c>
    </row>
    <row r="3557" spans="1:2" x14ac:dyDescent="0.25">
      <c r="A3557" s="51" t="s">
        <v>5754</v>
      </c>
      <c r="B3557" s="50">
        <v>2603</v>
      </c>
    </row>
    <row r="3558" spans="1:2" x14ac:dyDescent="0.25">
      <c r="A3558" s="51" t="s">
        <v>3540</v>
      </c>
      <c r="B3558" s="50">
        <v>1107</v>
      </c>
    </row>
    <row r="3559" spans="1:2" x14ac:dyDescent="0.25">
      <c r="A3559" s="51" t="s">
        <v>3909</v>
      </c>
      <c r="B3559" s="50">
        <v>1570</v>
      </c>
    </row>
    <row r="3560" spans="1:2" x14ac:dyDescent="0.25">
      <c r="A3560" s="51" t="s">
        <v>7761</v>
      </c>
      <c r="B3560" s="50">
        <v>4214</v>
      </c>
    </row>
    <row r="3561" spans="1:2" x14ac:dyDescent="0.25">
      <c r="A3561" s="51" t="s">
        <v>6612</v>
      </c>
      <c r="B3561" s="50">
        <v>3269</v>
      </c>
    </row>
    <row r="3562" spans="1:2" x14ac:dyDescent="0.25">
      <c r="A3562" s="51" t="s">
        <v>1734</v>
      </c>
      <c r="B3562" s="50">
        <v>507</v>
      </c>
    </row>
    <row r="3563" spans="1:2" x14ac:dyDescent="0.25">
      <c r="A3563" s="51" t="s">
        <v>6403</v>
      </c>
      <c r="B3563" s="50">
        <v>3058</v>
      </c>
    </row>
    <row r="3564" spans="1:2" x14ac:dyDescent="0.25">
      <c r="A3564" s="51" t="s">
        <v>3527</v>
      </c>
      <c r="B3564" s="50">
        <v>1090</v>
      </c>
    </row>
    <row r="3565" spans="1:2" x14ac:dyDescent="0.25">
      <c r="A3565" s="51" t="s">
        <v>3342</v>
      </c>
      <c r="B3565" s="50">
        <v>849</v>
      </c>
    </row>
    <row r="3566" spans="1:2" x14ac:dyDescent="0.25">
      <c r="A3566" s="51" t="s">
        <v>940</v>
      </c>
      <c r="B3566" s="50">
        <v>508</v>
      </c>
    </row>
    <row r="3567" spans="1:2" x14ac:dyDescent="0.25">
      <c r="A3567" s="51" t="s">
        <v>4609</v>
      </c>
      <c r="B3567" s="50">
        <v>1953</v>
      </c>
    </row>
    <row r="3568" spans="1:2" x14ac:dyDescent="0.25">
      <c r="A3568" s="51" t="s">
        <v>7562</v>
      </c>
      <c r="B3568" s="50">
        <v>4001</v>
      </c>
    </row>
    <row r="3569" spans="1:2" x14ac:dyDescent="0.25">
      <c r="A3569" s="51" t="s">
        <v>7961</v>
      </c>
      <c r="B3569" s="50">
        <v>4387</v>
      </c>
    </row>
    <row r="3570" spans="1:2" x14ac:dyDescent="0.25">
      <c r="A3570" s="51" t="s">
        <v>4531</v>
      </c>
      <c r="B3570" s="50">
        <v>1864</v>
      </c>
    </row>
    <row r="3571" spans="1:2" x14ac:dyDescent="0.25">
      <c r="A3571" s="51" t="s">
        <v>4530</v>
      </c>
      <c r="B3571" s="50">
        <v>1863</v>
      </c>
    </row>
    <row r="3572" spans="1:2" x14ac:dyDescent="0.25">
      <c r="A3572" s="51" t="s">
        <v>7762</v>
      </c>
      <c r="B3572" s="50">
        <v>4215</v>
      </c>
    </row>
    <row r="3573" spans="1:2" x14ac:dyDescent="0.25">
      <c r="A3573" s="51" t="s">
        <v>6185</v>
      </c>
      <c r="B3573" s="50">
        <v>2944</v>
      </c>
    </row>
    <row r="3574" spans="1:2" x14ac:dyDescent="0.25">
      <c r="A3574" s="51" t="s">
        <v>7962</v>
      </c>
      <c r="B3574" s="50">
        <v>4388</v>
      </c>
    </row>
    <row r="3575" spans="1:2" x14ac:dyDescent="0.25">
      <c r="A3575" s="51" t="s">
        <v>6080</v>
      </c>
      <c r="B3575" s="50">
        <v>2825</v>
      </c>
    </row>
    <row r="3576" spans="1:2" x14ac:dyDescent="0.25">
      <c r="A3576" s="51" t="s">
        <v>6183</v>
      </c>
      <c r="B3576" s="50">
        <v>2942</v>
      </c>
    </row>
    <row r="3577" spans="1:2" x14ac:dyDescent="0.25">
      <c r="A3577" s="51" t="s">
        <v>7763</v>
      </c>
      <c r="B3577" s="50">
        <v>4216</v>
      </c>
    </row>
    <row r="3578" spans="1:2" x14ac:dyDescent="0.25">
      <c r="A3578" s="51" t="s">
        <v>7963</v>
      </c>
      <c r="B3578" s="50">
        <v>4389</v>
      </c>
    </row>
    <row r="3579" spans="1:2" x14ac:dyDescent="0.25">
      <c r="A3579" s="51" t="s">
        <v>6081</v>
      </c>
      <c r="B3579" s="50">
        <v>2874</v>
      </c>
    </row>
    <row r="3580" spans="1:2" x14ac:dyDescent="0.25">
      <c r="A3580" s="51" t="s">
        <v>5538</v>
      </c>
      <c r="B3580" s="50">
        <v>2401</v>
      </c>
    </row>
    <row r="3581" spans="1:2" x14ac:dyDescent="0.25">
      <c r="A3581" s="51" t="s">
        <v>1910</v>
      </c>
      <c r="B3581" s="50">
        <v>509</v>
      </c>
    </row>
    <row r="3582" spans="1:2" x14ac:dyDescent="0.25">
      <c r="A3582" s="51" t="s">
        <v>7038</v>
      </c>
      <c r="B3582" s="50">
        <v>3706</v>
      </c>
    </row>
    <row r="3583" spans="1:2" x14ac:dyDescent="0.25">
      <c r="A3583" s="51" t="s">
        <v>7039</v>
      </c>
      <c r="B3583" s="50">
        <v>3707</v>
      </c>
    </row>
    <row r="3584" spans="1:2" x14ac:dyDescent="0.25">
      <c r="A3584" s="51" t="s">
        <v>7964</v>
      </c>
      <c r="B3584" s="50">
        <v>4390</v>
      </c>
    </row>
    <row r="3585" spans="1:2" x14ac:dyDescent="0.25">
      <c r="A3585" s="51" t="s">
        <v>7563</v>
      </c>
      <c r="B3585" s="50">
        <v>4002</v>
      </c>
    </row>
    <row r="3586" spans="1:2" x14ac:dyDescent="0.25">
      <c r="A3586" s="51" t="s">
        <v>5900</v>
      </c>
      <c r="B3586" s="50">
        <v>2708</v>
      </c>
    </row>
    <row r="3587" spans="1:2" x14ac:dyDescent="0.25">
      <c r="A3587" s="51" t="s">
        <v>5960</v>
      </c>
      <c r="B3587" s="50">
        <v>2769</v>
      </c>
    </row>
    <row r="3588" spans="1:2" x14ac:dyDescent="0.25">
      <c r="A3588" s="51" t="s">
        <v>3343</v>
      </c>
      <c r="B3588" s="50">
        <v>850</v>
      </c>
    </row>
    <row r="3589" spans="1:2" x14ac:dyDescent="0.25">
      <c r="A3589" s="51" t="s">
        <v>6613</v>
      </c>
      <c r="B3589" s="50">
        <v>3270</v>
      </c>
    </row>
    <row r="3590" spans="1:2" x14ac:dyDescent="0.25">
      <c r="A3590" s="51" t="s">
        <v>4383</v>
      </c>
      <c r="B3590" s="50">
        <v>1776</v>
      </c>
    </row>
    <row r="3591" spans="1:2" x14ac:dyDescent="0.25">
      <c r="A3591" s="51" t="s">
        <v>1147</v>
      </c>
      <c r="B3591" s="50">
        <v>510</v>
      </c>
    </row>
    <row r="3592" spans="1:2" x14ac:dyDescent="0.25">
      <c r="A3592" s="51" t="s">
        <v>4368</v>
      </c>
      <c r="B3592" s="50">
        <v>1759</v>
      </c>
    </row>
    <row r="3593" spans="1:2" x14ac:dyDescent="0.25">
      <c r="A3593" s="51" t="s">
        <v>7965</v>
      </c>
      <c r="B3593" s="50">
        <v>4391</v>
      </c>
    </row>
    <row r="3594" spans="1:2" x14ac:dyDescent="0.25">
      <c r="A3594" s="51" t="s">
        <v>7966</v>
      </c>
      <c r="B3594" s="50">
        <v>4392</v>
      </c>
    </row>
    <row r="3595" spans="1:2" x14ac:dyDescent="0.25">
      <c r="A3595" s="51" t="s">
        <v>4543</v>
      </c>
      <c r="B3595" s="50">
        <v>1876</v>
      </c>
    </row>
    <row r="3596" spans="1:2" x14ac:dyDescent="0.25">
      <c r="A3596" s="51" t="s">
        <v>3903</v>
      </c>
      <c r="B3596" s="50">
        <v>1563</v>
      </c>
    </row>
    <row r="3597" spans="1:2" x14ac:dyDescent="0.25">
      <c r="A3597" s="51" t="s">
        <v>7564</v>
      </c>
      <c r="B3597" s="50">
        <v>4003</v>
      </c>
    </row>
    <row r="3598" spans="1:2" x14ac:dyDescent="0.25">
      <c r="A3598" s="51" t="s">
        <v>5483</v>
      </c>
      <c r="B3598" s="50">
        <v>2341</v>
      </c>
    </row>
    <row r="3599" spans="1:2" x14ac:dyDescent="0.25">
      <c r="A3599" s="51" t="s">
        <v>3253</v>
      </c>
      <c r="B3599" s="50">
        <v>693</v>
      </c>
    </row>
    <row r="3600" spans="1:2" x14ac:dyDescent="0.25">
      <c r="A3600" s="51" t="s">
        <v>3807</v>
      </c>
      <c r="B3600" s="50">
        <v>1450</v>
      </c>
    </row>
    <row r="3601" spans="1:2" x14ac:dyDescent="0.25">
      <c r="A3601" s="51" t="s">
        <v>7967</v>
      </c>
      <c r="B3601" s="50">
        <v>4393</v>
      </c>
    </row>
    <row r="3602" spans="1:2" x14ac:dyDescent="0.25">
      <c r="A3602" s="51" t="s">
        <v>6614</v>
      </c>
      <c r="B3602" s="50">
        <v>3271</v>
      </c>
    </row>
    <row r="3603" spans="1:2" x14ac:dyDescent="0.25">
      <c r="A3603" s="51" t="s">
        <v>1918</v>
      </c>
      <c r="B3603" s="50">
        <v>511</v>
      </c>
    </row>
    <row r="3604" spans="1:2" x14ac:dyDescent="0.25">
      <c r="A3604" s="51" t="s">
        <v>1367</v>
      </c>
      <c r="B3604" s="50">
        <v>512</v>
      </c>
    </row>
    <row r="3605" spans="1:2" x14ac:dyDescent="0.25">
      <c r="A3605" s="51" t="s">
        <v>4319</v>
      </c>
      <c r="B3605" s="50">
        <v>1709</v>
      </c>
    </row>
    <row r="3606" spans="1:2" x14ac:dyDescent="0.25">
      <c r="A3606" s="51" t="s">
        <v>6615</v>
      </c>
      <c r="B3606" s="50">
        <v>3272</v>
      </c>
    </row>
    <row r="3607" spans="1:2" x14ac:dyDescent="0.25">
      <c r="A3607" s="51" t="s">
        <v>1665</v>
      </c>
      <c r="B3607" s="50">
        <v>513</v>
      </c>
    </row>
    <row r="3608" spans="1:2" x14ac:dyDescent="0.25">
      <c r="A3608" s="51" t="s">
        <v>6616</v>
      </c>
      <c r="B3608" s="50">
        <v>3273</v>
      </c>
    </row>
    <row r="3609" spans="1:2" x14ac:dyDescent="0.25">
      <c r="A3609" s="51" t="s">
        <v>5913</v>
      </c>
      <c r="B3609" s="50">
        <v>2721</v>
      </c>
    </row>
    <row r="3610" spans="1:2" x14ac:dyDescent="0.25">
      <c r="A3610" s="51" t="s">
        <v>3758</v>
      </c>
      <c r="B3610" s="50">
        <v>1394</v>
      </c>
    </row>
    <row r="3611" spans="1:2" x14ac:dyDescent="0.25">
      <c r="A3611" s="51" t="s">
        <v>5612</v>
      </c>
      <c r="B3611" s="50">
        <v>2479</v>
      </c>
    </row>
    <row r="3612" spans="1:2" x14ac:dyDescent="0.25">
      <c r="A3612" s="51" t="s">
        <v>3908</v>
      </c>
      <c r="B3612" s="50">
        <v>1569</v>
      </c>
    </row>
    <row r="3613" spans="1:2" x14ac:dyDescent="0.25">
      <c r="A3613" s="51" t="s">
        <v>1431</v>
      </c>
      <c r="B3613" s="50">
        <v>514</v>
      </c>
    </row>
    <row r="3614" spans="1:2" x14ac:dyDescent="0.25">
      <c r="A3614" s="51" t="s">
        <v>714</v>
      </c>
      <c r="B3614" s="50">
        <v>515</v>
      </c>
    </row>
    <row r="3615" spans="1:2" x14ac:dyDescent="0.25">
      <c r="A3615" s="51" t="s">
        <v>6617</v>
      </c>
      <c r="B3615" s="50">
        <v>3274</v>
      </c>
    </row>
    <row r="3616" spans="1:2" x14ac:dyDescent="0.25">
      <c r="A3616" s="51" t="s">
        <v>3808</v>
      </c>
      <c r="B3616" s="50">
        <v>1451</v>
      </c>
    </row>
    <row r="3617" spans="1:2" x14ac:dyDescent="0.25">
      <c r="A3617" s="51" t="s">
        <v>3944</v>
      </c>
      <c r="B3617" s="50">
        <v>1611</v>
      </c>
    </row>
    <row r="3618" spans="1:2" x14ac:dyDescent="0.25">
      <c r="A3618" s="51" t="s">
        <v>3896</v>
      </c>
      <c r="B3618" s="50">
        <v>1555</v>
      </c>
    </row>
    <row r="3619" spans="1:2" x14ac:dyDescent="0.25">
      <c r="A3619" s="51" t="s">
        <v>1425</v>
      </c>
      <c r="B3619" s="50">
        <v>1081</v>
      </c>
    </row>
    <row r="3620" spans="1:2" x14ac:dyDescent="0.25">
      <c r="A3620" s="51" t="s">
        <v>4476</v>
      </c>
      <c r="B3620" s="50">
        <v>1803</v>
      </c>
    </row>
    <row r="3621" spans="1:2" x14ac:dyDescent="0.25">
      <c r="A3621" s="51" t="s">
        <v>6618</v>
      </c>
      <c r="B3621" s="50">
        <v>3275</v>
      </c>
    </row>
    <row r="3622" spans="1:2" x14ac:dyDescent="0.25">
      <c r="A3622" s="51" t="s">
        <v>4477</v>
      </c>
      <c r="B3622" s="50">
        <v>1804</v>
      </c>
    </row>
    <row r="3623" spans="1:2" x14ac:dyDescent="0.25">
      <c r="A3623" s="51" t="s">
        <v>5771</v>
      </c>
      <c r="B3623" s="50">
        <v>2621</v>
      </c>
    </row>
    <row r="3624" spans="1:2" x14ac:dyDescent="0.25">
      <c r="A3624" s="51" t="s">
        <v>4846</v>
      </c>
      <c r="B3624" s="50">
        <v>756</v>
      </c>
    </row>
    <row r="3625" spans="1:2" x14ac:dyDescent="0.25">
      <c r="A3625" s="51" t="s">
        <v>4939</v>
      </c>
      <c r="B3625" s="50">
        <v>2078</v>
      </c>
    </row>
    <row r="3626" spans="1:2" x14ac:dyDescent="0.25">
      <c r="A3626" s="51" t="s">
        <v>3809</v>
      </c>
      <c r="B3626" s="50">
        <v>1452</v>
      </c>
    </row>
    <row r="3627" spans="1:2" x14ac:dyDescent="0.25">
      <c r="A3627" s="51" t="s">
        <v>5558</v>
      </c>
      <c r="B3627" s="50">
        <v>2422</v>
      </c>
    </row>
    <row r="3628" spans="1:2" x14ac:dyDescent="0.25">
      <c r="A3628" s="51" t="s">
        <v>4935</v>
      </c>
      <c r="B3628" s="50">
        <v>2074</v>
      </c>
    </row>
    <row r="3629" spans="1:2" x14ac:dyDescent="0.25">
      <c r="A3629" s="51" t="s">
        <v>5550</v>
      </c>
      <c r="B3629" s="50">
        <v>2414</v>
      </c>
    </row>
    <row r="3630" spans="1:2" x14ac:dyDescent="0.25">
      <c r="A3630" s="51" t="s">
        <v>4323</v>
      </c>
      <c r="B3630" s="50">
        <v>1713</v>
      </c>
    </row>
    <row r="3631" spans="1:2" x14ac:dyDescent="0.25">
      <c r="A3631" s="51" t="s">
        <v>5038</v>
      </c>
      <c r="B3631" s="50">
        <v>2180</v>
      </c>
    </row>
    <row r="3632" spans="1:2" x14ac:dyDescent="0.25">
      <c r="A3632" s="51" t="s">
        <v>5865</v>
      </c>
      <c r="B3632" s="50">
        <v>2673</v>
      </c>
    </row>
    <row r="3633" spans="1:2" x14ac:dyDescent="0.25">
      <c r="A3633" s="51" t="s">
        <v>3536</v>
      </c>
      <c r="B3633" s="50">
        <v>1103</v>
      </c>
    </row>
    <row r="3634" spans="1:2" x14ac:dyDescent="0.25">
      <c r="A3634" s="51" t="s">
        <v>7565</v>
      </c>
      <c r="B3634" s="50">
        <v>4004</v>
      </c>
    </row>
    <row r="3635" spans="1:2" x14ac:dyDescent="0.25">
      <c r="A3635" s="51" t="s">
        <v>6619</v>
      </c>
      <c r="B3635" s="50">
        <v>3276</v>
      </c>
    </row>
    <row r="3636" spans="1:2" x14ac:dyDescent="0.25">
      <c r="A3636" s="51" t="s">
        <v>5838</v>
      </c>
      <c r="B3636" s="50">
        <v>2644</v>
      </c>
    </row>
    <row r="3637" spans="1:2" x14ac:dyDescent="0.25">
      <c r="A3637" s="51" t="s">
        <v>4550</v>
      </c>
      <c r="B3637" s="50">
        <v>1884</v>
      </c>
    </row>
    <row r="3638" spans="1:2" x14ac:dyDescent="0.25">
      <c r="A3638" s="51" t="s">
        <v>1829</v>
      </c>
      <c r="B3638" s="50">
        <v>516</v>
      </c>
    </row>
    <row r="3639" spans="1:2" x14ac:dyDescent="0.25">
      <c r="A3639" s="51" t="s">
        <v>3374</v>
      </c>
      <c r="B3639" s="50">
        <v>896</v>
      </c>
    </row>
    <row r="3640" spans="1:2" x14ac:dyDescent="0.25">
      <c r="A3640" s="51" t="s">
        <v>55</v>
      </c>
      <c r="B3640" s="50">
        <v>517</v>
      </c>
    </row>
    <row r="3641" spans="1:2" x14ac:dyDescent="0.25">
      <c r="A3641" s="51" t="s">
        <v>1851</v>
      </c>
      <c r="B3641" s="50">
        <v>1263</v>
      </c>
    </row>
    <row r="3642" spans="1:2" x14ac:dyDescent="0.25">
      <c r="A3642" s="51" t="s">
        <v>6225</v>
      </c>
      <c r="B3642" s="50">
        <v>2987</v>
      </c>
    </row>
    <row r="3643" spans="1:2" x14ac:dyDescent="0.25">
      <c r="A3643" s="51" t="s">
        <v>7566</v>
      </c>
      <c r="B3643" s="50">
        <v>4005</v>
      </c>
    </row>
    <row r="3644" spans="1:2" x14ac:dyDescent="0.25">
      <c r="A3644" s="51" t="s">
        <v>7567</v>
      </c>
      <c r="B3644" s="50">
        <v>4006</v>
      </c>
    </row>
    <row r="3645" spans="1:2" x14ac:dyDescent="0.25">
      <c r="A3645" s="51" t="s">
        <v>5884</v>
      </c>
      <c r="B3645" s="50">
        <v>2692</v>
      </c>
    </row>
    <row r="3646" spans="1:2" x14ac:dyDescent="0.25">
      <c r="A3646" s="51" t="s">
        <v>5648</v>
      </c>
      <c r="B3646" s="50">
        <v>2518</v>
      </c>
    </row>
    <row r="3647" spans="1:2" x14ac:dyDescent="0.25">
      <c r="A3647" s="51" t="s">
        <v>4584</v>
      </c>
      <c r="B3647" s="50">
        <v>1923</v>
      </c>
    </row>
    <row r="3648" spans="1:2" x14ac:dyDescent="0.25">
      <c r="A3648" s="51" t="s">
        <v>5734</v>
      </c>
      <c r="B3648" s="50">
        <v>2583</v>
      </c>
    </row>
    <row r="3649" spans="1:2" x14ac:dyDescent="0.25">
      <c r="A3649" s="51" t="s">
        <v>3780</v>
      </c>
      <c r="B3649" s="50">
        <v>1419</v>
      </c>
    </row>
    <row r="3650" spans="1:2" x14ac:dyDescent="0.25">
      <c r="A3650" s="51" t="s">
        <v>2164</v>
      </c>
      <c r="B3650" s="50">
        <v>656</v>
      </c>
    </row>
    <row r="3651" spans="1:2" x14ac:dyDescent="0.25">
      <c r="A3651" s="51" t="s">
        <v>2165</v>
      </c>
      <c r="B3651" s="50">
        <v>657</v>
      </c>
    </row>
    <row r="3652" spans="1:2" x14ac:dyDescent="0.25">
      <c r="A3652" s="51" t="s">
        <v>4882</v>
      </c>
      <c r="B3652" s="50">
        <v>2018</v>
      </c>
    </row>
    <row r="3653" spans="1:2" x14ac:dyDescent="0.25">
      <c r="A3653" s="51" t="s">
        <v>1600</v>
      </c>
      <c r="B3653" s="50">
        <v>800</v>
      </c>
    </row>
    <row r="3654" spans="1:2" x14ac:dyDescent="0.25">
      <c r="A3654" s="51" t="s">
        <v>781</v>
      </c>
      <c r="B3654" s="50">
        <v>518</v>
      </c>
    </row>
    <row r="3655" spans="1:2" x14ac:dyDescent="0.25">
      <c r="A3655" s="51" t="s">
        <v>2231</v>
      </c>
      <c r="B3655" s="50">
        <v>697</v>
      </c>
    </row>
    <row r="3656" spans="1:2" x14ac:dyDescent="0.25">
      <c r="A3656" s="51" t="s">
        <v>3286</v>
      </c>
      <c r="B3656" s="50">
        <v>765</v>
      </c>
    </row>
    <row r="3657" spans="1:2" x14ac:dyDescent="0.25">
      <c r="A3657" s="51" t="s">
        <v>3437</v>
      </c>
      <c r="B3657" s="50">
        <v>977</v>
      </c>
    </row>
    <row r="3658" spans="1:2" x14ac:dyDescent="0.25">
      <c r="A3658" s="51" t="s">
        <v>5420</v>
      </c>
      <c r="B3658" s="50">
        <v>1176</v>
      </c>
    </row>
    <row r="3659" spans="1:2" x14ac:dyDescent="0.25">
      <c r="A3659" s="51" t="s">
        <v>3868</v>
      </c>
      <c r="B3659" s="50">
        <v>1525</v>
      </c>
    </row>
    <row r="3660" spans="1:2" x14ac:dyDescent="0.25">
      <c r="A3660" s="51" t="s">
        <v>7968</v>
      </c>
      <c r="B3660" s="50">
        <v>4394</v>
      </c>
    </row>
    <row r="3661" spans="1:2" x14ac:dyDescent="0.25">
      <c r="A3661" s="51" t="s">
        <v>7764</v>
      </c>
      <c r="B3661" s="50">
        <v>4235</v>
      </c>
    </row>
    <row r="3662" spans="1:2" x14ac:dyDescent="0.25">
      <c r="A3662" s="51" t="s">
        <v>3344</v>
      </c>
      <c r="B3662" s="50">
        <v>852</v>
      </c>
    </row>
    <row r="3663" spans="1:2" x14ac:dyDescent="0.25">
      <c r="A3663" s="51" t="s">
        <v>6620</v>
      </c>
      <c r="B3663" s="50">
        <v>3277</v>
      </c>
    </row>
    <row r="3664" spans="1:2" x14ac:dyDescent="0.25">
      <c r="A3664" s="51" t="s">
        <v>6149</v>
      </c>
      <c r="B3664" s="50">
        <v>2908</v>
      </c>
    </row>
    <row r="3665" spans="1:2" x14ac:dyDescent="0.25">
      <c r="A3665" s="51" t="s">
        <v>5974</v>
      </c>
      <c r="B3665" s="50">
        <v>2783</v>
      </c>
    </row>
    <row r="3666" spans="1:2" x14ac:dyDescent="0.25">
      <c r="A3666" s="51" t="s">
        <v>5656</v>
      </c>
      <c r="B3666" s="50">
        <v>2526</v>
      </c>
    </row>
    <row r="3667" spans="1:2" x14ac:dyDescent="0.25">
      <c r="A3667" s="51" t="s">
        <v>7765</v>
      </c>
      <c r="B3667" s="50">
        <v>4217</v>
      </c>
    </row>
    <row r="3668" spans="1:2" x14ac:dyDescent="0.25">
      <c r="A3668" s="51" t="s">
        <v>3979</v>
      </c>
      <c r="B3668" s="50">
        <v>1648</v>
      </c>
    </row>
    <row r="3669" spans="1:2" x14ac:dyDescent="0.25">
      <c r="A3669" s="51" t="s">
        <v>7568</v>
      </c>
      <c r="B3669" s="50">
        <v>4007</v>
      </c>
    </row>
    <row r="3670" spans="1:2" x14ac:dyDescent="0.25">
      <c r="A3670" s="51" t="s">
        <v>6621</v>
      </c>
      <c r="B3670" s="50">
        <v>3278</v>
      </c>
    </row>
    <row r="3671" spans="1:2" x14ac:dyDescent="0.25">
      <c r="A3671" s="51" t="s">
        <v>6865</v>
      </c>
      <c r="B3671" s="50">
        <v>3523</v>
      </c>
    </row>
    <row r="3672" spans="1:2" x14ac:dyDescent="0.25">
      <c r="A3672" s="51" t="s">
        <v>7569</v>
      </c>
      <c r="B3672" s="50">
        <v>4008</v>
      </c>
    </row>
    <row r="3673" spans="1:2" x14ac:dyDescent="0.25">
      <c r="A3673" s="51" t="s">
        <v>5148</v>
      </c>
      <c r="B3673" s="50">
        <v>2293</v>
      </c>
    </row>
    <row r="3674" spans="1:2" x14ac:dyDescent="0.25">
      <c r="A3674" s="51" t="s">
        <v>5627</v>
      </c>
      <c r="B3674" s="50">
        <v>2496</v>
      </c>
    </row>
    <row r="3675" spans="1:2" x14ac:dyDescent="0.25">
      <c r="A3675" s="51" t="s">
        <v>5975</v>
      </c>
      <c r="B3675" s="50">
        <v>2784</v>
      </c>
    </row>
    <row r="3676" spans="1:2" x14ac:dyDescent="0.25">
      <c r="A3676" s="51" t="s">
        <v>7570</v>
      </c>
      <c r="B3676" s="50">
        <v>4009</v>
      </c>
    </row>
    <row r="3677" spans="1:2" x14ac:dyDescent="0.25">
      <c r="A3677" s="51" t="s">
        <v>7766</v>
      </c>
      <c r="B3677" s="50">
        <v>4219</v>
      </c>
    </row>
    <row r="3678" spans="1:2" x14ac:dyDescent="0.25">
      <c r="A3678" s="51" t="s">
        <v>6622</v>
      </c>
      <c r="B3678" s="50">
        <v>3279</v>
      </c>
    </row>
    <row r="3679" spans="1:2" x14ac:dyDescent="0.25">
      <c r="A3679" s="51" t="s">
        <v>7767</v>
      </c>
      <c r="B3679" s="50">
        <v>4220</v>
      </c>
    </row>
    <row r="3680" spans="1:2" x14ac:dyDescent="0.25">
      <c r="A3680" s="51" t="s">
        <v>6866</v>
      </c>
      <c r="B3680" s="50">
        <v>3524</v>
      </c>
    </row>
    <row r="3681" spans="1:2" x14ac:dyDescent="0.25">
      <c r="A3681" s="51" t="s">
        <v>5496</v>
      </c>
      <c r="B3681" s="50">
        <v>2354</v>
      </c>
    </row>
    <row r="3682" spans="1:2" x14ac:dyDescent="0.25">
      <c r="A3682" s="51" t="s">
        <v>7040</v>
      </c>
      <c r="B3682" s="50">
        <v>3708</v>
      </c>
    </row>
    <row r="3683" spans="1:2" x14ac:dyDescent="0.25">
      <c r="A3683" s="51" t="s">
        <v>5861</v>
      </c>
      <c r="B3683" s="50">
        <v>2669</v>
      </c>
    </row>
    <row r="3684" spans="1:2" x14ac:dyDescent="0.25">
      <c r="A3684" s="51" t="s">
        <v>5860</v>
      </c>
      <c r="B3684" s="50">
        <v>2668</v>
      </c>
    </row>
    <row r="3685" spans="1:2" x14ac:dyDescent="0.25">
      <c r="A3685" s="51" t="s">
        <v>6867</v>
      </c>
      <c r="B3685" s="50">
        <v>3525</v>
      </c>
    </row>
    <row r="3686" spans="1:2" x14ac:dyDescent="0.25">
      <c r="A3686" s="51" t="s">
        <v>554</v>
      </c>
      <c r="B3686" s="50">
        <v>662</v>
      </c>
    </row>
    <row r="3687" spans="1:2" x14ac:dyDescent="0.25">
      <c r="A3687" s="51" t="s">
        <v>552</v>
      </c>
      <c r="B3687" s="50">
        <v>623</v>
      </c>
    </row>
    <row r="3688" spans="1:2" x14ac:dyDescent="0.25">
      <c r="A3688" s="51" t="s">
        <v>7041</v>
      </c>
      <c r="B3688" s="50">
        <v>3709</v>
      </c>
    </row>
    <row r="3689" spans="1:2" x14ac:dyDescent="0.25">
      <c r="A3689" s="51" t="s">
        <v>7571</v>
      </c>
      <c r="B3689" s="50">
        <v>4010</v>
      </c>
    </row>
    <row r="3690" spans="1:2" x14ac:dyDescent="0.25">
      <c r="A3690" s="51" t="s">
        <v>6868</v>
      </c>
      <c r="B3690" s="50">
        <v>3526</v>
      </c>
    </row>
    <row r="3691" spans="1:2" x14ac:dyDescent="0.25">
      <c r="A3691" s="51" t="s">
        <v>718</v>
      </c>
      <c r="B3691" s="50">
        <v>519</v>
      </c>
    </row>
    <row r="3692" spans="1:2" x14ac:dyDescent="0.25">
      <c r="A3692" s="51" t="s">
        <v>3364</v>
      </c>
      <c r="B3692" s="50">
        <v>884</v>
      </c>
    </row>
    <row r="3693" spans="1:2" x14ac:dyDescent="0.25">
      <c r="A3693" s="51" t="s">
        <v>7572</v>
      </c>
      <c r="B3693" s="50">
        <v>4011</v>
      </c>
    </row>
    <row r="3694" spans="1:2" x14ac:dyDescent="0.25">
      <c r="A3694" s="51" t="s">
        <v>5973</v>
      </c>
      <c r="B3694" s="50">
        <v>2782</v>
      </c>
    </row>
    <row r="3695" spans="1:2" x14ac:dyDescent="0.25">
      <c r="A3695" s="51" t="s">
        <v>7042</v>
      </c>
      <c r="B3695" s="50">
        <v>3710</v>
      </c>
    </row>
    <row r="3696" spans="1:2" x14ac:dyDescent="0.25">
      <c r="A3696" s="51" t="s">
        <v>5844</v>
      </c>
      <c r="B3696" s="50">
        <v>2650</v>
      </c>
    </row>
    <row r="3697" spans="1:2" x14ac:dyDescent="0.25">
      <c r="A3697" s="51" t="s">
        <v>5426</v>
      </c>
      <c r="B3697" s="50">
        <v>1337</v>
      </c>
    </row>
    <row r="3698" spans="1:2" x14ac:dyDescent="0.25">
      <c r="A3698" s="51" t="s">
        <v>4371</v>
      </c>
      <c r="B3698" s="50">
        <v>1762</v>
      </c>
    </row>
    <row r="3699" spans="1:2" x14ac:dyDescent="0.25">
      <c r="A3699" s="51" t="s">
        <v>4865</v>
      </c>
      <c r="B3699" s="50">
        <v>1808</v>
      </c>
    </row>
    <row r="3700" spans="1:2" x14ac:dyDescent="0.25">
      <c r="A3700" s="51" t="s">
        <v>7768</v>
      </c>
      <c r="B3700" s="50">
        <v>4221</v>
      </c>
    </row>
    <row r="3701" spans="1:2" x14ac:dyDescent="0.25">
      <c r="A3701" s="51" t="s">
        <v>6869</v>
      </c>
      <c r="B3701" s="50">
        <v>3527</v>
      </c>
    </row>
    <row r="3702" spans="1:2" x14ac:dyDescent="0.25">
      <c r="A3702" s="51" t="s">
        <v>6623</v>
      </c>
      <c r="B3702" s="50">
        <v>3280</v>
      </c>
    </row>
    <row r="3703" spans="1:2" x14ac:dyDescent="0.25">
      <c r="A3703" s="51" t="s">
        <v>6160</v>
      </c>
      <c r="B3703" s="50">
        <v>2919</v>
      </c>
    </row>
    <row r="3704" spans="1:2" x14ac:dyDescent="0.25">
      <c r="A3704" s="51" t="s">
        <v>5124</v>
      </c>
      <c r="B3704" s="50">
        <v>2267</v>
      </c>
    </row>
    <row r="3705" spans="1:2" x14ac:dyDescent="0.25">
      <c r="A3705" s="51" t="s">
        <v>7043</v>
      </c>
      <c r="B3705" s="50">
        <v>3712</v>
      </c>
    </row>
    <row r="3706" spans="1:2" x14ac:dyDescent="0.25">
      <c r="A3706" s="51" t="s">
        <v>6624</v>
      </c>
      <c r="B3706" s="50">
        <v>3281</v>
      </c>
    </row>
    <row r="3707" spans="1:2" x14ac:dyDescent="0.25">
      <c r="A3707" s="51" t="s">
        <v>6386</v>
      </c>
      <c r="B3707" s="50">
        <v>3041</v>
      </c>
    </row>
    <row r="3708" spans="1:2" x14ac:dyDescent="0.25">
      <c r="A3708" s="51" t="s">
        <v>7769</v>
      </c>
      <c r="B3708" s="50">
        <v>4222</v>
      </c>
    </row>
    <row r="3709" spans="1:2" x14ac:dyDescent="0.25">
      <c r="A3709" s="51" t="s">
        <v>7969</v>
      </c>
      <c r="B3709" s="50">
        <v>4395</v>
      </c>
    </row>
    <row r="3710" spans="1:2" x14ac:dyDescent="0.25">
      <c r="A3710" s="51" t="s">
        <v>6392</v>
      </c>
      <c r="B3710" s="50">
        <v>3047</v>
      </c>
    </row>
    <row r="3711" spans="1:2" x14ac:dyDescent="0.25">
      <c r="A3711" s="51" t="s">
        <v>3662</v>
      </c>
      <c r="B3711" s="50">
        <v>1279</v>
      </c>
    </row>
    <row r="3712" spans="1:2" x14ac:dyDescent="0.25">
      <c r="A3712" s="51" t="s">
        <v>3653</v>
      </c>
      <c r="B3712" s="50">
        <v>1264</v>
      </c>
    </row>
    <row r="3713" spans="1:2" x14ac:dyDescent="0.25">
      <c r="A3713" s="51" t="s">
        <v>5868</v>
      </c>
      <c r="B3713" s="50">
        <v>2676</v>
      </c>
    </row>
    <row r="3714" spans="1:2" x14ac:dyDescent="0.25">
      <c r="A3714" s="51" t="s">
        <v>6870</v>
      </c>
      <c r="B3714" s="50">
        <v>3528</v>
      </c>
    </row>
    <row r="3715" spans="1:2" x14ac:dyDescent="0.25">
      <c r="A3715" s="51" t="s">
        <v>6625</v>
      </c>
      <c r="B3715" s="50">
        <v>3282</v>
      </c>
    </row>
    <row r="3716" spans="1:2" x14ac:dyDescent="0.25">
      <c r="A3716" s="51" t="s">
        <v>3711</v>
      </c>
      <c r="B3716" s="50">
        <v>1335</v>
      </c>
    </row>
    <row r="3717" spans="1:2" x14ac:dyDescent="0.25">
      <c r="A3717" s="51" t="s">
        <v>4455</v>
      </c>
      <c r="B3717" s="50">
        <v>1190</v>
      </c>
    </row>
    <row r="3718" spans="1:2" x14ac:dyDescent="0.25">
      <c r="A3718" s="51" t="s">
        <v>3367</v>
      </c>
      <c r="B3718" s="50">
        <v>887</v>
      </c>
    </row>
    <row r="3719" spans="1:2" x14ac:dyDescent="0.25">
      <c r="A3719" s="51" t="s">
        <v>6228</v>
      </c>
      <c r="B3719" s="50">
        <v>2990</v>
      </c>
    </row>
    <row r="3720" spans="1:2" x14ac:dyDescent="0.25">
      <c r="A3720" s="51" t="s">
        <v>5519</v>
      </c>
      <c r="B3720" s="50">
        <v>2380</v>
      </c>
    </row>
    <row r="3721" spans="1:2" x14ac:dyDescent="0.25">
      <c r="A3721" s="51" t="s">
        <v>5856</v>
      </c>
      <c r="B3721" s="50">
        <v>2663</v>
      </c>
    </row>
    <row r="3722" spans="1:2" x14ac:dyDescent="0.25">
      <c r="A3722" s="51" t="s">
        <v>3507</v>
      </c>
      <c r="B3722" s="50">
        <v>1062</v>
      </c>
    </row>
    <row r="3723" spans="1:2" x14ac:dyDescent="0.25">
      <c r="A3723" s="51" t="s">
        <v>7573</v>
      </c>
      <c r="B3723" s="50">
        <v>4012</v>
      </c>
    </row>
    <row r="3724" spans="1:2" x14ac:dyDescent="0.25">
      <c r="A3724" s="51" t="s">
        <v>7970</v>
      </c>
      <c r="B3724" s="50">
        <v>4396</v>
      </c>
    </row>
    <row r="3725" spans="1:2" x14ac:dyDescent="0.25">
      <c r="A3725" s="51" t="s">
        <v>6626</v>
      </c>
      <c r="B3725" s="50">
        <v>3283</v>
      </c>
    </row>
    <row r="3726" spans="1:2" x14ac:dyDescent="0.25">
      <c r="A3726" s="51" t="s">
        <v>907</v>
      </c>
      <c r="B3726" s="50">
        <v>520</v>
      </c>
    </row>
    <row r="3727" spans="1:2" x14ac:dyDescent="0.25">
      <c r="A3727" s="51" t="s">
        <v>5581</v>
      </c>
      <c r="B3727" s="50">
        <v>2445</v>
      </c>
    </row>
    <row r="3728" spans="1:2" x14ac:dyDescent="0.25">
      <c r="A3728" s="51" t="s">
        <v>5061</v>
      </c>
      <c r="B3728" s="50">
        <v>2203</v>
      </c>
    </row>
    <row r="3729" spans="1:2" x14ac:dyDescent="0.25">
      <c r="A3729" s="51" t="s">
        <v>5411</v>
      </c>
      <c r="B3729" s="50">
        <v>918</v>
      </c>
    </row>
    <row r="3730" spans="1:2" x14ac:dyDescent="0.25">
      <c r="A3730" s="51" t="s">
        <v>1137</v>
      </c>
      <c r="B3730" s="50">
        <v>521</v>
      </c>
    </row>
    <row r="3731" spans="1:2" x14ac:dyDescent="0.25">
      <c r="A3731" s="51" t="s">
        <v>1138</v>
      </c>
      <c r="B3731" s="50">
        <v>522</v>
      </c>
    </row>
    <row r="3732" spans="1:2" x14ac:dyDescent="0.25">
      <c r="A3732" s="51" t="s">
        <v>4891</v>
      </c>
      <c r="B3732" s="50">
        <v>2029</v>
      </c>
    </row>
    <row r="3733" spans="1:2" x14ac:dyDescent="0.25">
      <c r="A3733" s="51" t="s">
        <v>3575</v>
      </c>
      <c r="B3733" s="50">
        <v>1156</v>
      </c>
    </row>
    <row r="3734" spans="1:2" x14ac:dyDescent="0.25">
      <c r="A3734" s="51" t="s">
        <v>3962</v>
      </c>
      <c r="B3734" s="50">
        <v>1629</v>
      </c>
    </row>
    <row r="3735" spans="1:2" x14ac:dyDescent="0.25">
      <c r="A3735" s="51" t="s">
        <v>6082</v>
      </c>
      <c r="B3735" s="50">
        <v>2803</v>
      </c>
    </row>
    <row r="3736" spans="1:2" x14ac:dyDescent="0.25">
      <c r="A3736" s="51" t="s">
        <v>5553</v>
      </c>
      <c r="B3736" s="50">
        <v>2417</v>
      </c>
    </row>
    <row r="3737" spans="1:2" x14ac:dyDescent="0.25">
      <c r="A3737" s="51" t="s">
        <v>7770</v>
      </c>
      <c r="B3737" s="50">
        <v>4223</v>
      </c>
    </row>
    <row r="3738" spans="1:2" x14ac:dyDescent="0.25">
      <c r="A3738" s="51" t="s">
        <v>4414</v>
      </c>
      <c r="B3738" s="50">
        <v>1834</v>
      </c>
    </row>
    <row r="3739" spans="1:2" x14ac:dyDescent="0.25">
      <c r="A3739" s="51" t="s">
        <v>551</v>
      </c>
      <c r="B3739" s="50">
        <v>660</v>
      </c>
    </row>
    <row r="3740" spans="1:2" x14ac:dyDescent="0.25">
      <c r="A3740" s="51" t="s">
        <v>7971</v>
      </c>
      <c r="B3740" s="50">
        <v>4397</v>
      </c>
    </row>
    <row r="3741" spans="1:2" x14ac:dyDescent="0.25">
      <c r="A3741" s="51" t="s">
        <v>4568</v>
      </c>
      <c r="B3741" s="50">
        <v>1904</v>
      </c>
    </row>
    <row r="3742" spans="1:2" x14ac:dyDescent="0.25">
      <c r="A3742" s="51" t="s">
        <v>1285</v>
      </c>
      <c r="B3742" s="50">
        <v>1402</v>
      </c>
    </row>
    <row r="3743" spans="1:2" x14ac:dyDescent="0.25">
      <c r="A3743" s="51" t="s">
        <v>5688</v>
      </c>
      <c r="B3743" s="50">
        <v>2536</v>
      </c>
    </row>
    <row r="3744" spans="1:2" x14ac:dyDescent="0.25">
      <c r="A3744" s="51" t="s">
        <v>313</v>
      </c>
      <c r="B3744" s="50">
        <v>523</v>
      </c>
    </row>
    <row r="3745" spans="1:2" x14ac:dyDescent="0.25">
      <c r="A3745" s="51" t="s">
        <v>5437</v>
      </c>
      <c r="B3745" s="50">
        <v>1890</v>
      </c>
    </row>
    <row r="3746" spans="1:2" x14ac:dyDescent="0.25">
      <c r="A3746" s="51" t="s">
        <v>7972</v>
      </c>
      <c r="B3746" s="50">
        <v>4398</v>
      </c>
    </row>
    <row r="3747" spans="1:2" x14ac:dyDescent="0.25">
      <c r="A3747" s="51" t="s">
        <v>5516</v>
      </c>
      <c r="B3747" s="50">
        <v>2375</v>
      </c>
    </row>
    <row r="3748" spans="1:2" x14ac:dyDescent="0.25">
      <c r="A3748" s="51" t="s">
        <v>3961</v>
      </c>
      <c r="B3748" s="50">
        <v>1628</v>
      </c>
    </row>
    <row r="3749" spans="1:2" x14ac:dyDescent="0.25">
      <c r="A3749" s="51" t="s">
        <v>7771</v>
      </c>
      <c r="B3749" s="50">
        <v>4224</v>
      </c>
    </row>
    <row r="3750" spans="1:2" x14ac:dyDescent="0.25">
      <c r="A3750" s="51" t="s">
        <v>7574</v>
      </c>
      <c r="B3750" s="50">
        <v>4013</v>
      </c>
    </row>
    <row r="3751" spans="1:2" x14ac:dyDescent="0.25">
      <c r="A3751" s="51" t="s">
        <v>1210</v>
      </c>
      <c r="B3751" s="50">
        <v>524</v>
      </c>
    </row>
    <row r="3752" spans="1:2" x14ac:dyDescent="0.25">
      <c r="A3752" s="51" t="s">
        <v>2206</v>
      </c>
      <c r="B3752" s="50">
        <v>670</v>
      </c>
    </row>
    <row r="3753" spans="1:2" x14ac:dyDescent="0.25">
      <c r="A3753" s="51" t="s">
        <v>3824</v>
      </c>
      <c r="B3753" s="50">
        <v>1474</v>
      </c>
    </row>
    <row r="3754" spans="1:2" x14ac:dyDescent="0.25">
      <c r="A3754" s="51" t="s">
        <v>7356</v>
      </c>
      <c r="B3754" s="50">
        <v>3785</v>
      </c>
    </row>
    <row r="3755" spans="1:2" x14ac:dyDescent="0.25">
      <c r="A3755" s="51" t="s">
        <v>7575</v>
      </c>
      <c r="B3755" s="50">
        <v>4014</v>
      </c>
    </row>
    <row r="3756" spans="1:2" x14ac:dyDescent="0.25">
      <c r="A3756" s="51" t="s">
        <v>6627</v>
      </c>
      <c r="B3756" s="50">
        <v>3284</v>
      </c>
    </row>
    <row r="3757" spans="1:2" x14ac:dyDescent="0.25">
      <c r="A3757" s="51" t="s">
        <v>3849</v>
      </c>
      <c r="B3757" s="50">
        <v>1504</v>
      </c>
    </row>
    <row r="3758" spans="1:2" x14ac:dyDescent="0.25">
      <c r="A3758" s="51" t="s">
        <v>3553</v>
      </c>
      <c r="B3758" s="50">
        <v>1124</v>
      </c>
    </row>
    <row r="3759" spans="1:2" x14ac:dyDescent="0.25">
      <c r="A3759" s="51" t="s">
        <v>5070</v>
      </c>
      <c r="B3759" s="50">
        <v>2212</v>
      </c>
    </row>
    <row r="3760" spans="1:2" x14ac:dyDescent="0.25">
      <c r="A3760" s="51" t="s">
        <v>3627</v>
      </c>
      <c r="B3760" s="50">
        <v>1229</v>
      </c>
    </row>
    <row r="3761" spans="1:2" x14ac:dyDescent="0.25">
      <c r="A3761" s="51" t="s">
        <v>3370</v>
      </c>
      <c r="B3761" s="50">
        <v>891</v>
      </c>
    </row>
    <row r="3762" spans="1:2" x14ac:dyDescent="0.25">
      <c r="A3762" s="51" t="s">
        <v>5068</v>
      </c>
      <c r="B3762" s="50">
        <v>2210</v>
      </c>
    </row>
    <row r="3763" spans="1:2" x14ac:dyDescent="0.25">
      <c r="A3763" s="51" t="s">
        <v>5146</v>
      </c>
      <c r="B3763" s="50">
        <v>2291</v>
      </c>
    </row>
    <row r="3764" spans="1:2" x14ac:dyDescent="0.25">
      <c r="A3764" s="51" t="s">
        <v>6628</v>
      </c>
      <c r="B3764" s="50">
        <v>3285</v>
      </c>
    </row>
    <row r="3765" spans="1:2" x14ac:dyDescent="0.25">
      <c r="A3765" s="51" t="s">
        <v>5051</v>
      </c>
      <c r="B3765" s="50">
        <v>2193</v>
      </c>
    </row>
    <row r="3766" spans="1:2" x14ac:dyDescent="0.25">
      <c r="A3766" s="51" t="s">
        <v>5389</v>
      </c>
      <c r="B3766" s="50">
        <v>525</v>
      </c>
    </row>
    <row r="3767" spans="1:2" x14ac:dyDescent="0.25">
      <c r="A3767" s="51" t="s">
        <v>5390</v>
      </c>
      <c r="B3767" s="50">
        <v>526</v>
      </c>
    </row>
    <row r="3768" spans="1:2" x14ac:dyDescent="0.25">
      <c r="A3768" s="51" t="s">
        <v>6629</v>
      </c>
      <c r="B3768" s="50">
        <v>3287</v>
      </c>
    </row>
    <row r="3769" spans="1:2" x14ac:dyDescent="0.25">
      <c r="A3769" s="51" t="s">
        <v>4451</v>
      </c>
      <c r="B3769" s="50">
        <v>915</v>
      </c>
    </row>
    <row r="3770" spans="1:2" x14ac:dyDescent="0.25">
      <c r="A3770" s="51" t="s">
        <v>3629</v>
      </c>
      <c r="B3770" s="50">
        <v>1233</v>
      </c>
    </row>
    <row r="3771" spans="1:2" x14ac:dyDescent="0.25">
      <c r="A3771" s="51" t="s">
        <v>1688</v>
      </c>
      <c r="B3771" s="50">
        <v>821</v>
      </c>
    </row>
    <row r="3772" spans="1:2" x14ac:dyDescent="0.25">
      <c r="A3772" s="51" t="s">
        <v>3463</v>
      </c>
      <c r="B3772" s="50">
        <v>1008</v>
      </c>
    </row>
    <row r="3773" spans="1:2" x14ac:dyDescent="0.25">
      <c r="A3773" s="51" t="s">
        <v>5042</v>
      </c>
      <c r="B3773" s="50">
        <v>2184</v>
      </c>
    </row>
    <row r="3774" spans="1:2" x14ac:dyDescent="0.25">
      <c r="A3774" s="51" t="s">
        <v>3935</v>
      </c>
      <c r="B3774" s="50">
        <v>1599</v>
      </c>
    </row>
    <row r="3775" spans="1:2" x14ac:dyDescent="0.25">
      <c r="A3775" s="51" t="s">
        <v>3421</v>
      </c>
      <c r="B3775" s="50">
        <v>957</v>
      </c>
    </row>
    <row r="3776" spans="1:2" x14ac:dyDescent="0.25">
      <c r="A3776" s="51" t="s">
        <v>3502</v>
      </c>
      <c r="B3776" s="50">
        <v>1054</v>
      </c>
    </row>
    <row r="3777" spans="1:2" x14ac:dyDescent="0.25">
      <c r="A3777" s="51" t="s">
        <v>445</v>
      </c>
      <c r="B3777" s="50">
        <v>529</v>
      </c>
    </row>
    <row r="3778" spans="1:2" x14ac:dyDescent="0.25">
      <c r="A3778" s="51" t="s">
        <v>6083</v>
      </c>
      <c r="B3778" s="50">
        <v>2793</v>
      </c>
    </row>
    <row r="3779" spans="1:2" x14ac:dyDescent="0.25">
      <c r="A3779" s="51" t="s">
        <v>5520</v>
      </c>
      <c r="B3779" s="50">
        <v>2381</v>
      </c>
    </row>
    <row r="3780" spans="1:2" x14ac:dyDescent="0.25">
      <c r="A3780" s="51" t="s">
        <v>7357</v>
      </c>
      <c r="B3780" s="50">
        <v>3786</v>
      </c>
    </row>
    <row r="3781" spans="1:2" x14ac:dyDescent="0.25">
      <c r="A3781" s="51" t="s">
        <v>650</v>
      </c>
      <c r="B3781" s="50">
        <v>528</v>
      </c>
    </row>
    <row r="3782" spans="1:2" x14ac:dyDescent="0.25">
      <c r="A3782" s="51" t="s">
        <v>7610</v>
      </c>
      <c r="B3782" s="50">
        <v>4054</v>
      </c>
    </row>
    <row r="3783" spans="1:2" x14ac:dyDescent="0.25">
      <c r="A3783" s="51" t="s">
        <v>7576</v>
      </c>
      <c r="B3783" s="50">
        <v>4015</v>
      </c>
    </row>
    <row r="3784" spans="1:2" x14ac:dyDescent="0.25">
      <c r="A3784" s="51" t="s">
        <v>7577</v>
      </c>
      <c r="B3784" s="50">
        <v>4016</v>
      </c>
    </row>
    <row r="3785" spans="1:2" x14ac:dyDescent="0.25">
      <c r="A3785" s="51" t="s">
        <v>5391</v>
      </c>
      <c r="B3785" s="50">
        <v>531</v>
      </c>
    </row>
    <row r="3786" spans="1:2" x14ac:dyDescent="0.25">
      <c r="A3786" s="51" t="s">
        <v>6084</v>
      </c>
      <c r="B3786" s="50">
        <v>2899</v>
      </c>
    </row>
    <row r="3787" spans="1:2" x14ac:dyDescent="0.25">
      <c r="A3787" s="51" t="s">
        <v>1566</v>
      </c>
      <c r="B3787" s="50">
        <v>532</v>
      </c>
    </row>
    <row r="3788" spans="1:2" x14ac:dyDescent="0.25">
      <c r="A3788" s="51" t="s">
        <v>7044</v>
      </c>
      <c r="B3788" s="50">
        <v>3713</v>
      </c>
    </row>
    <row r="3789" spans="1:2" x14ac:dyDescent="0.25">
      <c r="A3789" s="51" t="s">
        <v>7973</v>
      </c>
      <c r="B3789" s="50">
        <v>4399</v>
      </c>
    </row>
    <row r="3790" spans="1:2" x14ac:dyDescent="0.25">
      <c r="A3790" s="51" t="s">
        <v>755</v>
      </c>
      <c r="B3790" s="50">
        <v>533</v>
      </c>
    </row>
    <row r="3791" spans="1:2" x14ac:dyDescent="0.25">
      <c r="A3791" s="51" t="s">
        <v>5095</v>
      </c>
      <c r="B3791" s="50">
        <v>2237</v>
      </c>
    </row>
    <row r="3792" spans="1:2" x14ac:dyDescent="0.25">
      <c r="A3792" s="51" t="s">
        <v>3858</v>
      </c>
      <c r="B3792" s="50">
        <v>1515</v>
      </c>
    </row>
    <row r="3793" spans="1:2" x14ac:dyDescent="0.25">
      <c r="A3793" s="51" t="s">
        <v>933</v>
      </c>
      <c r="B3793" s="50">
        <v>534</v>
      </c>
    </row>
    <row r="3794" spans="1:2" x14ac:dyDescent="0.25">
      <c r="A3794" s="51" t="s">
        <v>4906</v>
      </c>
      <c r="B3794" s="50">
        <v>2044</v>
      </c>
    </row>
    <row r="3795" spans="1:2" x14ac:dyDescent="0.25">
      <c r="A3795" s="51" t="s">
        <v>3295</v>
      </c>
      <c r="B3795" s="50">
        <v>777</v>
      </c>
    </row>
    <row r="3796" spans="1:2" x14ac:dyDescent="0.25">
      <c r="A3796" s="51" t="s">
        <v>1666</v>
      </c>
      <c r="B3796" s="50">
        <v>535</v>
      </c>
    </row>
    <row r="3797" spans="1:2" x14ac:dyDescent="0.25">
      <c r="A3797" s="51" t="s">
        <v>7578</v>
      </c>
      <c r="B3797" s="50">
        <v>4017</v>
      </c>
    </row>
    <row r="3798" spans="1:2" x14ac:dyDescent="0.25">
      <c r="A3798" s="51" t="s">
        <v>6085</v>
      </c>
      <c r="B3798" s="50">
        <v>2818</v>
      </c>
    </row>
    <row r="3799" spans="1:2" x14ac:dyDescent="0.25">
      <c r="A3799" s="51" t="s">
        <v>5115</v>
      </c>
      <c r="B3799" s="50">
        <v>2257</v>
      </c>
    </row>
    <row r="3800" spans="1:2" x14ac:dyDescent="0.25">
      <c r="A3800" s="51" t="s">
        <v>5961</v>
      </c>
      <c r="B3800" s="50">
        <v>2770</v>
      </c>
    </row>
    <row r="3801" spans="1:2" x14ac:dyDescent="0.25">
      <c r="A3801" s="51" t="s">
        <v>5962</v>
      </c>
      <c r="B3801" s="50">
        <v>2771</v>
      </c>
    </row>
    <row r="3802" spans="1:2" x14ac:dyDescent="0.25">
      <c r="A3802" s="51" t="s">
        <v>5964</v>
      </c>
      <c r="B3802" s="50">
        <v>2773</v>
      </c>
    </row>
    <row r="3803" spans="1:2" x14ac:dyDescent="0.25">
      <c r="A3803" s="51" t="s">
        <v>7579</v>
      </c>
      <c r="B3803" s="50">
        <v>4018</v>
      </c>
    </row>
    <row r="3804" spans="1:2" x14ac:dyDescent="0.25">
      <c r="A3804" s="51" t="s">
        <v>1788</v>
      </c>
      <c r="B3804" s="50">
        <v>536</v>
      </c>
    </row>
    <row r="3805" spans="1:2" x14ac:dyDescent="0.25">
      <c r="A3805" s="51" t="s">
        <v>5713</v>
      </c>
      <c r="B3805" s="50">
        <v>2561</v>
      </c>
    </row>
    <row r="3806" spans="1:2" x14ac:dyDescent="0.25">
      <c r="A3806" s="51" t="s">
        <v>7580</v>
      </c>
      <c r="B3806" s="50">
        <v>4019</v>
      </c>
    </row>
    <row r="3807" spans="1:2" x14ac:dyDescent="0.25">
      <c r="A3807" s="51" t="s">
        <v>3703</v>
      </c>
      <c r="B3807" s="50">
        <v>1326</v>
      </c>
    </row>
    <row r="3808" spans="1:2" x14ac:dyDescent="0.25">
      <c r="A3808" s="51" t="s">
        <v>7772</v>
      </c>
      <c r="B3808" s="50">
        <v>4225</v>
      </c>
    </row>
    <row r="3809" spans="1:2" x14ac:dyDescent="0.25">
      <c r="A3809" s="51" t="s">
        <v>1715</v>
      </c>
      <c r="B3809" s="50">
        <v>537</v>
      </c>
    </row>
    <row r="3810" spans="1:2" x14ac:dyDescent="0.25">
      <c r="A3810" s="51" t="s">
        <v>4527</v>
      </c>
      <c r="B3810" s="50">
        <v>1860</v>
      </c>
    </row>
    <row r="3811" spans="1:2" x14ac:dyDescent="0.25">
      <c r="A3811" s="51" t="s">
        <v>7581</v>
      </c>
      <c r="B3811" s="50">
        <v>4020</v>
      </c>
    </row>
    <row r="3812" spans="1:2" x14ac:dyDescent="0.25">
      <c r="A3812" s="51" t="s">
        <v>3853</v>
      </c>
      <c r="B3812" s="50">
        <v>1509</v>
      </c>
    </row>
    <row r="3813" spans="1:2" x14ac:dyDescent="0.25">
      <c r="A3813" s="51" t="s">
        <v>3949</v>
      </c>
      <c r="B3813" s="50">
        <v>1616</v>
      </c>
    </row>
    <row r="3814" spans="1:2" x14ac:dyDescent="0.25">
      <c r="A3814" s="51" t="s">
        <v>6086</v>
      </c>
      <c r="B3814" s="50">
        <v>2839</v>
      </c>
    </row>
    <row r="3815" spans="1:2" x14ac:dyDescent="0.25">
      <c r="A3815" s="51" t="s">
        <v>4851</v>
      </c>
      <c r="B3815" s="50">
        <v>864</v>
      </c>
    </row>
    <row r="3816" spans="1:2" x14ac:dyDescent="0.25">
      <c r="A3816" s="51" t="s">
        <v>3926</v>
      </c>
      <c r="B3816" s="50">
        <v>1589</v>
      </c>
    </row>
    <row r="3817" spans="1:2" x14ac:dyDescent="0.25">
      <c r="A3817" s="51" t="s">
        <v>5392</v>
      </c>
      <c r="B3817" s="50">
        <v>538</v>
      </c>
    </row>
    <row r="3818" spans="1:2" x14ac:dyDescent="0.25">
      <c r="A3818" s="51" t="s">
        <v>5393</v>
      </c>
      <c r="B3818" s="50">
        <v>539</v>
      </c>
    </row>
    <row r="3819" spans="1:2" x14ac:dyDescent="0.25">
      <c r="A3819" s="51" t="s">
        <v>4445</v>
      </c>
      <c r="B3819" s="50">
        <v>540</v>
      </c>
    </row>
    <row r="3820" spans="1:2" x14ac:dyDescent="0.25">
      <c r="A3820" s="51" t="s">
        <v>7045</v>
      </c>
      <c r="B3820" s="50">
        <v>3714</v>
      </c>
    </row>
    <row r="3821" spans="1:2" x14ac:dyDescent="0.25">
      <c r="A3821" s="51" t="s">
        <v>3802</v>
      </c>
      <c r="B3821" s="50">
        <v>1443</v>
      </c>
    </row>
    <row r="3822" spans="1:2" x14ac:dyDescent="0.25">
      <c r="A3822" s="51" t="s">
        <v>3733</v>
      </c>
      <c r="B3822" s="50">
        <v>1358</v>
      </c>
    </row>
    <row r="3823" spans="1:2" x14ac:dyDescent="0.25">
      <c r="A3823" s="51" t="s">
        <v>7381</v>
      </c>
      <c r="B3823" s="50">
        <v>3795</v>
      </c>
    </row>
    <row r="3824" spans="1:2" x14ac:dyDescent="0.25">
      <c r="A3824" s="51" t="s">
        <v>6087</v>
      </c>
      <c r="B3824" s="50">
        <v>2790</v>
      </c>
    </row>
    <row r="3825" spans="1:2" x14ac:dyDescent="0.25">
      <c r="A3825" s="51" t="s">
        <v>5515</v>
      </c>
      <c r="B3825" s="50">
        <v>2374</v>
      </c>
    </row>
    <row r="3826" spans="1:2" x14ac:dyDescent="0.25">
      <c r="A3826" s="51" t="s">
        <v>4913</v>
      </c>
      <c r="B3826" s="50">
        <v>2051</v>
      </c>
    </row>
    <row r="3827" spans="1:2" x14ac:dyDescent="0.25">
      <c r="A3827" s="51" t="s">
        <v>1832</v>
      </c>
      <c r="B3827" s="50">
        <v>541</v>
      </c>
    </row>
    <row r="3828" spans="1:2" x14ac:dyDescent="0.25">
      <c r="A3828" s="51" t="s">
        <v>3398</v>
      </c>
      <c r="B3828" s="50">
        <v>927</v>
      </c>
    </row>
    <row r="3829" spans="1:2" x14ac:dyDescent="0.25">
      <c r="A3829" s="51" t="s">
        <v>7974</v>
      </c>
      <c r="B3829" s="50">
        <v>4400</v>
      </c>
    </row>
    <row r="3830" spans="1:2" x14ac:dyDescent="0.25">
      <c r="A3830" s="51" t="s">
        <v>3265</v>
      </c>
      <c r="B3830" s="50">
        <v>710</v>
      </c>
    </row>
    <row r="3831" spans="1:2" x14ac:dyDescent="0.25">
      <c r="A3831" s="51" t="s">
        <v>1286</v>
      </c>
      <c r="B3831" s="50">
        <v>1258</v>
      </c>
    </row>
    <row r="3832" spans="1:2" x14ac:dyDescent="0.25">
      <c r="A3832" s="51" t="s">
        <v>2225</v>
      </c>
      <c r="B3832" s="50">
        <v>672</v>
      </c>
    </row>
    <row r="3833" spans="1:2" x14ac:dyDescent="0.25">
      <c r="A3833" s="51" t="s">
        <v>3459</v>
      </c>
      <c r="B3833" s="50">
        <v>1004</v>
      </c>
    </row>
    <row r="3834" spans="1:2" x14ac:dyDescent="0.25">
      <c r="A3834" s="51" t="s">
        <v>1335</v>
      </c>
      <c r="B3834" s="50">
        <v>542</v>
      </c>
    </row>
    <row r="3835" spans="1:2" x14ac:dyDescent="0.25">
      <c r="A3835" s="51" t="s">
        <v>7975</v>
      </c>
      <c r="B3835" s="50">
        <v>4401</v>
      </c>
    </row>
    <row r="3836" spans="1:2" x14ac:dyDescent="0.25">
      <c r="A3836" s="51" t="s">
        <v>4593</v>
      </c>
      <c r="B3836" s="50">
        <v>1932</v>
      </c>
    </row>
    <row r="3837" spans="1:2" x14ac:dyDescent="0.25">
      <c r="A3837" s="51" t="s">
        <v>2348</v>
      </c>
      <c r="B3837" s="50">
        <v>735</v>
      </c>
    </row>
    <row r="3838" spans="1:2" x14ac:dyDescent="0.25">
      <c r="A3838" s="51" t="s">
        <v>2141</v>
      </c>
      <c r="B3838" s="50">
        <v>644</v>
      </c>
    </row>
    <row r="3839" spans="1:2" x14ac:dyDescent="0.25">
      <c r="A3839" s="51" t="s">
        <v>3472</v>
      </c>
      <c r="B3839" s="50">
        <v>1018</v>
      </c>
    </row>
    <row r="3840" spans="1:2" x14ac:dyDescent="0.25">
      <c r="A3840" s="51" t="s">
        <v>4897</v>
      </c>
      <c r="B3840" s="50">
        <v>2035</v>
      </c>
    </row>
    <row r="3841" spans="1:2" x14ac:dyDescent="0.25">
      <c r="A3841" s="51" t="s">
        <v>5700</v>
      </c>
      <c r="B3841" s="50">
        <v>2548</v>
      </c>
    </row>
    <row r="3842" spans="1:2" x14ac:dyDescent="0.25">
      <c r="A3842" s="51" t="s">
        <v>5744</v>
      </c>
      <c r="B3842" s="50">
        <v>2593</v>
      </c>
    </row>
    <row r="3843" spans="1:2" x14ac:dyDescent="0.25">
      <c r="A3843" s="51" t="s">
        <v>5645</v>
      </c>
      <c r="B3843" s="50">
        <v>2515</v>
      </c>
    </row>
    <row r="3844" spans="1:2" x14ac:dyDescent="0.25">
      <c r="A3844" s="51" t="s">
        <v>6871</v>
      </c>
      <c r="B3844" s="50">
        <v>3529</v>
      </c>
    </row>
    <row r="3845" spans="1:2" x14ac:dyDescent="0.25">
      <c r="A3845" s="51" t="s">
        <v>4007</v>
      </c>
      <c r="B3845" s="50">
        <v>1685</v>
      </c>
    </row>
    <row r="3846" spans="1:2" x14ac:dyDescent="0.25">
      <c r="A3846" s="51" t="s">
        <v>478</v>
      </c>
      <c r="B3846" s="50">
        <v>543</v>
      </c>
    </row>
    <row r="3847" spans="1:2" x14ac:dyDescent="0.25">
      <c r="A3847" s="51" t="s">
        <v>7976</v>
      </c>
      <c r="B3847" s="50">
        <v>4402</v>
      </c>
    </row>
    <row r="3848" spans="1:2" x14ac:dyDescent="0.25">
      <c r="A3848" s="51" t="s">
        <v>5145</v>
      </c>
      <c r="B3848" s="50">
        <v>2290</v>
      </c>
    </row>
    <row r="3849" spans="1:2" x14ac:dyDescent="0.25">
      <c r="A3849" s="51" t="s">
        <v>4005</v>
      </c>
      <c r="B3849" s="50">
        <v>1680</v>
      </c>
    </row>
    <row r="3850" spans="1:2" x14ac:dyDescent="0.25">
      <c r="A3850" s="51" t="s">
        <v>3314</v>
      </c>
      <c r="B3850" s="50">
        <v>811</v>
      </c>
    </row>
    <row r="3851" spans="1:2" x14ac:dyDescent="0.25">
      <c r="A3851" s="51" t="s">
        <v>5970</v>
      </c>
      <c r="B3851" s="50">
        <v>2779</v>
      </c>
    </row>
    <row r="3852" spans="1:2" x14ac:dyDescent="0.25">
      <c r="A3852" s="51" t="s">
        <v>5517</v>
      </c>
      <c r="B3852" s="50">
        <v>2378</v>
      </c>
    </row>
    <row r="3853" spans="1:2" x14ac:dyDescent="0.25">
      <c r="A3853" s="51" t="s">
        <v>3298</v>
      </c>
      <c r="B3853" s="50">
        <v>782</v>
      </c>
    </row>
    <row r="3854" spans="1:2" x14ac:dyDescent="0.25">
      <c r="A3854" s="51" t="s">
        <v>4986</v>
      </c>
      <c r="B3854" s="50">
        <v>2127</v>
      </c>
    </row>
    <row r="3855" spans="1:2" x14ac:dyDescent="0.25">
      <c r="A3855" s="51" t="s">
        <v>7773</v>
      </c>
      <c r="B3855" s="50">
        <v>4226</v>
      </c>
    </row>
    <row r="3856" spans="1:2" x14ac:dyDescent="0.25">
      <c r="A3856" s="51" t="s">
        <v>6631</v>
      </c>
      <c r="B3856" s="50">
        <v>3289</v>
      </c>
    </row>
    <row r="3857" spans="1:2" x14ac:dyDescent="0.25">
      <c r="A3857" s="51" t="s">
        <v>6088</v>
      </c>
      <c r="B3857" s="50">
        <v>2850</v>
      </c>
    </row>
    <row r="3858" spans="1:2" x14ac:dyDescent="0.25">
      <c r="A3858" s="51" t="s">
        <v>3612</v>
      </c>
      <c r="B3858" s="50">
        <v>1209</v>
      </c>
    </row>
    <row r="3859" spans="1:2" x14ac:dyDescent="0.25">
      <c r="A3859" s="51" t="s">
        <v>7582</v>
      </c>
      <c r="B3859" s="50">
        <v>4021</v>
      </c>
    </row>
    <row r="3860" spans="1:2" x14ac:dyDescent="0.25">
      <c r="A3860" s="51" t="s">
        <v>6192</v>
      </c>
      <c r="B3860" s="50">
        <v>2952</v>
      </c>
    </row>
    <row r="3861" spans="1:2" x14ac:dyDescent="0.25">
      <c r="A3861" s="51" t="s">
        <v>2330</v>
      </c>
      <c r="B3861" s="50">
        <v>1142</v>
      </c>
    </row>
    <row r="3862" spans="1:2" x14ac:dyDescent="0.25">
      <c r="A3862" s="51" t="s">
        <v>6632</v>
      </c>
      <c r="B3862" s="50">
        <v>3290</v>
      </c>
    </row>
    <row r="3863" spans="1:2" x14ac:dyDescent="0.25">
      <c r="A3863" s="51" t="s">
        <v>6872</v>
      </c>
      <c r="B3863" s="50">
        <v>3530</v>
      </c>
    </row>
    <row r="3864" spans="1:2" x14ac:dyDescent="0.25">
      <c r="A3864" s="51" t="s">
        <v>602</v>
      </c>
      <c r="B3864" s="50">
        <v>544</v>
      </c>
    </row>
    <row r="3865" spans="1:2" x14ac:dyDescent="0.25">
      <c r="A3865" s="51" t="s">
        <v>2310</v>
      </c>
      <c r="B3865" s="50">
        <v>713</v>
      </c>
    </row>
    <row r="3866" spans="1:2" x14ac:dyDescent="0.25">
      <c r="A3866" s="51" t="s">
        <v>5707</v>
      </c>
      <c r="B3866" s="50">
        <v>2555</v>
      </c>
    </row>
    <row r="3867" spans="1:2" x14ac:dyDescent="0.25">
      <c r="A3867" s="51" t="s">
        <v>2070</v>
      </c>
      <c r="B3867" s="50">
        <v>625</v>
      </c>
    </row>
    <row r="3868" spans="1:2" x14ac:dyDescent="0.25">
      <c r="A3868" s="51" t="s">
        <v>5757</v>
      </c>
      <c r="B3868" s="50">
        <v>2607</v>
      </c>
    </row>
    <row r="3869" spans="1:2" x14ac:dyDescent="0.25">
      <c r="A3869" s="51" t="s">
        <v>6089</v>
      </c>
      <c r="B3869" s="50">
        <v>2887</v>
      </c>
    </row>
    <row r="3870" spans="1:2" x14ac:dyDescent="0.25">
      <c r="A3870" s="51" t="s">
        <v>6141</v>
      </c>
      <c r="B3870" s="50">
        <v>2020</v>
      </c>
    </row>
    <row r="3871" spans="1:2" x14ac:dyDescent="0.25">
      <c r="A3871" s="51" t="s">
        <v>5529</v>
      </c>
      <c r="B3871" s="50">
        <v>2390</v>
      </c>
    </row>
    <row r="3872" spans="1:2" x14ac:dyDescent="0.25">
      <c r="A3872" s="51" t="s">
        <v>6873</v>
      </c>
      <c r="B3872" s="50">
        <v>3531</v>
      </c>
    </row>
    <row r="3873" spans="1:2" x14ac:dyDescent="0.25">
      <c r="A3873" s="51" t="s">
        <v>7046</v>
      </c>
      <c r="B3873" s="50">
        <v>3715</v>
      </c>
    </row>
    <row r="3874" spans="1:2" x14ac:dyDescent="0.25">
      <c r="A3874" s="51" t="s">
        <v>6874</v>
      </c>
      <c r="B3874" s="50">
        <v>3532</v>
      </c>
    </row>
    <row r="3875" spans="1:2" x14ac:dyDescent="0.25">
      <c r="A3875" s="51" t="s">
        <v>7346</v>
      </c>
      <c r="B3875" s="50">
        <v>3774</v>
      </c>
    </row>
    <row r="3876" spans="1:2" x14ac:dyDescent="0.25">
      <c r="A3876" s="51" t="s">
        <v>5778</v>
      </c>
      <c r="B3876" s="50">
        <v>2629</v>
      </c>
    </row>
    <row r="3877" spans="1:2" x14ac:dyDescent="0.25">
      <c r="A3877" s="51" t="s">
        <v>51</v>
      </c>
      <c r="B3877" s="50">
        <v>545</v>
      </c>
    </row>
    <row r="3878" spans="1:2" x14ac:dyDescent="0.25">
      <c r="A3878" s="51" t="s">
        <v>1923</v>
      </c>
      <c r="B3878" s="50">
        <v>546</v>
      </c>
    </row>
    <row r="3879" spans="1:2" x14ac:dyDescent="0.25">
      <c r="A3879" s="51" t="s">
        <v>7047</v>
      </c>
      <c r="B3879" s="50">
        <v>3716</v>
      </c>
    </row>
    <row r="3880" spans="1:2" x14ac:dyDescent="0.25">
      <c r="A3880" s="51" t="s">
        <v>7774</v>
      </c>
      <c r="B3880" s="50">
        <v>4227</v>
      </c>
    </row>
    <row r="3881" spans="1:2" x14ac:dyDescent="0.25">
      <c r="A3881" s="51" t="s">
        <v>6090</v>
      </c>
      <c r="B3881" s="50">
        <v>2849</v>
      </c>
    </row>
    <row r="3882" spans="1:2" x14ac:dyDescent="0.25">
      <c r="A3882" s="51" t="s">
        <v>5507</v>
      </c>
      <c r="B3882" s="50">
        <v>2366</v>
      </c>
    </row>
    <row r="3883" spans="1:2" x14ac:dyDescent="0.25">
      <c r="A3883" s="51" t="s">
        <v>6875</v>
      </c>
      <c r="B3883" s="50">
        <v>3533</v>
      </c>
    </row>
    <row r="3884" spans="1:2" x14ac:dyDescent="0.25">
      <c r="A3884" s="51" t="s">
        <v>3761</v>
      </c>
      <c r="B3884" s="50">
        <v>1397</v>
      </c>
    </row>
    <row r="3885" spans="1:2" x14ac:dyDescent="0.25">
      <c r="A3885" s="51" t="s">
        <v>7583</v>
      </c>
      <c r="B3885" s="50">
        <v>4022</v>
      </c>
    </row>
    <row r="3886" spans="1:2" x14ac:dyDescent="0.25">
      <c r="A3886" s="51" t="s">
        <v>3855</v>
      </c>
      <c r="B3886" s="50">
        <v>1512</v>
      </c>
    </row>
    <row r="3887" spans="1:2" x14ac:dyDescent="0.25">
      <c r="A3887" s="51" t="s">
        <v>4920</v>
      </c>
      <c r="B3887" s="50">
        <v>2058</v>
      </c>
    </row>
    <row r="3888" spans="1:2" x14ac:dyDescent="0.25">
      <c r="A3888" s="51" t="s">
        <v>5006</v>
      </c>
      <c r="B3888" s="50">
        <v>2148</v>
      </c>
    </row>
    <row r="3889" spans="1:2" x14ac:dyDescent="0.25">
      <c r="A3889" s="51" t="s">
        <v>3950</v>
      </c>
      <c r="B3889" s="50">
        <v>1617</v>
      </c>
    </row>
    <row r="3890" spans="1:2" x14ac:dyDescent="0.25">
      <c r="A3890" s="51" t="s">
        <v>5107</v>
      </c>
      <c r="B3890" s="50">
        <v>2249</v>
      </c>
    </row>
    <row r="3891" spans="1:2" x14ac:dyDescent="0.25">
      <c r="A3891" s="51" t="s">
        <v>1790</v>
      </c>
      <c r="B3891" s="50">
        <v>547</v>
      </c>
    </row>
    <row r="3892" spans="1:2" x14ac:dyDescent="0.25">
      <c r="A3892" s="51" t="s">
        <v>1724</v>
      </c>
      <c r="B3892" s="50">
        <v>548</v>
      </c>
    </row>
    <row r="3893" spans="1:2" x14ac:dyDescent="0.25">
      <c r="A3893" s="51" t="s">
        <v>6091</v>
      </c>
      <c r="B3893" s="50">
        <v>2815</v>
      </c>
    </row>
    <row r="3894" spans="1:2" x14ac:dyDescent="0.25">
      <c r="A3894" s="51" t="s">
        <v>3492</v>
      </c>
      <c r="B3894" s="50">
        <v>1042</v>
      </c>
    </row>
    <row r="3895" spans="1:2" x14ac:dyDescent="0.25">
      <c r="A3895" s="51" t="s">
        <v>7048</v>
      </c>
      <c r="B3895" s="50">
        <v>3718</v>
      </c>
    </row>
    <row r="3896" spans="1:2" x14ac:dyDescent="0.25">
      <c r="A3896" s="51" t="s">
        <v>7361</v>
      </c>
      <c r="B3896" s="50">
        <v>3790</v>
      </c>
    </row>
    <row r="3897" spans="1:2" x14ac:dyDescent="0.25">
      <c r="A3897" s="51" t="s">
        <v>3725</v>
      </c>
      <c r="B3897" s="50">
        <v>1350</v>
      </c>
    </row>
    <row r="3898" spans="1:2" x14ac:dyDescent="0.25">
      <c r="A3898" s="51" t="s">
        <v>391</v>
      </c>
      <c r="B3898" s="50">
        <v>549</v>
      </c>
    </row>
    <row r="3899" spans="1:2" x14ac:dyDescent="0.25">
      <c r="A3899" s="51" t="s">
        <v>7049</v>
      </c>
      <c r="B3899" s="50">
        <v>3719</v>
      </c>
    </row>
    <row r="3900" spans="1:2" x14ac:dyDescent="0.25">
      <c r="A3900" s="51" t="s">
        <v>6155</v>
      </c>
      <c r="B3900" s="50">
        <v>2914</v>
      </c>
    </row>
    <row r="3901" spans="1:2" x14ac:dyDescent="0.25">
      <c r="A3901" s="51" t="s">
        <v>4446</v>
      </c>
      <c r="B3901" s="50">
        <v>550</v>
      </c>
    </row>
    <row r="3902" spans="1:2" x14ac:dyDescent="0.25">
      <c r="A3902" s="51" t="s">
        <v>5601</v>
      </c>
      <c r="B3902" s="50">
        <v>2467</v>
      </c>
    </row>
    <row r="3903" spans="1:2" x14ac:dyDescent="0.25">
      <c r="A3903" s="51" t="s">
        <v>5462</v>
      </c>
      <c r="B3903" s="50">
        <v>2320</v>
      </c>
    </row>
    <row r="3904" spans="1:2" x14ac:dyDescent="0.25">
      <c r="A3904" s="51" t="s">
        <v>6876</v>
      </c>
      <c r="B3904" s="50">
        <v>3534</v>
      </c>
    </row>
    <row r="3905" spans="1:2" x14ac:dyDescent="0.25">
      <c r="A3905" s="51" t="s">
        <v>6633</v>
      </c>
      <c r="B3905" s="50">
        <v>3291</v>
      </c>
    </row>
    <row r="3906" spans="1:2" x14ac:dyDescent="0.25">
      <c r="A3906" s="51" t="s">
        <v>6634</v>
      </c>
      <c r="B3906" s="50">
        <v>3292</v>
      </c>
    </row>
    <row r="3907" spans="1:2" x14ac:dyDescent="0.25">
      <c r="A3907" s="51" t="s">
        <v>3813</v>
      </c>
      <c r="B3907" s="50">
        <v>1458</v>
      </c>
    </row>
    <row r="3908" spans="1:2" x14ac:dyDescent="0.25">
      <c r="A3908" s="51" t="s">
        <v>4847</v>
      </c>
      <c r="B3908" s="50">
        <v>776</v>
      </c>
    </row>
    <row r="3909" spans="1:2" x14ac:dyDescent="0.25">
      <c r="A3909" s="51" t="s">
        <v>7977</v>
      </c>
      <c r="B3909" s="50">
        <v>4403</v>
      </c>
    </row>
    <row r="3910" spans="1:2" x14ac:dyDescent="0.25">
      <c r="A3910" s="51" t="s">
        <v>5825</v>
      </c>
      <c r="B3910" s="50">
        <v>2021</v>
      </c>
    </row>
    <row r="3911" spans="1:2" x14ac:dyDescent="0.25">
      <c r="A3911" s="51" t="s">
        <v>5820</v>
      </c>
      <c r="B3911" s="50">
        <v>1633</v>
      </c>
    </row>
    <row r="3912" spans="1:2" x14ac:dyDescent="0.25">
      <c r="A3912" s="51" t="s">
        <v>5952</v>
      </c>
      <c r="B3912" s="50">
        <v>2760</v>
      </c>
    </row>
    <row r="3913" spans="1:2" x14ac:dyDescent="0.25">
      <c r="A3913" s="51" t="s">
        <v>7978</v>
      </c>
      <c r="B3913" s="50">
        <v>4404</v>
      </c>
    </row>
    <row r="3914" spans="1:2" x14ac:dyDescent="0.25">
      <c r="A3914" s="51" t="s">
        <v>7050</v>
      </c>
      <c r="B3914" s="50">
        <v>3720</v>
      </c>
    </row>
    <row r="3915" spans="1:2" x14ac:dyDescent="0.25">
      <c r="A3915" s="51" t="s">
        <v>4914</v>
      </c>
      <c r="B3915" s="50">
        <v>2052</v>
      </c>
    </row>
    <row r="3916" spans="1:2" x14ac:dyDescent="0.25">
      <c r="A3916" s="51" t="s">
        <v>2071</v>
      </c>
      <c r="B3916" s="50">
        <v>626</v>
      </c>
    </row>
    <row r="3917" spans="1:2" x14ac:dyDescent="0.25">
      <c r="A3917" s="51" t="s">
        <v>1782</v>
      </c>
      <c r="B3917" s="50">
        <v>551</v>
      </c>
    </row>
    <row r="3918" spans="1:2" x14ac:dyDescent="0.25">
      <c r="A3918" s="51" t="s">
        <v>1922</v>
      </c>
      <c r="B3918" s="50">
        <v>552</v>
      </c>
    </row>
    <row r="3919" spans="1:2" x14ac:dyDescent="0.25">
      <c r="A3919" s="51" t="s">
        <v>7051</v>
      </c>
      <c r="B3919" s="50">
        <v>3721</v>
      </c>
    </row>
    <row r="3920" spans="1:2" x14ac:dyDescent="0.25">
      <c r="A3920" s="51" t="s">
        <v>6198</v>
      </c>
      <c r="B3920" s="50">
        <v>2958</v>
      </c>
    </row>
    <row r="3921" spans="1:2" x14ac:dyDescent="0.25">
      <c r="A3921" s="51" t="s">
        <v>6175</v>
      </c>
      <c r="B3921" s="50">
        <v>2934</v>
      </c>
    </row>
    <row r="3922" spans="1:2" x14ac:dyDescent="0.25">
      <c r="A3922" s="51" t="s">
        <v>7347</v>
      </c>
      <c r="B3922" s="50">
        <v>3775</v>
      </c>
    </row>
    <row r="3923" spans="1:2" x14ac:dyDescent="0.25">
      <c r="A3923" s="51" t="s">
        <v>5971</v>
      </c>
      <c r="B3923" s="50">
        <v>2780</v>
      </c>
    </row>
    <row r="3924" spans="1:2" x14ac:dyDescent="0.25">
      <c r="A3924" s="51" t="s">
        <v>5147</v>
      </c>
      <c r="B3924" s="50">
        <v>2292</v>
      </c>
    </row>
    <row r="3925" spans="1:2" x14ac:dyDescent="0.25">
      <c r="A3925" s="51" t="s">
        <v>7584</v>
      </c>
      <c r="B3925" s="50">
        <v>4023</v>
      </c>
    </row>
    <row r="3926" spans="1:2" x14ac:dyDescent="0.25">
      <c r="A3926" s="51" t="s">
        <v>2281</v>
      </c>
      <c r="B3926" s="50">
        <v>1706</v>
      </c>
    </row>
    <row r="3927" spans="1:2" x14ac:dyDescent="0.25">
      <c r="A3927" s="51" t="s">
        <v>3543</v>
      </c>
      <c r="B3927" s="50">
        <v>1110</v>
      </c>
    </row>
    <row r="3928" spans="1:2" x14ac:dyDescent="0.25">
      <c r="A3928" s="51" t="s">
        <v>4000</v>
      </c>
      <c r="B3928" s="50">
        <v>1674</v>
      </c>
    </row>
    <row r="3929" spans="1:2" x14ac:dyDescent="0.25">
      <c r="A3929" s="51" t="s">
        <v>7585</v>
      </c>
      <c r="B3929" s="50">
        <v>4024</v>
      </c>
    </row>
    <row r="3930" spans="1:2" x14ac:dyDescent="0.25">
      <c r="A3930" s="51" t="s">
        <v>1044</v>
      </c>
      <c r="B3930" s="50">
        <v>909</v>
      </c>
    </row>
    <row r="3931" spans="1:2" x14ac:dyDescent="0.25">
      <c r="A3931" s="51" t="s">
        <v>235</v>
      </c>
      <c r="B3931" s="50">
        <v>553</v>
      </c>
    </row>
    <row r="3932" spans="1:2" x14ac:dyDescent="0.25">
      <c r="A3932" s="51" t="s">
        <v>7052</v>
      </c>
      <c r="B3932" s="50">
        <v>3722</v>
      </c>
    </row>
    <row r="3933" spans="1:2" x14ac:dyDescent="0.25">
      <c r="A3933" s="51" t="s">
        <v>7586</v>
      </c>
      <c r="B3933" s="50">
        <v>4025</v>
      </c>
    </row>
    <row r="3934" spans="1:2" x14ac:dyDescent="0.25">
      <c r="A3934" s="51" t="s">
        <v>600</v>
      </c>
      <c r="B3934" s="50">
        <v>554</v>
      </c>
    </row>
    <row r="3935" spans="1:2" x14ac:dyDescent="0.25">
      <c r="A3935" s="51" t="s">
        <v>706</v>
      </c>
      <c r="B3935" s="50">
        <v>555</v>
      </c>
    </row>
    <row r="3936" spans="1:2" x14ac:dyDescent="0.25">
      <c r="A3936" s="51" t="s">
        <v>5457</v>
      </c>
      <c r="B3936" s="50">
        <v>2315</v>
      </c>
    </row>
    <row r="3937" spans="1:2" x14ac:dyDescent="0.25">
      <c r="A3937" s="51" t="s">
        <v>6877</v>
      </c>
      <c r="B3937" s="50">
        <v>3535</v>
      </c>
    </row>
    <row r="3938" spans="1:2" x14ac:dyDescent="0.25">
      <c r="A3938" s="51" t="s">
        <v>3792</v>
      </c>
      <c r="B3938" s="50">
        <v>1433</v>
      </c>
    </row>
    <row r="3939" spans="1:2" x14ac:dyDescent="0.25">
      <c r="A3939" s="51" t="s">
        <v>1855</v>
      </c>
      <c r="B3939" s="50">
        <v>949</v>
      </c>
    </row>
    <row r="3940" spans="1:2" x14ac:dyDescent="0.25">
      <c r="A3940" s="51" t="s">
        <v>6092</v>
      </c>
      <c r="B3940" s="50">
        <v>2885</v>
      </c>
    </row>
    <row r="3941" spans="1:2" x14ac:dyDescent="0.25">
      <c r="A3941" s="51" t="s">
        <v>6093</v>
      </c>
      <c r="B3941" s="50">
        <v>2453</v>
      </c>
    </row>
    <row r="3942" spans="1:2" x14ac:dyDescent="0.25">
      <c r="A3942" s="51" t="s">
        <v>5624</v>
      </c>
      <c r="B3942" s="50">
        <v>2492</v>
      </c>
    </row>
    <row r="3943" spans="1:2" x14ac:dyDescent="0.25">
      <c r="A3943" s="51" t="s">
        <v>6878</v>
      </c>
      <c r="B3943" s="50">
        <v>3536</v>
      </c>
    </row>
    <row r="3944" spans="1:2" x14ac:dyDescent="0.25">
      <c r="A3944" s="51" t="s">
        <v>3762</v>
      </c>
      <c r="B3944" s="50">
        <v>1398</v>
      </c>
    </row>
    <row r="3945" spans="1:2" x14ac:dyDescent="0.25">
      <c r="A3945" s="51" t="s">
        <v>7979</v>
      </c>
      <c r="B3945" s="50">
        <v>4405</v>
      </c>
    </row>
    <row r="3946" spans="1:2" x14ac:dyDescent="0.25">
      <c r="A3946" s="51" t="s">
        <v>3532</v>
      </c>
      <c r="B3946" s="50">
        <v>1098</v>
      </c>
    </row>
    <row r="3947" spans="1:2" x14ac:dyDescent="0.25">
      <c r="A3947" s="51" t="s">
        <v>7053</v>
      </c>
      <c r="B3947" s="50">
        <v>3723</v>
      </c>
    </row>
    <row r="3948" spans="1:2" x14ac:dyDescent="0.25">
      <c r="A3948" s="51" t="s">
        <v>2194</v>
      </c>
      <c r="B3948" s="50">
        <v>664</v>
      </c>
    </row>
    <row r="3949" spans="1:2" x14ac:dyDescent="0.25">
      <c r="A3949" s="51" t="s">
        <v>7054</v>
      </c>
      <c r="B3949" s="50">
        <v>3724</v>
      </c>
    </row>
    <row r="3950" spans="1:2" x14ac:dyDescent="0.25">
      <c r="A3950" s="51" t="s">
        <v>7980</v>
      </c>
      <c r="B3950" s="50">
        <v>4406</v>
      </c>
    </row>
    <row r="3951" spans="1:2" x14ac:dyDescent="0.25">
      <c r="A3951" s="51" t="s">
        <v>7055</v>
      </c>
      <c r="B3951" s="50">
        <v>3725</v>
      </c>
    </row>
    <row r="3952" spans="1:2" x14ac:dyDescent="0.25">
      <c r="A3952" s="51" t="s">
        <v>6635</v>
      </c>
      <c r="B3952" s="50">
        <v>3293</v>
      </c>
    </row>
    <row r="3953" spans="1:2" x14ac:dyDescent="0.25">
      <c r="A3953" s="51" t="s">
        <v>3496</v>
      </c>
      <c r="B3953" s="50">
        <v>1048</v>
      </c>
    </row>
    <row r="3954" spans="1:2" x14ac:dyDescent="0.25">
      <c r="A3954" s="51" t="s">
        <v>6636</v>
      </c>
      <c r="B3954" s="50">
        <v>3294</v>
      </c>
    </row>
    <row r="3955" spans="1:2" x14ac:dyDescent="0.25">
      <c r="A3955" s="51" t="s">
        <v>2346</v>
      </c>
      <c r="B3955" s="50">
        <v>733</v>
      </c>
    </row>
    <row r="3956" spans="1:2" x14ac:dyDescent="0.25">
      <c r="A3956" s="51" t="s">
        <v>5421</v>
      </c>
      <c r="B3956" s="50">
        <v>1177</v>
      </c>
    </row>
    <row r="3957" spans="1:2" x14ac:dyDescent="0.25">
      <c r="A3957" s="51" t="s">
        <v>1616</v>
      </c>
      <c r="B3957" s="50">
        <v>556</v>
      </c>
    </row>
    <row r="3958" spans="1:2" x14ac:dyDescent="0.25">
      <c r="A3958" s="51" t="s">
        <v>1623</v>
      </c>
      <c r="B3958" s="50">
        <v>557</v>
      </c>
    </row>
    <row r="3959" spans="1:2" x14ac:dyDescent="0.25">
      <c r="A3959" s="51" t="s">
        <v>5057</v>
      </c>
      <c r="B3959" s="50">
        <v>2199</v>
      </c>
    </row>
    <row r="3960" spans="1:2" x14ac:dyDescent="0.25">
      <c r="A3960" s="51" t="s">
        <v>7587</v>
      </c>
      <c r="B3960" s="50">
        <v>4026</v>
      </c>
    </row>
    <row r="3961" spans="1:2" x14ac:dyDescent="0.25">
      <c r="A3961" s="51" t="s">
        <v>5498</v>
      </c>
      <c r="B3961" s="50">
        <v>2356</v>
      </c>
    </row>
    <row r="3962" spans="1:2" x14ac:dyDescent="0.25">
      <c r="A3962" s="51" t="s">
        <v>2319</v>
      </c>
      <c r="B3962" s="50">
        <v>719</v>
      </c>
    </row>
    <row r="3963" spans="1:2" x14ac:dyDescent="0.25">
      <c r="A3963" s="51" t="s">
        <v>3569</v>
      </c>
      <c r="B3963" s="50">
        <v>1148</v>
      </c>
    </row>
    <row r="3964" spans="1:2" x14ac:dyDescent="0.25">
      <c r="A3964" s="51" t="s">
        <v>7981</v>
      </c>
      <c r="B3964" s="50">
        <v>4439</v>
      </c>
    </row>
    <row r="3965" spans="1:2" x14ac:dyDescent="0.25">
      <c r="A3965" s="51" t="s">
        <v>3409</v>
      </c>
      <c r="B3965" s="50">
        <v>938</v>
      </c>
    </row>
    <row r="3966" spans="1:2" x14ac:dyDescent="0.25">
      <c r="A3966" s="51" t="s">
        <v>3357</v>
      </c>
      <c r="B3966" s="50">
        <v>874</v>
      </c>
    </row>
    <row r="3967" spans="1:2" x14ac:dyDescent="0.25">
      <c r="A3967" s="51" t="s">
        <v>5802</v>
      </c>
      <c r="B3967" s="50">
        <v>558</v>
      </c>
    </row>
    <row r="3968" spans="1:2" x14ac:dyDescent="0.25">
      <c r="A3968" s="51" t="s">
        <v>6637</v>
      </c>
      <c r="B3968" s="50">
        <v>3295</v>
      </c>
    </row>
    <row r="3969" spans="1:2" x14ac:dyDescent="0.25">
      <c r="A3969" s="51" t="s">
        <v>6638</v>
      </c>
      <c r="B3969" s="50">
        <v>3296</v>
      </c>
    </row>
    <row r="3970" spans="1:2" x14ac:dyDescent="0.25">
      <c r="A3970" s="51" t="s">
        <v>5836</v>
      </c>
      <c r="B3970" s="50">
        <v>2604</v>
      </c>
    </row>
    <row r="3971" spans="1:2" x14ac:dyDescent="0.25">
      <c r="A3971" s="51" t="s">
        <v>5803</v>
      </c>
      <c r="B3971" s="50">
        <v>559</v>
      </c>
    </row>
    <row r="3972" spans="1:2" x14ac:dyDescent="0.25">
      <c r="A3972" s="51" t="s">
        <v>5811</v>
      </c>
      <c r="B3972" s="50">
        <v>971</v>
      </c>
    </row>
    <row r="3973" spans="1:2" x14ac:dyDescent="0.25">
      <c r="A3973" s="51" t="s">
        <v>7982</v>
      </c>
      <c r="B3973" s="50">
        <v>4407</v>
      </c>
    </row>
    <row r="3974" spans="1:2" x14ac:dyDescent="0.25">
      <c r="A3974" s="51" t="s">
        <v>5907</v>
      </c>
      <c r="B3974" s="50">
        <v>2715</v>
      </c>
    </row>
    <row r="3975" spans="1:2" x14ac:dyDescent="0.25">
      <c r="A3975" s="51" t="s">
        <v>5812</v>
      </c>
      <c r="B3975" s="50">
        <v>1002</v>
      </c>
    </row>
    <row r="3976" spans="1:2" x14ac:dyDescent="0.25">
      <c r="A3976" s="51" t="s">
        <v>6639</v>
      </c>
      <c r="B3976" s="50">
        <v>3297</v>
      </c>
    </row>
    <row r="3977" spans="1:2" x14ac:dyDescent="0.25">
      <c r="A3977" s="51" t="s">
        <v>5827</v>
      </c>
      <c r="B3977" s="50">
        <v>2118</v>
      </c>
    </row>
    <row r="3978" spans="1:2" x14ac:dyDescent="0.25">
      <c r="A3978" s="51" t="s">
        <v>5804</v>
      </c>
      <c r="B3978" s="50">
        <v>560</v>
      </c>
    </row>
    <row r="3979" spans="1:2" x14ac:dyDescent="0.25">
      <c r="A3979" s="51" t="s">
        <v>6094</v>
      </c>
      <c r="B3979" s="50">
        <v>2881</v>
      </c>
    </row>
    <row r="3980" spans="1:2" x14ac:dyDescent="0.25">
      <c r="A3980" s="51" t="s">
        <v>5814</v>
      </c>
      <c r="B3980" s="50">
        <v>1180</v>
      </c>
    </row>
    <row r="3981" spans="1:2" x14ac:dyDescent="0.25">
      <c r="A3981" s="51" t="s">
        <v>7588</v>
      </c>
      <c r="B3981" s="50">
        <v>4027</v>
      </c>
    </row>
    <row r="3982" spans="1:2" x14ac:dyDescent="0.25">
      <c r="A3982" s="51" t="s">
        <v>7056</v>
      </c>
      <c r="B3982" s="50">
        <v>3726</v>
      </c>
    </row>
    <row r="3983" spans="1:2" x14ac:dyDescent="0.25">
      <c r="A3983" s="51" t="s">
        <v>5805</v>
      </c>
      <c r="B3983" s="50">
        <v>561</v>
      </c>
    </row>
    <row r="3984" spans="1:2" x14ac:dyDescent="0.25">
      <c r="A3984" s="51" t="s">
        <v>7589</v>
      </c>
      <c r="B3984" s="50">
        <v>4028</v>
      </c>
    </row>
    <row r="3985" spans="1:2" x14ac:dyDescent="0.25">
      <c r="A3985" s="51" t="s">
        <v>6879</v>
      </c>
      <c r="B3985" s="50">
        <v>3537</v>
      </c>
    </row>
    <row r="3986" spans="1:2" x14ac:dyDescent="0.25">
      <c r="A3986" s="51" t="s">
        <v>5808</v>
      </c>
      <c r="B3986" s="50">
        <v>863</v>
      </c>
    </row>
    <row r="3987" spans="1:2" x14ac:dyDescent="0.25">
      <c r="A3987" s="51" t="s">
        <v>7348</v>
      </c>
      <c r="B3987" s="50">
        <v>3776</v>
      </c>
    </row>
    <row r="3988" spans="1:2" x14ac:dyDescent="0.25">
      <c r="A3988" s="51" t="s">
        <v>7590</v>
      </c>
      <c r="B3988" s="50">
        <v>4029</v>
      </c>
    </row>
    <row r="3989" spans="1:2" x14ac:dyDescent="0.25">
      <c r="A3989" s="51" t="s">
        <v>5837</v>
      </c>
      <c r="B3989" s="50">
        <v>2632</v>
      </c>
    </row>
    <row r="3990" spans="1:2" x14ac:dyDescent="0.25">
      <c r="A3990" s="51" t="s">
        <v>5810</v>
      </c>
      <c r="B3990" s="50">
        <v>945</v>
      </c>
    </row>
    <row r="3991" spans="1:2" x14ac:dyDescent="0.25">
      <c r="A3991" s="51" t="s">
        <v>5815</v>
      </c>
      <c r="B3991" s="50">
        <v>1205</v>
      </c>
    </row>
    <row r="3992" spans="1:2" x14ac:dyDescent="0.25">
      <c r="A3992" s="51" t="s">
        <v>6095</v>
      </c>
      <c r="B3992" s="50">
        <v>2870</v>
      </c>
    </row>
    <row r="3993" spans="1:2" x14ac:dyDescent="0.25">
      <c r="A3993" s="51" t="s">
        <v>5813</v>
      </c>
      <c r="B3993" s="50">
        <v>1047</v>
      </c>
    </row>
    <row r="3994" spans="1:2" x14ac:dyDescent="0.25">
      <c r="A3994" s="51" t="s">
        <v>7591</v>
      </c>
      <c r="B3994" s="50">
        <v>4030</v>
      </c>
    </row>
    <row r="3995" spans="1:2" x14ac:dyDescent="0.25">
      <c r="A3995" s="51" t="s">
        <v>5809</v>
      </c>
      <c r="B3995" s="50">
        <v>867</v>
      </c>
    </row>
    <row r="3996" spans="1:2" x14ac:dyDescent="0.25">
      <c r="A3996" s="51" t="s">
        <v>6096</v>
      </c>
      <c r="B3996" s="50">
        <v>2865</v>
      </c>
    </row>
    <row r="3997" spans="1:2" x14ac:dyDescent="0.25">
      <c r="A3997" s="51" t="s">
        <v>6640</v>
      </c>
      <c r="B3997" s="50">
        <v>3298</v>
      </c>
    </row>
    <row r="3998" spans="1:2" x14ac:dyDescent="0.25">
      <c r="A3998" s="51" t="s">
        <v>7983</v>
      </c>
      <c r="B3998" s="50">
        <v>4408</v>
      </c>
    </row>
    <row r="3999" spans="1:2" x14ac:dyDescent="0.25">
      <c r="A3999" s="51" t="s">
        <v>5784</v>
      </c>
      <c r="B3999" s="50">
        <v>2637</v>
      </c>
    </row>
    <row r="4000" spans="1:2" x14ac:dyDescent="0.25">
      <c r="A4000" s="51" t="s">
        <v>5522</v>
      </c>
      <c r="B4000" s="50">
        <v>2383</v>
      </c>
    </row>
    <row r="4001" spans="1:2" x14ac:dyDescent="0.25">
      <c r="A4001" s="51" t="s">
        <v>3702</v>
      </c>
      <c r="B4001" s="50">
        <v>1325</v>
      </c>
    </row>
    <row r="4002" spans="1:2" x14ac:dyDescent="0.25">
      <c r="A4002" s="51" t="s">
        <v>5972</v>
      </c>
      <c r="B4002" s="50">
        <v>2781</v>
      </c>
    </row>
    <row r="4003" spans="1:2" x14ac:dyDescent="0.25">
      <c r="A4003" s="51" t="s">
        <v>3701</v>
      </c>
      <c r="B4003" s="50">
        <v>1324</v>
      </c>
    </row>
    <row r="4004" spans="1:2" x14ac:dyDescent="0.25">
      <c r="A4004" s="51" t="s">
        <v>5080</v>
      </c>
      <c r="B4004" s="50">
        <v>2222</v>
      </c>
    </row>
    <row r="4005" spans="1:2" x14ac:dyDescent="0.25">
      <c r="A4005" s="51" t="s">
        <v>7057</v>
      </c>
      <c r="B4005" s="50">
        <v>3727</v>
      </c>
    </row>
    <row r="4006" spans="1:2" x14ac:dyDescent="0.25">
      <c r="A4006" s="51" t="s">
        <v>6641</v>
      </c>
      <c r="B4006" s="50">
        <v>3299</v>
      </c>
    </row>
    <row r="4007" spans="1:2" x14ac:dyDescent="0.25">
      <c r="A4007" s="51" t="s">
        <v>4949</v>
      </c>
      <c r="B4007" s="50">
        <v>2089</v>
      </c>
    </row>
    <row r="4008" spans="1:2" x14ac:dyDescent="0.25">
      <c r="A4008" s="51" t="s">
        <v>1448</v>
      </c>
      <c r="B4008" s="50">
        <v>562</v>
      </c>
    </row>
    <row r="4009" spans="1:2" x14ac:dyDescent="0.25">
      <c r="A4009" s="51" t="s">
        <v>5012</v>
      </c>
      <c r="B4009" s="50">
        <v>2154</v>
      </c>
    </row>
    <row r="4010" spans="1:2" x14ac:dyDescent="0.25">
      <c r="A4010" s="51" t="s">
        <v>6642</v>
      </c>
      <c r="B4010" s="50">
        <v>3300</v>
      </c>
    </row>
    <row r="4011" spans="1:2" x14ac:dyDescent="0.25">
      <c r="A4011" s="51" t="s">
        <v>2152</v>
      </c>
      <c r="B4011" s="50">
        <v>652</v>
      </c>
    </row>
    <row r="4012" spans="1:2" x14ac:dyDescent="0.25">
      <c r="A4012" s="51" t="s">
        <v>5563</v>
      </c>
      <c r="B4012" s="50">
        <v>2427</v>
      </c>
    </row>
    <row r="4013" spans="1:2" x14ac:dyDescent="0.25">
      <c r="A4013" s="51" t="s">
        <v>1453</v>
      </c>
      <c r="B4013" s="50">
        <v>563</v>
      </c>
    </row>
    <row r="4014" spans="1:2" x14ac:dyDescent="0.25">
      <c r="A4014" s="51" t="s">
        <v>7984</v>
      </c>
      <c r="B4014" s="50">
        <v>4409</v>
      </c>
    </row>
    <row r="4015" spans="1:2" x14ac:dyDescent="0.25">
      <c r="A4015" s="51" t="s">
        <v>4322</v>
      </c>
      <c r="B4015" s="50">
        <v>1712</v>
      </c>
    </row>
    <row r="4016" spans="1:2" x14ac:dyDescent="0.25">
      <c r="A4016" s="51" t="s">
        <v>5429</v>
      </c>
      <c r="B4016" s="50">
        <v>1420</v>
      </c>
    </row>
    <row r="4017" spans="1:2" x14ac:dyDescent="0.25">
      <c r="A4017" s="51" t="s">
        <v>6643</v>
      </c>
      <c r="B4017" s="50">
        <v>3301</v>
      </c>
    </row>
    <row r="4018" spans="1:2" x14ac:dyDescent="0.25">
      <c r="A4018" s="51" t="s">
        <v>5653</v>
      </c>
      <c r="B4018" s="50">
        <v>2523</v>
      </c>
    </row>
    <row r="4019" spans="1:2" x14ac:dyDescent="0.25">
      <c r="A4019" s="51" t="s">
        <v>1696</v>
      </c>
      <c r="B4019" s="50">
        <v>1220</v>
      </c>
    </row>
    <row r="4020" spans="1:2" x14ac:dyDescent="0.25">
      <c r="A4020" s="51" t="s">
        <v>912</v>
      </c>
      <c r="B4020" s="50">
        <v>564</v>
      </c>
    </row>
    <row r="4021" spans="1:2" x14ac:dyDescent="0.25">
      <c r="A4021" s="51" t="s">
        <v>390</v>
      </c>
      <c r="B4021" s="50">
        <v>565</v>
      </c>
    </row>
    <row r="4022" spans="1:2" x14ac:dyDescent="0.25">
      <c r="A4022" s="51" t="s">
        <v>6880</v>
      </c>
      <c r="B4022" s="50">
        <v>3538</v>
      </c>
    </row>
    <row r="4023" spans="1:2" x14ac:dyDescent="0.25">
      <c r="A4023" s="51" t="s">
        <v>3672</v>
      </c>
      <c r="B4023" s="50">
        <v>1289</v>
      </c>
    </row>
    <row r="4024" spans="1:2" x14ac:dyDescent="0.25">
      <c r="A4024" s="51" t="s">
        <v>967</v>
      </c>
      <c r="B4024" s="50">
        <v>566</v>
      </c>
    </row>
    <row r="4025" spans="1:2" x14ac:dyDescent="0.25">
      <c r="A4025" s="51" t="s">
        <v>804</v>
      </c>
      <c r="B4025" s="50">
        <v>567</v>
      </c>
    </row>
    <row r="4026" spans="1:2" x14ac:dyDescent="0.25">
      <c r="A4026" s="51" t="s">
        <v>4379</v>
      </c>
      <c r="B4026" s="50">
        <v>1772</v>
      </c>
    </row>
    <row r="4027" spans="1:2" x14ac:dyDescent="0.25">
      <c r="A4027" s="51" t="s">
        <v>7592</v>
      </c>
      <c r="B4027" s="50">
        <v>4031</v>
      </c>
    </row>
    <row r="4028" spans="1:2" x14ac:dyDescent="0.25">
      <c r="A4028" s="51" t="s">
        <v>3560</v>
      </c>
      <c r="B4028" s="50">
        <v>1135</v>
      </c>
    </row>
    <row r="4029" spans="1:2" x14ac:dyDescent="0.25">
      <c r="A4029" s="51" t="s">
        <v>7985</v>
      </c>
      <c r="B4029" s="50">
        <v>4410</v>
      </c>
    </row>
    <row r="4030" spans="1:2" x14ac:dyDescent="0.25">
      <c r="A4030" s="51" t="s">
        <v>3487</v>
      </c>
      <c r="B4030" s="50">
        <v>1033</v>
      </c>
    </row>
    <row r="4031" spans="1:2" x14ac:dyDescent="0.25">
      <c r="A4031" s="51" t="s">
        <v>4008</v>
      </c>
      <c r="B4031" s="50">
        <v>1686</v>
      </c>
    </row>
    <row r="4032" spans="1:2" x14ac:dyDescent="0.25">
      <c r="A4032" s="51" t="s">
        <v>6097</v>
      </c>
      <c r="B4032" s="50">
        <v>2797</v>
      </c>
    </row>
    <row r="4033" spans="1:2" x14ac:dyDescent="0.25">
      <c r="A4033" s="51" t="s">
        <v>6644</v>
      </c>
      <c r="B4033" s="50">
        <v>3302</v>
      </c>
    </row>
    <row r="4034" spans="1:2" x14ac:dyDescent="0.25">
      <c r="A4034" s="51" t="s">
        <v>6375</v>
      </c>
      <c r="B4034" s="50">
        <v>3030</v>
      </c>
    </row>
    <row r="4035" spans="1:2" x14ac:dyDescent="0.25">
      <c r="A4035" s="51" t="s">
        <v>5625</v>
      </c>
      <c r="B4035" s="50">
        <v>2493</v>
      </c>
    </row>
    <row r="4036" spans="1:2" x14ac:dyDescent="0.25">
      <c r="A4036" s="51" t="s">
        <v>7986</v>
      </c>
      <c r="B4036" s="50">
        <v>4411</v>
      </c>
    </row>
    <row r="4037" spans="1:2" x14ac:dyDescent="0.25">
      <c r="A4037" s="51" t="s">
        <v>7593</v>
      </c>
      <c r="B4037" s="50">
        <v>4032</v>
      </c>
    </row>
    <row r="4038" spans="1:2" x14ac:dyDescent="0.25">
      <c r="A4038" s="51" t="s">
        <v>728</v>
      </c>
      <c r="B4038" s="50">
        <v>568</v>
      </c>
    </row>
    <row r="4039" spans="1:2" x14ac:dyDescent="0.25">
      <c r="A4039" s="51" t="s">
        <v>4016</v>
      </c>
      <c r="B4039" s="50">
        <v>1694</v>
      </c>
    </row>
    <row r="4040" spans="1:2" x14ac:dyDescent="0.25">
      <c r="A4040" s="51" t="s">
        <v>1822</v>
      </c>
      <c r="B4040" s="50">
        <v>569</v>
      </c>
    </row>
    <row r="4041" spans="1:2" x14ac:dyDescent="0.25">
      <c r="A4041" s="51" t="s">
        <v>4597</v>
      </c>
      <c r="B4041" s="50">
        <v>1937</v>
      </c>
    </row>
    <row r="4042" spans="1:2" x14ac:dyDescent="0.25">
      <c r="A4042" s="51" t="s">
        <v>4487</v>
      </c>
      <c r="B4042" s="50">
        <v>1816</v>
      </c>
    </row>
    <row r="4043" spans="1:2" x14ac:dyDescent="0.25">
      <c r="A4043" s="51" t="s">
        <v>6645</v>
      </c>
      <c r="B4043" s="50">
        <v>3303</v>
      </c>
    </row>
    <row r="4044" spans="1:2" x14ac:dyDescent="0.25">
      <c r="A4044" s="51" t="s">
        <v>6881</v>
      </c>
      <c r="B4044" s="50">
        <v>3539</v>
      </c>
    </row>
    <row r="4045" spans="1:2" x14ac:dyDescent="0.25">
      <c r="A4045" s="51" t="s">
        <v>150</v>
      </c>
      <c r="B4045" s="50">
        <v>570</v>
      </c>
    </row>
    <row r="4046" spans="1:2" x14ac:dyDescent="0.25">
      <c r="A4046" s="51" t="s">
        <v>5394</v>
      </c>
      <c r="B4046" s="50">
        <v>571</v>
      </c>
    </row>
    <row r="4047" spans="1:2" x14ac:dyDescent="0.25">
      <c r="A4047" s="51" t="s">
        <v>1164</v>
      </c>
      <c r="B4047" s="50">
        <v>572</v>
      </c>
    </row>
    <row r="4048" spans="1:2" x14ac:dyDescent="0.25">
      <c r="A4048" s="51" t="s">
        <v>5574</v>
      </c>
      <c r="B4048" s="50">
        <v>2438</v>
      </c>
    </row>
    <row r="4049" spans="1:2" x14ac:dyDescent="0.25">
      <c r="A4049" s="51" t="s">
        <v>4447</v>
      </c>
      <c r="B4049" s="50">
        <v>573</v>
      </c>
    </row>
    <row r="4050" spans="1:2" x14ac:dyDescent="0.25">
      <c r="A4050" s="51" t="s">
        <v>7987</v>
      </c>
      <c r="B4050" s="50">
        <v>4412</v>
      </c>
    </row>
    <row r="4051" spans="1:2" x14ac:dyDescent="0.25">
      <c r="A4051" s="51" t="s">
        <v>6345</v>
      </c>
      <c r="B4051" s="50">
        <v>3000</v>
      </c>
    </row>
    <row r="4052" spans="1:2" x14ac:dyDescent="0.25">
      <c r="A4052" s="51" t="s">
        <v>3766</v>
      </c>
      <c r="B4052" s="50">
        <v>1403</v>
      </c>
    </row>
    <row r="4053" spans="1:2" x14ac:dyDescent="0.25">
      <c r="A4053" s="51" t="s">
        <v>5478</v>
      </c>
      <c r="B4053" s="50">
        <v>2336</v>
      </c>
    </row>
    <row r="4054" spans="1:2" x14ac:dyDescent="0.25">
      <c r="A4054" s="51" t="s">
        <v>1862</v>
      </c>
      <c r="B4054" s="50">
        <v>574</v>
      </c>
    </row>
    <row r="4055" spans="1:2" x14ac:dyDescent="0.25">
      <c r="A4055" s="51" t="s">
        <v>508</v>
      </c>
      <c r="B4055" s="50">
        <v>575</v>
      </c>
    </row>
    <row r="4056" spans="1:2" x14ac:dyDescent="0.25">
      <c r="A4056" s="51" t="s">
        <v>4649</v>
      </c>
      <c r="B4056" s="50">
        <v>1995</v>
      </c>
    </row>
    <row r="4057" spans="1:2" x14ac:dyDescent="0.25">
      <c r="A4057" s="51" t="s">
        <v>4538</v>
      </c>
      <c r="B4057" s="50">
        <v>1871</v>
      </c>
    </row>
    <row r="4058" spans="1:2" x14ac:dyDescent="0.25">
      <c r="A4058" s="51" t="s">
        <v>377</v>
      </c>
      <c r="B4058" s="50">
        <v>576</v>
      </c>
    </row>
    <row r="4059" spans="1:2" x14ac:dyDescent="0.25">
      <c r="A4059" s="51" t="s">
        <v>3592</v>
      </c>
      <c r="B4059" s="50">
        <v>1184</v>
      </c>
    </row>
    <row r="4060" spans="1:2" x14ac:dyDescent="0.25">
      <c r="A4060" s="51" t="s">
        <v>4581</v>
      </c>
      <c r="B4060" s="50">
        <v>1920</v>
      </c>
    </row>
    <row r="4061" spans="1:2" x14ac:dyDescent="0.25">
      <c r="A4061" s="51" t="s">
        <v>6646</v>
      </c>
      <c r="B4061" s="50">
        <v>3304</v>
      </c>
    </row>
    <row r="4062" spans="1:2" x14ac:dyDescent="0.25">
      <c r="A4062" s="51" t="s">
        <v>4003</v>
      </c>
      <c r="B4062" s="50">
        <v>1677</v>
      </c>
    </row>
    <row r="4063" spans="1:2" x14ac:dyDescent="0.25">
      <c r="A4063" s="51" t="s">
        <v>6647</v>
      </c>
      <c r="B4063" s="50">
        <v>3305</v>
      </c>
    </row>
    <row r="4064" spans="1:2" x14ac:dyDescent="0.25">
      <c r="A4064" s="51" t="s">
        <v>4848</v>
      </c>
      <c r="B4064" s="50">
        <v>793</v>
      </c>
    </row>
    <row r="4065" spans="1:2" x14ac:dyDescent="0.25">
      <c r="A4065" s="51" t="s">
        <v>6648</v>
      </c>
      <c r="B4065" s="50">
        <v>3306</v>
      </c>
    </row>
    <row r="4066" spans="1:2" x14ac:dyDescent="0.25">
      <c r="A4066" s="51" t="s">
        <v>3328</v>
      </c>
      <c r="B4066" s="50">
        <v>828</v>
      </c>
    </row>
    <row r="4067" spans="1:2" x14ac:dyDescent="0.25">
      <c r="A4067" s="51" t="s">
        <v>5069</v>
      </c>
      <c r="B4067" s="50">
        <v>2211</v>
      </c>
    </row>
    <row r="4068" spans="1:2" x14ac:dyDescent="0.25">
      <c r="A4068" s="51" t="s">
        <v>6166</v>
      </c>
      <c r="B4068" s="50">
        <v>2925</v>
      </c>
    </row>
    <row r="4069" spans="1:2" x14ac:dyDescent="0.25">
      <c r="A4069" s="51" t="s">
        <v>7988</v>
      </c>
      <c r="B4069" s="50">
        <v>4437</v>
      </c>
    </row>
    <row r="4070" spans="1:2" x14ac:dyDescent="0.25">
      <c r="A4070" s="51" t="s">
        <v>2159</v>
      </c>
      <c r="B4070" s="50">
        <v>1126</v>
      </c>
    </row>
    <row r="4071" spans="1:2" x14ac:dyDescent="0.25">
      <c r="A4071" s="51" t="s">
        <v>6200</v>
      </c>
      <c r="B4071" s="50">
        <v>2960</v>
      </c>
    </row>
    <row r="4072" spans="1:2" x14ac:dyDescent="0.25">
      <c r="A4072" s="51" t="s">
        <v>6138</v>
      </c>
      <c r="B4072" s="50">
        <v>578</v>
      </c>
    </row>
    <row r="4073" spans="1:2" x14ac:dyDescent="0.25">
      <c r="A4073" s="51" t="s">
        <v>7594</v>
      </c>
      <c r="B4073" s="50">
        <v>4033</v>
      </c>
    </row>
    <row r="4074" spans="1:2" x14ac:dyDescent="0.25">
      <c r="A4074" s="51" t="s">
        <v>5904</v>
      </c>
      <c r="B4074" s="50">
        <v>2712</v>
      </c>
    </row>
    <row r="4075" spans="1:2" x14ac:dyDescent="0.25">
      <c r="A4075" s="51" t="s">
        <v>5777</v>
      </c>
      <c r="B4075" s="50">
        <v>2628</v>
      </c>
    </row>
    <row r="4076" spans="1:2" x14ac:dyDescent="0.25">
      <c r="A4076" s="51" t="s">
        <v>797</v>
      </c>
      <c r="B4076" s="50">
        <v>744</v>
      </c>
    </row>
    <row r="4077" spans="1:2" x14ac:dyDescent="0.25">
      <c r="A4077" s="51" t="s">
        <v>6221</v>
      </c>
      <c r="B4077" s="50">
        <v>2982</v>
      </c>
    </row>
    <row r="4078" spans="1:2" x14ac:dyDescent="0.25">
      <c r="A4078" s="51" t="s">
        <v>6220</v>
      </c>
      <c r="B4078" s="50">
        <v>2981</v>
      </c>
    </row>
    <row r="4079" spans="1:2" x14ac:dyDescent="0.25">
      <c r="A4079" s="51" t="s">
        <v>5715</v>
      </c>
      <c r="B4079" s="50">
        <v>2563</v>
      </c>
    </row>
    <row r="4080" spans="1:2" x14ac:dyDescent="0.25">
      <c r="A4080" s="51" t="s">
        <v>6098</v>
      </c>
      <c r="B4080" s="50">
        <v>2861</v>
      </c>
    </row>
    <row r="4081" spans="1:2" x14ac:dyDescent="0.25">
      <c r="A4081" s="51" t="s">
        <v>3327</v>
      </c>
      <c r="B4081" s="50">
        <v>827</v>
      </c>
    </row>
    <row r="4082" spans="1:2" x14ac:dyDescent="0.25">
      <c r="A4082" s="51" t="s">
        <v>6649</v>
      </c>
      <c r="B4082" s="50">
        <v>3307</v>
      </c>
    </row>
    <row r="4083" spans="1:2" x14ac:dyDescent="0.25">
      <c r="A4083" s="51" t="s">
        <v>4025</v>
      </c>
      <c r="B4083" s="50">
        <v>1703</v>
      </c>
    </row>
    <row r="4084" spans="1:2" x14ac:dyDescent="0.25">
      <c r="A4084" s="51" t="s">
        <v>7319</v>
      </c>
      <c r="B4084" s="50">
        <v>2634</v>
      </c>
    </row>
    <row r="4085" spans="1:2" x14ac:dyDescent="0.25">
      <c r="A4085" s="51" t="s">
        <v>5058</v>
      </c>
      <c r="B4085" s="50">
        <v>2200</v>
      </c>
    </row>
    <row r="4086" spans="1:2" x14ac:dyDescent="0.25">
      <c r="A4086" s="51" t="s">
        <v>3524</v>
      </c>
      <c r="B4086" s="50">
        <v>1087</v>
      </c>
    </row>
    <row r="4087" spans="1:2" x14ac:dyDescent="0.25">
      <c r="A4087" s="51" t="s">
        <v>6650</v>
      </c>
      <c r="B4087" s="50">
        <v>3308</v>
      </c>
    </row>
    <row r="4088" spans="1:2" x14ac:dyDescent="0.25">
      <c r="A4088" s="51" t="s">
        <v>271</v>
      </c>
      <c r="B4088" s="50">
        <v>579</v>
      </c>
    </row>
    <row r="4089" spans="1:2" x14ac:dyDescent="0.25">
      <c r="A4089" s="51" t="s">
        <v>4947</v>
      </c>
      <c r="B4089" s="50">
        <v>2087</v>
      </c>
    </row>
    <row r="4090" spans="1:2" x14ac:dyDescent="0.25">
      <c r="A4090" s="51" t="s">
        <v>3257</v>
      </c>
      <c r="B4090" s="50">
        <v>699</v>
      </c>
    </row>
    <row r="4091" spans="1:2" x14ac:dyDescent="0.25">
      <c r="A4091" s="51" t="s">
        <v>1618</v>
      </c>
      <c r="B4091" s="50">
        <v>580</v>
      </c>
    </row>
    <row r="4092" spans="1:2" x14ac:dyDescent="0.25">
      <c r="A4092" s="51" t="s">
        <v>6882</v>
      </c>
      <c r="B4092" s="50">
        <v>3540</v>
      </c>
    </row>
    <row r="4093" spans="1:2" x14ac:dyDescent="0.25">
      <c r="A4093" s="51" t="s">
        <v>1619</v>
      </c>
      <c r="B4093" s="50">
        <v>581</v>
      </c>
    </row>
    <row r="4094" spans="1:2" x14ac:dyDescent="0.25">
      <c r="A4094" s="51" t="s">
        <v>3655</v>
      </c>
      <c r="B4094" s="50">
        <v>1266</v>
      </c>
    </row>
    <row r="4095" spans="1:2" x14ac:dyDescent="0.25">
      <c r="A4095" s="51" t="s">
        <v>4873</v>
      </c>
      <c r="B4095" s="50">
        <v>2009</v>
      </c>
    </row>
    <row r="4096" spans="1:2" x14ac:dyDescent="0.25">
      <c r="A4096" s="51" t="s">
        <v>7595</v>
      </c>
      <c r="B4096" s="50">
        <v>4034</v>
      </c>
    </row>
    <row r="4097" spans="1:2" x14ac:dyDescent="0.25">
      <c r="A4097" s="51" t="s">
        <v>7989</v>
      </c>
      <c r="B4097" s="50">
        <v>4413</v>
      </c>
    </row>
    <row r="4098" spans="1:2" x14ac:dyDescent="0.25">
      <c r="A4098" s="51" t="s">
        <v>7358</v>
      </c>
      <c r="B4098" s="50">
        <v>3787</v>
      </c>
    </row>
    <row r="4099" spans="1:2" x14ac:dyDescent="0.25">
      <c r="A4099" s="51" t="s">
        <v>42</v>
      </c>
      <c r="B4099" s="50">
        <v>633</v>
      </c>
    </row>
    <row r="4100" spans="1:2" x14ac:dyDescent="0.25">
      <c r="A4100" s="51" t="s">
        <v>7990</v>
      </c>
      <c r="B4100" s="50">
        <v>4414</v>
      </c>
    </row>
    <row r="4101" spans="1:2" x14ac:dyDescent="0.25">
      <c r="A4101" s="51" t="s">
        <v>7058</v>
      </c>
      <c r="B4101" s="50">
        <v>3728</v>
      </c>
    </row>
    <row r="4102" spans="1:2" x14ac:dyDescent="0.25">
      <c r="A4102" s="51" t="s">
        <v>3658</v>
      </c>
      <c r="B4102" s="50">
        <v>1273</v>
      </c>
    </row>
    <row r="4103" spans="1:2" x14ac:dyDescent="0.25">
      <c r="A4103" s="51" t="s">
        <v>7991</v>
      </c>
      <c r="B4103" s="50">
        <v>4415</v>
      </c>
    </row>
    <row r="4104" spans="1:2" x14ac:dyDescent="0.25">
      <c r="A4104" s="51" t="s">
        <v>1458</v>
      </c>
      <c r="B4104" s="50">
        <v>582</v>
      </c>
    </row>
    <row r="4105" spans="1:2" x14ac:dyDescent="0.25">
      <c r="A4105" s="51" t="s">
        <v>1459</v>
      </c>
      <c r="B4105" s="50">
        <v>583</v>
      </c>
    </row>
    <row r="4106" spans="1:2" x14ac:dyDescent="0.25">
      <c r="A4106" s="51" t="s">
        <v>6651</v>
      </c>
      <c r="B4106" s="50">
        <v>3309</v>
      </c>
    </row>
    <row r="4107" spans="1:2" x14ac:dyDescent="0.25">
      <c r="A4107" s="51" t="s">
        <v>3969</v>
      </c>
      <c r="B4107" s="50">
        <v>1637</v>
      </c>
    </row>
    <row r="4108" spans="1:2" x14ac:dyDescent="0.25">
      <c r="A4108" s="51" t="s">
        <v>5418</v>
      </c>
      <c r="B4108" s="50">
        <v>1168</v>
      </c>
    </row>
    <row r="4109" spans="1:2" x14ac:dyDescent="0.25">
      <c r="A4109" s="51" t="s">
        <v>6883</v>
      </c>
      <c r="B4109" s="50">
        <v>3541</v>
      </c>
    </row>
    <row r="4110" spans="1:2" x14ac:dyDescent="0.25">
      <c r="A4110" s="51" t="s">
        <v>7775</v>
      </c>
      <c r="B4110" s="50">
        <v>4035</v>
      </c>
    </row>
    <row r="4111" spans="1:2" x14ac:dyDescent="0.25">
      <c r="A4111" s="51" t="s">
        <v>4376</v>
      </c>
      <c r="B4111" s="50">
        <v>1769</v>
      </c>
    </row>
    <row r="4112" spans="1:2" x14ac:dyDescent="0.25">
      <c r="A4112" s="51" t="s">
        <v>4860</v>
      </c>
      <c r="B4112" s="50">
        <v>1303</v>
      </c>
    </row>
    <row r="4113" spans="1:2" x14ac:dyDescent="0.25">
      <c r="A4113" s="51" t="s">
        <v>1325</v>
      </c>
      <c r="B4113" s="50">
        <v>584</v>
      </c>
    </row>
    <row r="4114" spans="1:2" x14ac:dyDescent="0.25">
      <c r="A4114" s="51" t="s">
        <v>545</v>
      </c>
      <c r="B4114" s="50">
        <v>671</v>
      </c>
    </row>
    <row r="4115" spans="1:2" x14ac:dyDescent="0.25">
      <c r="A4115" s="51" t="s">
        <v>3623</v>
      </c>
      <c r="B4115" s="50">
        <v>1225</v>
      </c>
    </row>
    <row r="4116" spans="1:2" x14ac:dyDescent="0.25">
      <c r="A4116" s="51" t="s">
        <v>1807</v>
      </c>
      <c r="B4116" s="50">
        <v>585</v>
      </c>
    </row>
    <row r="4117" spans="1:2" x14ac:dyDescent="0.25">
      <c r="A4117" s="51" t="s">
        <v>4883</v>
      </c>
      <c r="B4117" s="50">
        <v>2019</v>
      </c>
    </row>
    <row r="4118" spans="1:2" x14ac:dyDescent="0.25">
      <c r="A4118" s="51" t="s">
        <v>5906</v>
      </c>
      <c r="B4118" s="50">
        <v>2714</v>
      </c>
    </row>
    <row r="4119" spans="1:2" x14ac:dyDescent="0.25">
      <c r="A4119" s="51" t="s">
        <v>6884</v>
      </c>
      <c r="B4119" s="50">
        <v>3542</v>
      </c>
    </row>
    <row r="4120" spans="1:2" x14ac:dyDescent="0.25">
      <c r="A4120" s="51" t="s">
        <v>1188</v>
      </c>
      <c r="B4120" s="50">
        <v>586</v>
      </c>
    </row>
    <row r="4121" spans="1:2" x14ac:dyDescent="0.25">
      <c r="A4121" s="51" t="s">
        <v>3902</v>
      </c>
      <c r="B4121" s="50">
        <v>1562</v>
      </c>
    </row>
    <row r="4122" spans="1:2" x14ac:dyDescent="0.25">
      <c r="A4122" s="51" t="s">
        <v>7596</v>
      </c>
      <c r="B4122" s="50">
        <v>4036</v>
      </c>
    </row>
    <row r="4123" spans="1:2" x14ac:dyDescent="0.25">
      <c r="A4123" s="51" t="s">
        <v>3921</v>
      </c>
      <c r="B4123" s="50">
        <v>1583</v>
      </c>
    </row>
    <row r="4124" spans="1:2" x14ac:dyDescent="0.25">
      <c r="A4124" s="51" t="s">
        <v>1011</v>
      </c>
      <c r="B4124" s="50">
        <v>587</v>
      </c>
    </row>
    <row r="4125" spans="1:2" x14ac:dyDescent="0.25">
      <c r="A4125" s="51" t="s">
        <v>3946</v>
      </c>
      <c r="B4125" s="50">
        <v>1613</v>
      </c>
    </row>
    <row r="4126" spans="1:2" x14ac:dyDescent="0.25">
      <c r="A4126" s="51" t="s">
        <v>7776</v>
      </c>
      <c r="B4126" s="50">
        <v>4228</v>
      </c>
    </row>
    <row r="4127" spans="1:2" x14ac:dyDescent="0.25">
      <c r="A4127" s="51" t="s">
        <v>6652</v>
      </c>
      <c r="B4127" s="50">
        <v>3310</v>
      </c>
    </row>
    <row r="4128" spans="1:2" x14ac:dyDescent="0.25">
      <c r="A4128" s="51" t="s">
        <v>5131</v>
      </c>
      <c r="B4128" s="50">
        <v>2276</v>
      </c>
    </row>
    <row r="4129" spans="1:2" x14ac:dyDescent="0.25">
      <c r="A4129" s="51" t="s">
        <v>7992</v>
      </c>
      <c r="B4129" s="50">
        <v>4416</v>
      </c>
    </row>
    <row r="4130" spans="1:2" x14ac:dyDescent="0.25">
      <c r="A4130" s="51" t="s">
        <v>7993</v>
      </c>
      <c r="B4130" s="50">
        <v>4417</v>
      </c>
    </row>
    <row r="4131" spans="1:2" x14ac:dyDescent="0.25">
      <c r="A4131" s="51" t="s">
        <v>3645</v>
      </c>
      <c r="B4131" s="50">
        <v>1254</v>
      </c>
    </row>
    <row r="4132" spans="1:2" x14ac:dyDescent="0.25">
      <c r="A4132" s="51" t="s">
        <v>7059</v>
      </c>
      <c r="B4132" s="50">
        <v>3729</v>
      </c>
    </row>
    <row r="4133" spans="1:2" x14ac:dyDescent="0.25">
      <c r="A4133" s="51" t="s">
        <v>4486</v>
      </c>
      <c r="B4133" s="50">
        <v>1815</v>
      </c>
    </row>
    <row r="4134" spans="1:2" x14ac:dyDescent="0.25">
      <c r="A4134" s="51" t="s">
        <v>4959</v>
      </c>
      <c r="B4134" s="50">
        <v>2099</v>
      </c>
    </row>
    <row r="4135" spans="1:2" x14ac:dyDescent="0.25">
      <c r="A4135" s="51" t="s">
        <v>6653</v>
      </c>
      <c r="B4135" s="50">
        <v>3311</v>
      </c>
    </row>
    <row r="4136" spans="1:2" x14ac:dyDescent="0.25">
      <c r="A4136" s="51" t="s">
        <v>5154</v>
      </c>
      <c r="B4136" s="50">
        <v>2299</v>
      </c>
    </row>
    <row r="4137" spans="1:2" x14ac:dyDescent="0.25">
      <c r="A4137" s="51" t="s">
        <v>6654</v>
      </c>
      <c r="B4137" s="50">
        <v>3312</v>
      </c>
    </row>
    <row r="4138" spans="1:2" x14ac:dyDescent="0.25">
      <c r="A4138" s="51" t="s">
        <v>5787</v>
      </c>
      <c r="B4138" s="50">
        <v>2640</v>
      </c>
    </row>
    <row r="4139" spans="1:2" x14ac:dyDescent="0.25">
      <c r="A4139" s="51" t="s">
        <v>3539</v>
      </c>
      <c r="B4139" s="50">
        <v>1106</v>
      </c>
    </row>
    <row r="4140" spans="1:2" x14ac:dyDescent="0.25">
      <c r="A4140" s="51" t="s">
        <v>3899</v>
      </c>
      <c r="B4140" s="50">
        <v>1559</v>
      </c>
    </row>
    <row r="4141" spans="1:2" x14ac:dyDescent="0.25">
      <c r="A4141" s="51" t="s">
        <v>6655</v>
      </c>
      <c r="B4141" s="50">
        <v>3313</v>
      </c>
    </row>
    <row r="4142" spans="1:2" x14ac:dyDescent="0.25">
      <c r="A4142" s="51" t="s">
        <v>6885</v>
      </c>
      <c r="B4142" s="50">
        <v>3543</v>
      </c>
    </row>
    <row r="4143" spans="1:2" x14ac:dyDescent="0.25">
      <c r="A4143" s="51" t="s">
        <v>1150</v>
      </c>
      <c r="B4143" s="50">
        <v>588</v>
      </c>
    </row>
    <row r="4144" spans="1:2" x14ac:dyDescent="0.25">
      <c r="A4144" s="51" t="s">
        <v>6099</v>
      </c>
      <c r="B4144" s="50">
        <v>2873</v>
      </c>
    </row>
    <row r="4145" spans="1:2" x14ac:dyDescent="0.25">
      <c r="A4145" s="51" t="s">
        <v>6656</v>
      </c>
      <c r="B4145" s="50">
        <v>3314</v>
      </c>
    </row>
    <row r="4146" spans="1:2" x14ac:dyDescent="0.25">
      <c r="A4146" s="51" t="s">
        <v>1197</v>
      </c>
      <c r="B4146" s="50">
        <v>589</v>
      </c>
    </row>
    <row r="4147" spans="1:2" x14ac:dyDescent="0.25">
      <c r="A4147" s="51" t="s">
        <v>3995</v>
      </c>
      <c r="B4147" s="50">
        <v>1668</v>
      </c>
    </row>
    <row r="4148" spans="1:2" x14ac:dyDescent="0.25">
      <c r="A4148" s="51" t="s">
        <v>68</v>
      </c>
      <c r="B4148" s="50">
        <v>590</v>
      </c>
    </row>
    <row r="4149" spans="1:2" x14ac:dyDescent="0.25">
      <c r="A4149" s="51" t="s">
        <v>3493</v>
      </c>
      <c r="B4149" s="50">
        <v>1043</v>
      </c>
    </row>
    <row r="4150" spans="1:2" x14ac:dyDescent="0.25">
      <c r="A4150" s="51" t="s">
        <v>7597</v>
      </c>
      <c r="B4150" s="50">
        <v>4038</v>
      </c>
    </row>
    <row r="4151" spans="1:2" x14ac:dyDescent="0.25">
      <c r="A4151" s="51" t="s">
        <v>5708</v>
      </c>
      <c r="B4151" s="50">
        <v>2556</v>
      </c>
    </row>
    <row r="4152" spans="1:2" x14ac:dyDescent="0.25">
      <c r="A4152" s="51" t="s">
        <v>917</v>
      </c>
      <c r="B4152" s="50">
        <v>591</v>
      </c>
    </row>
    <row r="4153" spans="1:2" x14ac:dyDescent="0.25">
      <c r="A4153" s="51" t="s">
        <v>4958</v>
      </c>
      <c r="B4153" s="50">
        <v>2098</v>
      </c>
    </row>
    <row r="4154" spans="1:2" x14ac:dyDescent="0.25">
      <c r="A4154" s="51" t="s">
        <v>7060</v>
      </c>
      <c r="B4154" s="50">
        <v>3730</v>
      </c>
    </row>
    <row r="4155" spans="1:2" x14ac:dyDescent="0.25">
      <c r="A4155" s="51" t="s">
        <v>4516</v>
      </c>
      <c r="B4155" s="50">
        <v>1848</v>
      </c>
    </row>
    <row r="4156" spans="1:2" x14ac:dyDescent="0.25">
      <c r="A4156" s="51" t="s">
        <v>4596</v>
      </c>
      <c r="B4156" s="50">
        <v>1935</v>
      </c>
    </row>
    <row r="4157" spans="1:2" x14ac:dyDescent="0.25">
      <c r="A4157" s="51" t="s">
        <v>7598</v>
      </c>
      <c r="B4157" s="50">
        <v>4039</v>
      </c>
    </row>
    <row r="4158" spans="1:2" x14ac:dyDescent="0.25">
      <c r="A4158" s="51" t="s">
        <v>5408</v>
      </c>
      <c r="B4158" s="50">
        <v>858</v>
      </c>
    </row>
    <row r="4159" spans="1:2" x14ac:dyDescent="0.25">
      <c r="A4159" s="51" t="s">
        <v>5489</v>
      </c>
      <c r="B4159" s="50">
        <v>2347</v>
      </c>
    </row>
    <row r="4160" spans="1:2" x14ac:dyDescent="0.25">
      <c r="A4160" s="51" t="s">
        <v>766</v>
      </c>
      <c r="B4160" s="50">
        <v>592</v>
      </c>
    </row>
    <row r="4161" spans="1:2" x14ac:dyDescent="0.25">
      <c r="A4161" s="51" t="s">
        <v>2342</v>
      </c>
      <c r="B4161" s="50">
        <v>729</v>
      </c>
    </row>
    <row r="4162" spans="1:2" x14ac:dyDescent="0.25">
      <c r="A4162" s="51" t="s">
        <v>5911</v>
      </c>
      <c r="B4162" s="50">
        <v>2719</v>
      </c>
    </row>
    <row r="4163" spans="1:2" x14ac:dyDescent="0.25">
      <c r="A4163" s="51" t="s">
        <v>6657</v>
      </c>
      <c r="B4163" s="50">
        <v>3315</v>
      </c>
    </row>
    <row r="4164" spans="1:2" x14ac:dyDescent="0.25">
      <c r="A4164" s="51" t="s">
        <v>5912</v>
      </c>
      <c r="B4164" s="50">
        <v>2720</v>
      </c>
    </row>
    <row r="4165" spans="1:2" x14ac:dyDescent="0.25">
      <c r="A4165" s="51" t="s">
        <v>3863</v>
      </c>
      <c r="B4165" s="50">
        <v>1520</v>
      </c>
    </row>
    <row r="4166" spans="1:2" x14ac:dyDescent="0.25">
      <c r="A4166" s="51" t="s">
        <v>1815</v>
      </c>
      <c r="B4166" s="50">
        <v>593</v>
      </c>
    </row>
    <row r="4167" spans="1:2" x14ac:dyDescent="0.25">
      <c r="A4167" s="51" t="s">
        <v>3338</v>
      </c>
      <c r="B4167" s="50">
        <v>845</v>
      </c>
    </row>
    <row r="4168" spans="1:2" x14ac:dyDescent="0.25">
      <c r="A4168" s="51" t="s">
        <v>1821</v>
      </c>
      <c r="B4168" s="50">
        <v>594</v>
      </c>
    </row>
    <row r="4169" spans="1:2" x14ac:dyDescent="0.25">
      <c r="A4169" s="51" t="s">
        <v>5040</v>
      </c>
      <c r="B4169" s="50">
        <v>2182</v>
      </c>
    </row>
    <row r="4170" spans="1:2" x14ac:dyDescent="0.25">
      <c r="A4170" s="51" t="s">
        <v>6886</v>
      </c>
      <c r="B4170" s="50">
        <v>3544</v>
      </c>
    </row>
    <row r="4171" spans="1:2" x14ac:dyDescent="0.25">
      <c r="A4171" s="51" t="s">
        <v>3510</v>
      </c>
      <c r="B4171" s="50">
        <v>1067</v>
      </c>
    </row>
    <row r="4172" spans="1:2" x14ac:dyDescent="0.25">
      <c r="A4172" s="51" t="s">
        <v>246</v>
      </c>
      <c r="B4172" s="50">
        <v>595</v>
      </c>
    </row>
    <row r="4173" spans="1:2" x14ac:dyDescent="0.25">
      <c r="A4173" s="51" t="s">
        <v>7061</v>
      </c>
      <c r="B4173" s="50">
        <v>3731</v>
      </c>
    </row>
    <row r="4174" spans="1:2" x14ac:dyDescent="0.25">
      <c r="A4174" s="51" t="s">
        <v>5595</v>
      </c>
      <c r="B4174" s="50">
        <v>2461</v>
      </c>
    </row>
    <row r="4175" spans="1:2" x14ac:dyDescent="0.25">
      <c r="A4175" s="51" t="s">
        <v>7062</v>
      </c>
      <c r="B4175" s="50">
        <v>3732</v>
      </c>
    </row>
    <row r="4176" spans="1:2" x14ac:dyDescent="0.25">
      <c r="A4176" s="51" t="s">
        <v>5587</v>
      </c>
      <c r="B4176" s="50">
        <v>2452</v>
      </c>
    </row>
    <row r="4177" spans="1:2" x14ac:dyDescent="0.25">
      <c r="A4177" s="51" t="s">
        <v>4930</v>
      </c>
      <c r="B4177" s="50">
        <v>2069</v>
      </c>
    </row>
    <row r="4178" spans="1:2" x14ac:dyDescent="0.25">
      <c r="A4178" s="51" t="s">
        <v>7777</v>
      </c>
      <c r="B4178" s="50">
        <v>4229</v>
      </c>
    </row>
    <row r="4179" spans="1:2" x14ac:dyDescent="0.25">
      <c r="A4179" s="51" t="s">
        <v>6887</v>
      </c>
      <c r="B4179" s="50">
        <v>3545</v>
      </c>
    </row>
    <row r="4180" spans="1:2" x14ac:dyDescent="0.25">
      <c r="A4180" s="51" t="s">
        <v>7994</v>
      </c>
      <c r="B4180" s="50">
        <v>4419</v>
      </c>
    </row>
    <row r="4181" spans="1:2" x14ac:dyDescent="0.25">
      <c r="A4181" s="51" t="s">
        <v>5458</v>
      </c>
      <c r="B4181" s="50">
        <v>2316</v>
      </c>
    </row>
    <row r="4182" spans="1:2" x14ac:dyDescent="0.25">
      <c r="A4182" s="51" t="s">
        <v>7995</v>
      </c>
      <c r="B4182" s="50">
        <v>4420</v>
      </c>
    </row>
    <row r="4183" spans="1:2" x14ac:dyDescent="0.25">
      <c r="A4183" s="51" t="s">
        <v>4481</v>
      </c>
      <c r="B4183" s="50">
        <v>1809</v>
      </c>
    </row>
    <row r="4184" spans="1:2" x14ac:dyDescent="0.25">
      <c r="A4184" s="51" t="s">
        <v>4855</v>
      </c>
      <c r="B4184" s="50">
        <v>1092</v>
      </c>
    </row>
    <row r="4185" spans="1:2" x14ac:dyDescent="0.25">
      <c r="A4185" s="51" t="s">
        <v>592</v>
      </c>
      <c r="B4185" s="50">
        <v>596</v>
      </c>
    </row>
    <row r="4186" spans="1:2" x14ac:dyDescent="0.25">
      <c r="A4186" s="51" t="s">
        <v>3783</v>
      </c>
      <c r="B4186" s="50">
        <v>1424</v>
      </c>
    </row>
    <row r="4187" spans="1:2" x14ac:dyDescent="0.25">
      <c r="A4187" s="51" t="s">
        <v>3732</v>
      </c>
      <c r="B4187" s="50">
        <v>1357</v>
      </c>
    </row>
    <row r="4188" spans="1:2" x14ac:dyDescent="0.25">
      <c r="A4188" s="51" t="s">
        <v>3255</v>
      </c>
      <c r="B4188" s="50">
        <v>695</v>
      </c>
    </row>
    <row r="4189" spans="1:2" x14ac:dyDescent="0.25">
      <c r="A4189" s="51" t="s">
        <v>920</v>
      </c>
      <c r="B4189" s="50">
        <v>597</v>
      </c>
    </row>
    <row r="4190" spans="1:2" x14ac:dyDescent="0.25">
      <c r="A4190" s="51" t="s">
        <v>3381</v>
      </c>
      <c r="B4190" s="50">
        <v>904</v>
      </c>
    </row>
    <row r="4191" spans="1:2" x14ac:dyDescent="0.25">
      <c r="A4191" s="51" t="s">
        <v>7599</v>
      </c>
      <c r="B4191" s="50">
        <v>4040</v>
      </c>
    </row>
    <row r="4192" spans="1:2" x14ac:dyDescent="0.25">
      <c r="A4192" s="51" t="s">
        <v>6658</v>
      </c>
      <c r="B4192" s="50">
        <v>3316</v>
      </c>
    </row>
    <row r="4193" spans="1:2" x14ac:dyDescent="0.25">
      <c r="A4193" s="51" t="s">
        <v>7063</v>
      </c>
      <c r="B4193" s="50">
        <v>3733</v>
      </c>
    </row>
    <row r="4194" spans="1:2" x14ac:dyDescent="0.25">
      <c r="A4194" s="51" t="s">
        <v>5940</v>
      </c>
      <c r="B4194" s="50">
        <v>2748</v>
      </c>
    </row>
    <row r="4195" spans="1:2" x14ac:dyDescent="0.25">
      <c r="A4195" s="51" t="s">
        <v>5745</v>
      </c>
      <c r="B4195" s="50">
        <v>2594</v>
      </c>
    </row>
    <row r="4196" spans="1:2" x14ac:dyDescent="0.25">
      <c r="A4196" s="51" t="s">
        <v>6659</v>
      </c>
      <c r="B4196" s="50">
        <v>3317</v>
      </c>
    </row>
    <row r="4197" spans="1:2" x14ac:dyDescent="0.25">
      <c r="A4197" s="51" t="s">
        <v>2294</v>
      </c>
      <c r="B4197" s="50">
        <v>941</v>
      </c>
    </row>
    <row r="4198" spans="1:2" x14ac:dyDescent="0.25">
      <c r="A4198" s="51" t="s">
        <v>3823</v>
      </c>
      <c r="B4198" s="50">
        <v>1473</v>
      </c>
    </row>
    <row r="4199" spans="1:2" x14ac:dyDescent="0.25">
      <c r="A4199" s="51" t="s">
        <v>7996</v>
      </c>
      <c r="B4199" s="50">
        <v>4421</v>
      </c>
    </row>
    <row r="4200" spans="1:2" x14ac:dyDescent="0.25">
      <c r="A4200" s="51" t="s">
        <v>3349</v>
      </c>
      <c r="B4200" s="50">
        <v>857</v>
      </c>
    </row>
    <row r="4201" spans="1:2" x14ac:dyDescent="0.25">
      <c r="A4201" s="51" t="s">
        <v>7064</v>
      </c>
      <c r="B4201" s="50">
        <v>3734</v>
      </c>
    </row>
    <row r="4202" spans="1:2" x14ac:dyDescent="0.25">
      <c r="A4202" s="51" t="s">
        <v>889</v>
      </c>
      <c r="B4202" s="50">
        <v>598</v>
      </c>
    </row>
    <row r="4203" spans="1:2" x14ac:dyDescent="0.25">
      <c r="A4203" s="51" t="s">
        <v>6178</v>
      </c>
      <c r="B4203" s="50">
        <v>2937</v>
      </c>
    </row>
    <row r="4204" spans="1:2" x14ac:dyDescent="0.25">
      <c r="A4204" s="51" t="s">
        <v>6660</v>
      </c>
      <c r="B4204" s="50">
        <v>3318</v>
      </c>
    </row>
    <row r="4205" spans="1:2" x14ac:dyDescent="0.25">
      <c r="A4205" s="51" t="s">
        <v>6100</v>
      </c>
      <c r="B4205" s="50">
        <v>2812</v>
      </c>
    </row>
    <row r="4206" spans="1:2" x14ac:dyDescent="0.25">
      <c r="A4206" s="51" t="s">
        <v>29</v>
      </c>
      <c r="B4206" s="50">
        <v>599</v>
      </c>
    </row>
    <row r="4207" spans="1:2" x14ac:dyDescent="0.25">
      <c r="A4207" s="51" t="s">
        <v>63</v>
      </c>
      <c r="B4207" s="50">
        <v>600</v>
      </c>
    </row>
    <row r="4208" spans="1:2" x14ac:dyDescent="0.25">
      <c r="A4208" s="51" t="s">
        <v>3552</v>
      </c>
      <c r="B4208" s="50">
        <v>1123</v>
      </c>
    </row>
    <row r="4209" spans="1:2" x14ac:dyDescent="0.25">
      <c r="A4209" s="51" t="s">
        <v>87</v>
      </c>
      <c r="B4209" s="50">
        <v>601</v>
      </c>
    </row>
    <row r="4210" spans="1:2" x14ac:dyDescent="0.25">
      <c r="A4210" s="51" t="s">
        <v>5014</v>
      </c>
      <c r="B4210" s="50">
        <v>2156</v>
      </c>
    </row>
    <row r="4211" spans="1:2" x14ac:dyDescent="0.25">
      <c r="A4211" s="51" t="s">
        <v>6224</v>
      </c>
      <c r="B4211" s="50">
        <v>2986</v>
      </c>
    </row>
    <row r="4212" spans="1:2" x14ac:dyDescent="0.25">
      <c r="A4212" s="51" t="s">
        <v>5941</v>
      </c>
      <c r="B4212" s="50">
        <v>2749</v>
      </c>
    </row>
    <row r="4213" spans="1:2" x14ac:dyDescent="0.25">
      <c r="A4213" s="51" t="s">
        <v>895</v>
      </c>
      <c r="B4213" s="50">
        <v>602</v>
      </c>
    </row>
    <row r="4214" spans="1:2" x14ac:dyDescent="0.25">
      <c r="A4214" s="51" t="s">
        <v>4563</v>
      </c>
      <c r="B4214" s="50">
        <v>1899</v>
      </c>
    </row>
    <row r="4215" spans="1:2" x14ac:dyDescent="0.25">
      <c r="A4215" s="51" t="s">
        <v>6661</v>
      </c>
      <c r="B4215" s="50">
        <v>3319</v>
      </c>
    </row>
    <row r="4216" spans="1:2" x14ac:dyDescent="0.25">
      <c r="A4216" s="51" t="s">
        <v>1385</v>
      </c>
      <c r="B4216" s="50">
        <v>1195</v>
      </c>
    </row>
    <row r="4217" spans="1:2" x14ac:dyDescent="0.25">
      <c r="A4217" s="51" t="s">
        <v>4850</v>
      </c>
      <c r="B4217" s="50">
        <v>859</v>
      </c>
    </row>
    <row r="4218" spans="1:2" x14ac:dyDescent="0.25">
      <c r="A4218" s="51" t="s">
        <v>6888</v>
      </c>
      <c r="B4218" s="50">
        <v>3546</v>
      </c>
    </row>
    <row r="4219" spans="1:2" x14ac:dyDescent="0.25">
      <c r="A4219" s="51" t="s">
        <v>3782</v>
      </c>
      <c r="B4219" s="50">
        <v>1422</v>
      </c>
    </row>
    <row r="4220" spans="1:2" x14ac:dyDescent="0.25">
      <c r="A4220" s="51" t="s">
        <v>7065</v>
      </c>
      <c r="B4220" s="50">
        <v>3736</v>
      </c>
    </row>
    <row r="4221" spans="1:2" x14ac:dyDescent="0.25">
      <c r="A4221" s="51" t="s">
        <v>4843</v>
      </c>
      <c r="B4221" s="50">
        <v>668</v>
      </c>
    </row>
    <row r="4222" spans="1:2" x14ac:dyDescent="0.25">
      <c r="A4222" s="51" t="s">
        <v>6902</v>
      </c>
      <c r="B4222" s="50">
        <v>3560</v>
      </c>
    </row>
    <row r="4223" spans="1:2" x14ac:dyDescent="0.25">
      <c r="A4223" s="51" t="s">
        <v>5566</v>
      </c>
      <c r="B4223" s="50">
        <v>2430</v>
      </c>
    </row>
    <row r="4224" spans="1:2" x14ac:dyDescent="0.25">
      <c r="A4224" s="51" t="s">
        <v>7600</v>
      </c>
      <c r="B4224" s="50">
        <v>4042</v>
      </c>
    </row>
    <row r="4225" spans="1:2" x14ac:dyDescent="0.25">
      <c r="A4225" s="51" t="s">
        <v>5976</v>
      </c>
      <c r="B4225" s="50">
        <v>2785</v>
      </c>
    </row>
    <row r="4226" spans="1:2" x14ac:dyDescent="0.25">
      <c r="A4226" s="51" t="s">
        <v>6889</v>
      </c>
      <c r="B4226" s="50">
        <v>3547</v>
      </c>
    </row>
    <row r="4227" spans="1:2" x14ac:dyDescent="0.25">
      <c r="A4227" s="51" t="s">
        <v>5743</v>
      </c>
      <c r="B4227" s="50">
        <v>2592</v>
      </c>
    </row>
    <row r="4228" spans="1:2" x14ac:dyDescent="0.25">
      <c r="A4228" s="51" t="s">
        <v>7601</v>
      </c>
      <c r="B4228" s="50">
        <v>4043</v>
      </c>
    </row>
    <row r="4229" spans="1:2" x14ac:dyDescent="0.25">
      <c r="A4229" s="51" t="s">
        <v>7602</v>
      </c>
      <c r="B4229" s="50">
        <v>4044</v>
      </c>
    </row>
    <row r="4230" spans="1:2" x14ac:dyDescent="0.25">
      <c r="A4230" s="51" t="s">
        <v>7603</v>
      </c>
      <c r="B4230" s="50">
        <v>4045</v>
      </c>
    </row>
    <row r="4231" spans="1:2" x14ac:dyDescent="0.25">
      <c r="A4231" s="51" t="s">
        <v>158</v>
      </c>
      <c r="B4231" s="50">
        <v>603</v>
      </c>
    </row>
    <row r="4232" spans="1:2" x14ac:dyDescent="0.25">
      <c r="A4232" s="51" t="s">
        <v>6101</v>
      </c>
      <c r="B4232" s="50">
        <v>604</v>
      </c>
    </row>
    <row r="4233" spans="1:2" x14ac:dyDescent="0.25">
      <c r="A4233" s="51" t="s">
        <v>6383</v>
      </c>
      <c r="B4233" s="50">
        <v>3038</v>
      </c>
    </row>
    <row r="4234" spans="1:2" x14ac:dyDescent="0.25">
      <c r="A4234" s="51" t="s">
        <v>1595</v>
      </c>
      <c r="B4234" s="50">
        <v>605</v>
      </c>
    </row>
    <row r="4235" spans="1:2" x14ac:dyDescent="0.25">
      <c r="A4235" s="51" t="s">
        <v>3305</v>
      </c>
      <c r="B4235" s="50">
        <v>791</v>
      </c>
    </row>
    <row r="4236" spans="1:2" x14ac:dyDescent="0.25">
      <c r="A4236" s="51" t="s">
        <v>7349</v>
      </c>
      <c r="B4236" s="50">
        <v>3778</v>
      </c>
    </row>
    <row r="4237" spans="1:2" x14ac:dyDescent="0.25">
      <c r="A4237" s="51" t="s">
        <v>7352</v>
      </c>
      <c r="B4237" s="50">
        <v>3781</v>
      </c>
    </row>
    <row r="4238" spans="1:2" x14ac:dyDescent="0.25">
      <c r="A4238" s="51" t="s">
        <v>7997</v>
      </c>
      <c r="B4238" s="50">
        <v>4433</v>
      </c>
    </row>
    <row r="4239" spans="1:2" x14ac:dyDescent="0.25">
      <c r="A4239" s="51" t="s">
        <v>6576</v>
      </c>
      <c r="B4239" s="50">
        <v>3232</v>
      </c>
    </row>
    <row r="4240" spans="1:2" x14ac:dyDescent="0.25">
      <c r="A4240" s="51" t="s">
        <v>7604</v>
      </c>
      <c r="B4240" s="50">
        <v>4047</v>
      </c>
    </row>
    <row r="4241" spans="1:2" x14ac:dyDescent="0.25">
      <c r="A4241" s="51" t="s">
        <v>6662</v>
      </c>
      <c r="B4241" s="50">
        <v>3320</v>
      </c>
    </row>
    <row r="4242" spans="1:2" x14ac:dyDescent="0.25">
      <c r="A4242" s="51" t="s">
        <v>5591</v>
      </c>
      <c r="B4242" s="50">
        <v>2457</v>
      </c>
    </row>
    <row r="4243" spans="1:2" x14ac:dyDescent="0.25">
      <c r="A4243" s="51" t="s">
        <v>4841</v>
      </c>
      <c r="B4243" s="50">
        <v>606</v>
      </c>
    </row>
    <row r="4244" spans="1:2" x14ac:dyDescent="0.25">
      <c r="A4244" s="51" t="s">
        <v>7998</v>
      </c>
      <c r="B4244" s="50">
        <v>4422</v>
      </c>
    </row>
    <row r="4245" spans="1:2" x14ac:dyDescent="0.25">
      <c r="A4245" s="51" t="s">
        <v>1894</v>
      </c>
      <c r="B4245" s="50">
        <v>607</v>
      </c>
    </row>
    <row r="4246" spans="1:2" x14ac:dyDescent="0.25">
      <c r="A4246" s="51" t="s">
        <v>6102</v>
      </c>
      <c r="B4246" s="50">
        <v>2817</v>
      </c>
    </row>
    <row r="4247" spans="1:2" x14ac:dyDescent="0.25">
      <c r="A4247" s="51" t="s">
        <v>7999</v>
      </c>
      <c r="B4247" s="50">
        <v>4423</v>
      </c>
    </row>
    <row r="4248" spans="1:2" x14ac:dyDescent="0.25">
      <c r="A4248" s="51" t="s">
        <v>4936</v>
      </c>
      <c r="B4248" s="50">
        <v>2075</v>
      </c>
    </row>
    <row r="4249" spans="1:2" x14ac:dyDescent="0.25">
      <c r="A4249" s="51" t="s">
        <v>8000</v>
      </c>
      <c r="B4249" s="50">
        <v>4424</v>
      </c>
    </row>
    <row r="4250" spans="1:2" x14ac:dyDescent="0.25">
      <c r="A4250" s="51" t="s">
        <v>3866</v>
      </c>
      <c r="B4250" s="50">
        <v>1523</v>
      </c>
    </row>
    <row r="4251" spans="1:2" x14ac:dyDescent="0.25">
      <c r="A4251" s="51" t="s">
        <v>6663</v>
      </c>
      <c r="B4251" s="50">
        <v>3321</v>
      </c>
    </row>
    <row r="4252" spans="1:2" x14ac:dyDescent="0.25">
      <c r="A4252" s="51" t="s">
        <v>7605</v>
      </c>
      <c r="B4252" s="50">
        <v>4049</v>
      </c>
    </row>
    <row r="4253" spans="1:2" x14ac:dyDescent="0.25">
      <c r="A4253" s="51" t="s">
        <v>3867</v>
      </c>
      <c r="B4253" s="50">
        <v>1524</v>
      </c>
    </row>
    <row r="4254" spans="1:2" x14ac:dyDescent="0.25">
      <c r="A4254" s="51" t="s">
        <v>1085</v>
      </c>
      <c r="B4254" s="50">
        <v>608</v>
      </c>
    </row>
    <row r="4255" spans="1:2" x14ac:dyDescent="0.25">
      <c r="A4255" s="51" t="s">
        <v>5514</v>
      </c>
      <c r="B4255" s="50">
        <v>2373</v>
      </c>
    </row>
    <row r="4256" spans="1:2" x14ac:dyDescent="0.25">
      <c r="A4256" s="51" t="s">
        <v>5052</v>
      </c>
      <c r="B4256" s="50">
        <v>2194</v>
      </c>
    </row>
    <row r="4257" spans="1:2" x14ac:dyDescent="0.25">
      <c r="A4257" s="51" t="s">
        <v>6103</v>
      </c>
      <c r="B4257" s="50">
        <v>2792</v>
      </c>
    </row>
    <row r="4258" spans="1:2" x14ac:dyDescent="0.25">
      <c r="A4258" s="51" t="s">
        <v>5733</v>
      </c>
      <c r="B4258" s="50">
        <v>2582</v>
      </c>
    </row>
    <row r="4259" spans="1:2" x14ac:dyDescent="0.25">
      <c r="A4259" s="51" t="s">
        <v>786</v>
      </c>
      <c r="B4259" s="50">
        <v>835</v>
      </c>
    </row>
    <row r="4260" spans="1:2" x14ac:dyDescent="0.25">
      <c r="A4260" s="51" t="s">
        <v>6357</v>
      </c>
      <c r="B4260" s="50">
        <v>3012</v>
      </c>
    </row>
    <row r="4261" spans="1:2" x14ac:dyDescent="0.25">
      <c r="A4261" s="51" t="s">
        <v>7606</v>
      </c>
      <c r="B4261" s="50">
        <v>4050</v>
      </c>
    </row>
    <row r="4262" spans="1:2" x14ac:dyDescent="0.25">
      <c r="A4262" s="51" t="s">
        <v>6104</v>
      </c>
      <c r="B4262" s="50">
        <v>2809</v>
      </c>
    </row>
    <row r="4263" spans="1:2" x14ac:dyDescent="0.25">
      <c r="A4263" s="51" t="s">
        <v>7066</v>
      </c>
      <c r="B4263" s="50">
        <v>3737</v>
      </c>
    </row>
    <row r="4264" spans="1:2" x14ac:dyDescent="0.25">
      <c r="A4264" s="51" t="s">
        <v>4978</v>
      </c>
      <c r="B4264" s="50">
        <v>2119</v>
      </c>
    </row>
    <row r="4265" spans="1:2" x14ac:dyDescent="0.25">
      <c r="A4265" s="51" t="s">
        <v>7607</v>
      </c>
      <c r="B4265" s="50">
        <v>4051</v>
      </c>
    </row>
    <row r="4266" spans="1:2" x14ac:dyDescent="0.25">
      <c r="A4266" s="51" t="s">
        <v>3842</v>
      </c>
      <c r="B4266" s="50">
        <v>1496</v>
      </c>
    </row>
    <row r="4267" spans="1:2" x14ac:dyDescent="0.25">
      <c r="A4267" s="51" t="s">
        <v>5781</v>
      </c>
      <c r="B4267" s="50">
        <v>2633</v>
      </c>
    </row>
    <row r="4268" spans="1:2" x14ac:dyDescent="0.25">
      <c r="A4268" s="51" t="s">
        <v>5905</v>
      </c>
      <c r="B4268" s="50">
        <v>2713</v>
      </c>
    </row>
    <row r="4269" spans="1:2" x14ac:dyDescent="0.25">
      <c r="A4269" s="51" t="s">
        <v>8001</v>
      </c>
      <c r="B4269" s="50">
        <v>4425</v>
      </c>
    </row>
    <row r="4270" spans="1:2" x14ac:dyDescent="0.25">
      <c r="A4270" s="51" t="s">
        <v>6156</v>
      </c>
      <c r="B4270" s="50">
        <v>2915</v>
      </c>
    </row>
    <row r="4271" spans="1:2" x14ac:dyDescent="0.25">
      <c r="A4271" s="51" t="s">
        <v>4308</v>
      </c>
      <c r="B4271" s="50">
        <v>1094</v>
      </c>
    </row>
    <row r="4272" spans="1:2" x14ac:dyDescent="0.25">
      <c r="A4272" s="51" t="s">
        <v>3673</v>
      </c>
      <c r="B4272" s="50">
        <v>1290</v>
      </c>
    </row>
    <row r="4273" spans="1:2" x14ac:dyDescent="0.25">
      <c r="A4273" s="51" t="s">
        <v>4498</v>
      </c>
      <c r="B4273" s="50">
        <v>1827</v>
      </c>
    </row>
    <row r="4274" spans="1:2" x14ac:dyDescent="0.25">
      <c r="A4274" s="51" t="s">
        <v>5723</v>
      </c>
      <c r="B4274" s="50">
        <v>2572</v>
      </c>
    </row>
    <row r="4275" spans="1:2" x14ac:dyDescent="0.25">
      <c r="A4275" s="51" t="s">
        <v>4957</v>
      </c>
      <c r="B4275" s="50">
        <v>2097</v>
      </c>
    </row>
    <row r="4276" spans="1:2" x14ac:dyDescent="0.25">
      <c r="A4276" s="51" t="s">
        <v>5641</v>
      </c>
      <c r="B4276" s="50">
        <v>2511</v>
      </c>
    </row>
    <row r="4277" spans="1:2" x14ac:dyDescent="0.25">
      <c r="A4277" s="51" t="s">
        <v>5616</v>
      </c>
      <c r="B4277" s="50">
        <v>2483</v>
      </c>
    </row>
    <row r="4278" spans="1:2" x14ac:dyDescent="0.25">
      <c r="A4278" s="51" t="s">
        <v>770</v>
      </c>
      <c r="B4278" s="50">
        <v>869</v>
      </c>
    </row>
    <row r="4279" spans="1:2" x14ac:dyDescent="0.25">
      <c r="A4279" s="51" t="s">
        <v>3989</v>
      </c>
      <c r="B4279" s="50">
        <v>1660</v>
      </c>
    </row>
    <row r="4280" spans="1:2" x14ac:dyDescent="0.25">
      <c r="A4280" s="51" t="s">
        <v>8002</v>
      </c>
      <c r="B4280" s="50">
        <v>4426</v>
      </c>
    </row>
    <row r="4281" spans="1:2" x14ac:dyDescent="0.25">
      <c r="A4281" s="51" t="s">
        <v>3990</v>
      </c>
      <c r="B4281" s="50">
        <v>1661</v>
      </c>
    </row>
    <row r="4282" spans="1:2" x14ac:dyDescent="0.25">
      <c r="A4282" s="51" t="s">
        <v>1669</v>
      </c>
      <c r="B4282" s="50">
        <v>609</v>
      </c>
    </row>
    <row r="4283" spans="1:2" x14ac:dyDescent="0.25">
      <c r="A4283" s="51" t="s">
        <v>4652</v>
      </c>
      <c r="B4283" s="50">
        <v>1998</v>
      </c>
    </row>
    <row r="4284" spans="1:2" x14ac:dyDescent="0.25">
      <c r="A4284" s="51" t="s">
        <v>5806</v>
      </c>
      <c r="B4284" s="50">
        <v>610</v>
      </c>
    </row>
    <row r="4285" spans="1:2" x14ac:dyDescent="0.25">
      <c r="A4285" s="51" t="s">
        <v>3270</v>
      </c>
      <c r="B4285" s="50">
        <v>723</v>
      </c>
    </row>
    <row r="4286" spans="1:2" x14ac:dyDescent="0.25">
      <c r="A4286" s="51" t="s">
        <v>4871</v>
      </c>
      <c r="B4286" s="50">
        <v>2007</v>
      </c>
    </row>
    <row r="4287" spans="1:2" x14ac:dyDescent="0.25">
      <c r="A4287" s="51" t="s">
        <v>6890</v>
      </c>
      <c r="B4287" s="50">
        <v>3548</v>
      </c>
    </row>
    <row r="4288" spans="1:2" x14ac:dyDescent="0.25">
      <c r="A4288" s="51" t="s">
        <v>7067</v>
      </c>
      <c r="B4288" s="50">
        <v>3739</v>
      </c>
    </row>
    <row r="4289" spans="1:2" x14ac:dyDescent="0.25">
      <c r="A4289" s="51" t="s">
        <v>7778</v>
      </c>
      <c r="B4289" s="50">
        <v>4230</v>
      </c>
    </row>
    <row r="4290" spans="1:2" x14ac:dyDescent="0.25">
      <c r="A4290" s="51" t="s">
        <v>5395</v>
      </c>
      <c r="B4290" s="50">
        <v>611</v>
      </c>
    </row>
    <row r="4291" spans="1:2" x14ac:dyDescent="0.25">
      <c r="A4291" s="51" t="s">
        <v>5396</v>
      </c>
      <c r="B4291" s="50">
        <v>612</v>
      </c>
    </row>
    <row r="4292" spans="1:2" x14ac:dyDescent="0.25">
      <c r="A4292" s="51" t="s">
        <v>3362</v>
      </c>
      <c r="B4292" s="50">
        <v>882</v>
      </c>
    </row>
    <row r="4293" spans="1:2" x14ac:dyDescent="0.25">
      <c r="A4293" s="51" t="s">
        <v>6217</v>
      </c>
      <c r="B4293" s="50">
        <v>2978</v>
      </c>
    </row>
    <row r="4294" spans="1:2" x14ac:dyDescent="0.25">
      <c r="A4294" s="51" t="s">
        <v>5445</v>
      </c>
      <c r="B4294" s="50">
        <v>2265</v>
      </c>
    </row>
    <row r="4295" spans="1:2" x14ac:dyDescent="0.25">
      <c r="A4295" s="51" t="s">
        <v>5065</v>
      </c>
      <c r="B4295" s="50">
        <v>2207</v>
      </c>
    </row>
    <row r="4296" spans="1:2" x14ac:dyDescent="0.25">
      <c r="A4296" s="51" t="s">
        <v>4915</v>
      </c>
      <c r="B4296" s="50">
        <v>2053</v>
      </c>
    </row>
    <row r="4297" spans="1:2" x14ac:dyDescent="0.25">
      <c r="A4297" s="51" t="s">
        <v>918</v>
      </c>
      <c r="B4297" s="50">
        <v>758</v>
      </c>
    </row>
    <row r="4298" spans="1:2" x14ac:dyDescent="0.25">
      <c r="A4298" s="51" t="s">
        <v>5556</v>
      </c>
      <c r="B4298" s="50">
        <v>2420</v>
      </c>
    </row>
    <row r="4299" spans="1:2" x14ac:dyDescent="0.25">
      <c r="A4299" s="51" t="s">
        <v>3700</v>
      </c>
      <c r="B4299" s="50">
        <v>1323</v>
      </c>
    </row>
    <row r="4300" spans="1:2" x14ac:dyDescent="0.25">
      <c r="A4300" s="51" t="s">
        <v>3862</v>
      </c>
      <c r="B4300" s="50">
        <v>1519</v>
      </c>
    </row>
    <row r="4301" spans="1:2" x14ac:dyDescent="0.25">
      <c r="A4301" s="51" t="s">
        <v>6105</v>
      </c>
      <c r="B4301" s="50">
        <v>2377</v>
      </c>
    </row>
    <row r="4302" spans="1:2" x14ac:dyDescent="0.25">
      <c r="A4302" s="51" t="s">
        <v>4479</v>
      </c>
      <c r="B4302" s="50">
        <v>1806</v>
      </c>
    </row>
    <row r="4303" spans="1:2" x14ac:dyDescent="0.25">
      <c r="A4303" s="51" t="s">
        <v>7068</v>
      </c>
      <c r="B4303" s="50">
        <v>3740</v>
      </c>
    </row>
    <row r="4304" spans="1:2" x14ac:dyDescent="0.25">
      <c r="A4304" s="51" t="s">
        <v>1416</v>
      </c>
      <c r="B4304" s="50">
        <v>613</v>
      </c>
    </row>
    <row r="4305" spans="1:2" x14ac:dyDescent="0.25">
      <c r="A4305" s="51" t="s">
        <v>118</v>
      </c>
      <c r="B4305" s="50">
        <v>614</v>
      </c>
    </row>
    <row r="4306" spans="1:2" x14ac:dyDescent="0.25">
      <c r="A4306" s="51" t="s">
        <v>3850</v>
      </c>
      <c r="B4306" s="50">
        <v>1505</v>
      </c>
    </row>
    <row r="4307" spans="1:2" x14ac:dyDescent="0.25">
      <c r="A4307" s="51" t="s">
        <v>5560</v>
      </c>
      <c r="B4307" s="50">
        <v>2424</v>
      </c>
    </row>
    <row r="4308" spans="1:2" x14ac:dyDescent="0.25">
      <c r="A4308" s="51" t="s">
        <v>5018</v>
      </c>
      <c r="B4308" s="50">
        <v>2160</v>
      </c>
    </row>
    <row r="4309" spans="1:2" x14ac:dyDescent="0.25">
      <c r="A4309" s="51" t="s">
        <v>5435</v>
      </c>
      <c r="B4309" s="50">
        <v>1764</v>
      </c>
    </row>
    <row r="4310" spans="1:2" x14ac:dyDescent="0.25">
      <c r="A4310" s="51" t="s">
        <v>5434</v>
      </c>
      <c r="B4310" s="50">
        <v>1708</v>
      </c>
    </row>
    <row r="4311" spans="1:2" x14ac:dyDescent="0.25">
      <c r="A4311" s="51" t="s">
        <v>6891</v>
      </c>
      <c r="B4311" s="50">
        <v>3549</v>
      </c>
    </row>
    <row r="4312" spans="1:2" x14ac:dyDescent="0.25">
      <c r="A4312" s="51" t="s">
        <v>6892</v>
      </c>
      <c r="B4312" s="50">
        <v>3550</v>
      </c>
    </row>
    <row r="4313" spans="1:2" x14ac:dyDescent="0.25">
      <c r="A4313" s="51" t="s">
        <v>7069</v>
      </c>
      <c r="B4313" s="50">
        <v>3741</v>
      </c>
    </row>
    <row r="4314" spans="1:2" x14ac:dyDescent="0.25">
      <c r="A4314" s="51" t="s">
        <v>5093</v>
      </c>
      <c r="B4314" s="50">
        <v>2235</v>
      </c>
    </row>
    <row r="4315" spans="1:2" x14ac:dyDescent="0.25">
      <c r="A4315" s="51" t="s">
        <v>7779</v>
      </c>
      <c r="B4315" s="50">
        <v>4231</v>
      </c>
    </row>
    <row r="4316" spans="1:2" x14ac:dyDescent="0.25">
      <c r="A4316" s="51" t="s">
        <v>6106</v>
      </c>
      <c r="B4316" s="50">
        <v>2836</v>
      </c>
    </row>
    <row r="4317" spans="1:2" x14ac:dyDescent="0.25">
      <c r="A4317" s="51" t="s">
        <v>7359</v>
      </c>
      <c r="B4317" s="50">
        <v>3788</v>
      </c>
    </row>
    <row r="4318" spans="1:2" x14ac:dyDescent="0.25">
      <c r="A4318" s="51" t="s">
        <v>1509</v>
      </c>
      <c r="B4318" s="50">
        <v>615</v>
      </c>
    </row>
  </sheetData>
  <sheetProtection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/>
  <dimension ref="A1:C26"/>
  <sheetViews>
    <sheetView workbookViewId="0">
      <selection activeCell="A3" sqref="A3"/>
    </sheetView>
  </sheetViews>
  <sheetFormatPr baseColWidth="10" defaultRowHeight="15" x14ac:dyDescent="0.25"/>
  <cols>
    <col min="1" max="1" width="25.140625" customWidth="1"/>
  </cols>
  <sheetData>
    <row r="1" spans="1:3" x14ac:dyDescent="0.25">
      <c r="A1" s="7" t="s">
        <v>4031</v>
      </c>
      <c r="B1" s="7" t="s">
        <v>4029</v>
      </c>
      <c r="C1" s="7" t="s">
        <v>4030</v>
      </c>
    </row>
    <row r="2" spans="1:3" x14ac:dyDescent="0.25">
      <c r="A2" s="9"/>
      <c r="B2" s="8"/>
      <c r="C2" s="9"/>
    </row>
    <row r="3" spans="1:3" x14ac:dyDescent="0.25">
      <c r="A3" s="38" t="s">
        <v>5165</v>
      </c>
      <c r="B3" s="37">
        <v>11</v>
      </c>
      <c r="C3" s="38" t="s">
        <v>5164</v>
      </c>
    </row>
    <row r="4" spans="1:3" x14ac:dyDescent="0.25">
      <c r="A4" s="38" t="s">
        <v>5159</v>
      </c>
      <c r="B4" s="37">
        <v>1</v>
      </c>
      <c r="C4" s="38" t="s">
        <v>4036</v>
      </c>
    </row>
    <row r="5" spans="1:3" x14ac:dyDescent="0.25">
      <c r="A5" s="38" t="s">
        <v>5173</v>
      </c>
      <c r="B5" s="37">
        <v>26</v>
      </c>
      <c r="C5" s="38" t="s">
        <v>5172</v>
      </c>
    </row>
    <row r="6" spans="1:3" x14ac:dyDescent="0.25">
      <c r="A6" s="38" t="s">
        <v>5161</v>
      </c>
      <c r="B6" s="37">
        <v>4</v>
      </c>
      <c r="C6" s="38" t="s">
        <v>5160</v>
      </c>
    </row>
    <row r="7" spans="1:3" x14ac:dyDescent="0.25">
      <c r="A7" s="38" t="s">
        <v>5179</v>
      </c>
      <c r="B7" s="37">
        <v>34</v>
      </c>
      <c r="C7" s="38" t="s">
        <v>5178</v>
      </c>
    </row>
    <row r="8" spans="1:3" x14ac:dyDescent="0.25">
      <c r="A8" s="38" t="s">
        <v>59</v>
      </c>
      <c r="B8" s="37">
        <v>7</v>
      </c>
      <c r="C8" s="38" t="s">
        <v>4032</v>
      </c>
    </row>
    <row r="9" spans="1:3" x14ac:dyDescent="0.25">
      <c r="A9" s="38" t="s">
        <v>502</v>
      </c>
      <c r="B9" s="37">
        <v>8</v>
      </c>
      <c r="C9" s="38" t="s">
        <v>5162</v>
      </c>
    </row>
    <row r="10" spans="1:3" x14ac:dyDescent="0.25">
      <c r="A10" s="38" t="s">
        <v>5181</v>
      </c>
      <c r="B10" s="37">
        <v>36</v>
      </c>
      <c r="C10" s="38" t="s">
        <v>5180</v>
      </c>
    </row>
    <row r="11" spans="1:3" x14ac:dyDescent="0.25">
      <c r="A11" s="38" t="s">
        <v>5183</v>
      </c>
      <c r="B11" s="37">
        <v>37</v>
      </c>
      <c r="C11" s="38" t="s">
        <v>5182</v>
      </c>
    </row>
    <row r="12" spans="1:3" x14ac:dyDescent="0.25">
      <c r="A12" s="38" t="s">
        <v>27</v>
      </c>
      <c r="B12" s="37">
        <v>10</v>
      </c>
      <c r="C12" s="38" t="s">
        <v>5163</v>
      </c>
    </row>
    <row r="13" spans="1:3" x14ac:dyDescent="0.25">
      <c r="A13" s="38" t="s">
        <v>5185</v>
      </c>
      <c r="B13" s="37">
        <v>38</v>
      </c>
      <c r="C13" s="38" t="s">
        <v>5184</v>
      </c>
    </row>
    <row r="14" spans="1:3" x14ac:dyDescent="0.25">
      <c r="A14" s="38" t="s">
        <v>341</v>
      </c>
      <c r="B14" s="37">
        <v>12</v>
      </c>
      <c r="C14" s="38" t="s">
        <v>4038</v>
      </c>
    </row>
    <row r="15" spans="1:3" x14ac:dyDescent="0.25">
      <c r="A15" s="38" t="s">
        <v>5170</v>
      </c>
      <c r="B15" s="37">
        <v>24</v>
      </c>
      <c r="C15" s="38" t="s">
        <v>4035</v>
      </c>
    </row>
    <row r="16" spans="1:3" x14ac:dyDescent="0.25">
      <c r="A16" s="38" t="s">
        <v>164</v>
      </c>
      <c r="B16" s="37">
        <v>13</v>
      </c>
      <c r="C16" s="38" t="s">
        <v>5166</v>
      </c>
    </row>
    <row r="17" spans="1:3" x14ac:dyDescent="0.25">
      <c r="A17" s="38" t="s">
        <v>72</v>
      </c>
      <c r="B17" s="37">
        <v>31</v>
      </c>
      <c r="C17" s="38" t="s">
        <v>4037</v>
      </c>
    </row>
    <row r="18" spans="1:3" x14ac:dyDescent="0.25">
      <c r="A18" s="38" t="s">
        <v>5177</v>
      </c>
      <c r="B18" s="37">
        <v>28</v>
      </c>
      <c r="C18" s="38" t="s">
        <v>5176</v>
      </c>
    </row>
    <row r="19" spans="1:3" x14ac:dyDescent="0.25">
      <c r="A19" s="38" t="s">
        <v>78</v>
      </c>
      <c r="B19" s="37">
        <v>25</v>
      </c>
      <c r="C19" s="38" t="s">
        <v>5171</v>
      </c>
    </row>
    <row r="20" spans="1:3" x14ac:dyDescent="0.25">
      <c r="A20" s="38" t="s">
        <v>26</v>
      </c>
      <c r="B20" s="37">
        <v>17</v>
      </c>
      <c r="C20" s="38" t="s">
        <v>4033</v>
      </c>
    </row>
    <row r="21" spans="1:3" x14ac:dyDescent="0.25">
      <c r="A21" s="38" t="s">
        <v>156</v>
      </c>
      <c r="B21" s="37">
        <v>35</v>
      </c>
      <c r="C21" s="38" t="s">
        <v>4039</v>
      </c>
    </row>
    <row r="22" spans="1:3" x14ac:dyDescent="0.25">
      <c r="A22" s="38" t="s">
        <v>5187</v>
      </c>
      <c r="B22" s="37">
        <v>39</v>
      </c>
      <c r="C22" s="38" t="s">
        <v>5186</v>
      </c>
    </row>
    <row r="23" spans="1:3" x14ac:dyDescent="0.25">
      <c r="A23" s="38" t="s">
        <v>152</v>
      </c>
      <c r="B23" s="37">
        <v>19</v>
      </c>
      <c r="C23" s="38" t="s">
        <v>5167</v>
      </c>
    </row>
    <row r="24" spans="1:3" x14ac:dyDescent="0.25">
      <c r="A24" s="38" t="s">
        <v>32</v>
      </c>
      <c r="B24" s="37">
        <v>21</v>
      </c>
      <c r="C24" s="38" t="s">
        <v>4034</v>
      </c>
    </row>
    <row r="25" spans="1:3" x14ac:dyDescent="0.25">
      <c r="A25" s="38" t="s">
        <v>5175</v>
      </c>
      <c r="B25" s="37">
        <v>27</v>
      </c>
      <c r="C25" s="38" t="s">
        <v>5174</v>
      </c>
    </row>
    <row r="26" spans="1:3" x14ac:dyDescent="0.25">
      <c r="A26" s="38" t="s">
        <v>5169</v>
      </c>
      <c r="B26" s="37">
        <v>23</v>
      </c>
      <c r="C26" s="38" t="s">
        <v>5168</v>
      </c>
    </row>
  </sheetData>
  <sheetProtection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E321"/>
  <sheetViews>
    <sheetView workbookViewId="0"/>
  </sheetViews>
  <sheetFormatPr baseColWidth="10" defaultRowHeight="15" x14ac:dyDescent="0.25"/>
  <cols>
    <col min="1" max="1" width="68.42578125" style="1" bestFit="1" customWidth="1"/>
    <col min="2" max="2" width="11.5703125" style="1" customWidth="1"/>
    <col min="3" max="3" width="68.42578125" style="1" bestFit="1" customWidth="1"/>
    <col min="4" max="4" width="10.28515625" style="1" bestFit="1" customWidth="1"/>
    <col min="5" max="16384" width="11.42578125" style="1"/>
  </cols>
  <sheetData>
    <row r="1" spans="1:5" x14ac:dyDescent="0.25">
      <c r="A1" s="52" t="s">
        <v>0</v>
      </c>
      <c r="B1" s="52" t="s">
        <v>7308</v>
      </c>
      <c r="C1" s="52" t="s">
        <v>1</v>
      </c>
      <c r="D1" s="52" t="s">
        <v>7072</v>
      </c>
      <c r="E1" s="52" t="s">
        <v>7369</v>
      </c>
    </row>
    <row r="2" spans="1:5" x14ac:dyDescent="0.25">
      <c r="A2" s="53" t="s">
        <v>7073</v>
      </c>
      <c r="B2" s="54">
        <v>111</v>
      </c>
      <c r="C2" s="53" t="s">
        <v>4129</v>
      </c>
      <c r="D2" s="54">
        <v>2</v>
      </c>
      <c r="E2" s="54">
        <v>1</v>
      </c>
    </row>
    <row r="3" spans="1:5" x14ac:dyDescent="0.25">
      <c r="A3" s="53" t="s">
        <v>7074</v>
      </c>
      <c r="B3" s="54">
        <v>112</v>
      </c>
      <c r="C3" s="53" t="s">
        <v>4130</v>
      </c>
      <c r="D3" s="54">
        <v>3</v>
      </c>
      <c r="E3" s="54">
        <v>3</v>
      </c>
    </row>
    <row r="4" spans="1:5" x14ac:dyDescent="0.25">
      <c r="A4" s="53" t="s">
        <v>7075</v>
      </c>
      <c r="B4" s="54">
        <v>114</v>
      </c>
      <c r="C4" s="53" t="s">
        <v>4131</v>
      </c>
      <c r="D4" s="54">
        <v>4</v>
      </c>
      <c r="E4" s="54">
        <v>3</v>
      </c>
    </row>
    <row r="5" spans="1:5" x14ac:dyDescent="0.25">
      <c r="A5" s="53" t="s">
        <v>7076</v>
      </c>
      <c r="B5" s="54">
        <v>236</v>
      </c>
      <c r="C5" s="53" t="s">
        <v>4197</v>
      </c>
      <c r="D5" s="54">
        <v>5</v>
      </c>
      <c r="E5" s="54">
        <v>1</v>
      </c>
    </row>
    <row r="6" spans="1:5" x14ac:dyDescent="0.25">
      <c r="A6" s="53" t="s">
        <v>7077</v>
      </c>
      <c r="B6" s="54">
        <v>253</v>
      </c>
      <c r="C6" s="53" t="s">
        <v>7078</v>
      </c>
      <c r="D6" s="54">
        <v>6</v>
      </c>
      <c r="E6" s="54">
        <v>1</v>
      </c>
    </row>
    <row r="7" spans="1:5" x14ac:dyDescent="0.25">
      <c r="A7" s="53" t="s">
        <v>7079</v>
      </c>
      <c r="B7" s="54">
        <v>119</v>
      </c>
      <c r="C7" s="53" t="s">
        <v>4137</v>
      </c>
      <c r="D7" s="54">
        <v>7</v>
      </c>
      <c r="E7" s="54">
        <v>1</v>
      </c>
    </row>
    <row r="8" spans="1:5" x14ac:dyDescent="0.25">
      <c r="A8" s="53" t="s">
        <v>7080</v>
      </c>
      <c r="B8" s="54">
        <v>288</v>
      </c>
      <c r="C8" s="53" t="s">
        <v>4213</v>
      </c>
      <c r="D8" s="54">
        <v>8</v>
      </c>
      <c r="E8" s="54">
        <v>1</v>
      </c>
    </row>
    <row r="9" spans="1:5" x14ac:dyDescent="0.25">
      <c r="A9" s="53" t="s">
        <v>7081</v>
      </c>
      <c r="B9" s="54">
        <v>312</v>
      </c>
      <c r="C9" s="53" t="s">
        <v>4231</v>
      </c>
      <c r="D9" s="54">
        <v>9</v>
      </c>
      <c r="E9" s="54">
        <v>1</v>
      </c>
    </row>
    <row r="10" spans="1:5" x14ac:dyDescent="0.25">
      <c r="A10" s="53" t="s">
        <v>7082</v>
      </c>
      <c r="B10" s="54">
        <v>130</v>
      </c>
      <c r="C10" s="53" t="s">
        <v>4143</v>
      </c>
      <c r="D10" s="54">
        <v>10</v>
      </c>
      <c r="E10" s="54">
        <v>1</v>
      </c>
    </row>
    <row r="11" spans="1:5" x14ac:dyDescent="0.25">
      <c r="A11" s="53" t="s">
        <v>7084</v>
      </c>
      <c r="B11" s="54">
        <v>132</v>
      </c>
      <c r="C11" s="53" t="s">
        <v>4145</v>
      </c>
      <c r="D11" s="54">
        <v>12</v>
      </c>
      <c r="E11" s="54">
        <v>3</v>
      </c>
    </row>
    <row r="12" spans="1:5" x14ac:dyDescent="0.25">
      <c r="A12" s="53" t="s">
        <v>7085</v>
      </c>
      <c r="B12" s="54">
        <v>133</v>
      </c>
      <c r="C12" s="53" t="s">
        <v>4146</v>
      </c>
      <c r="D12" s="54">
        <v>13</v>
      </c>
      <c r="E12" s="54">
        <v>3</v>
      </c>
    </row>
    <row r="13" spans="1:5" x14ac:dyDescent="0.25">
      <c r="A13" s="53" t="s">
        <v>7086</v>
      </c>
      <c r="B13" s="54">
        <v>316</v>
      </c>
      <c r="C13" s="53" t="s">
        <v>4232</v>
      </c>
      <c r="D13" s="54">
        <v>14</v>
      </c>
      <c r="E13" s="54">
        <v>3</v>
      </c>
    </row>
    <row r="14" spans="1:5" x14ac:dyDescent="0.25">
      <c r="A14" s="53" t="s">
        <v>7083</v>
      </c>
      <c r="B14" s="54">
        <v>131</v>
      </c>
      <c r="C14" s="53" t="s">
        <v>4144</v>
      </c>
      <c r="D14" s="54">
        <v>11</v>
      </c>
      <c r="E14" s="54">
        <v>3</v>
      </c>
    </row>
    <row r="15" spans="1:5" x14ac:dyDescent="0.25">
      <c r="A15" s="53" t="s">
        <v>7087</v>
      </c>
      <c r="B15" s="54">
        <v>243</v>
      </c>
      <c r="C15" s="53" t="s">
        <v>4198</v>
      </c>
      <c r="D15" s="54">
        <v>15</v>
      </c>
      <c r="E15" s="54">
        <v>1</v>
      </c>
    </row>
    <row r="16" spans="1:5" x14ac:dyDescent="0.25">
      <c r="A16" s="53" t="s">
        <v>7088</v>
      </c>
      <c r="B16" s="54">
        <v>254</v>
      </c>
      <c r="C16" s="53" t="s">
        <v>7089</v>
      </c>
      <c r="D16" s="54">
        <v>16</v>
      </c>
      <c r="E16" s="54">
        <v>1</v>
      </c>
    </row>
    <row r="17" spans="1:5" x14ac:dyDescent="0.25">
      <c r="A17" s="53" t="s">
        <v>7090</v>
      </c>
      <c r="B17" s="54">
        <v>329</v>
      </c>
      <c r="C17" s="53" t="s">
        <v>5279</v>
      </c>
      <c r="D17" s="54">
        <v>17</v>
      </c>
      <c r="E17" s="54">
        <v>1</v>
      </c>
    </row>
    <row r="18" spans="1:5" x14ac:dyDescent="0.25">
      <c r="A18" s="53" t="s">
        <v>7091</v>
      </c>
      <c r="B18" s="54">
        <v>116</v>
      </c>
      <c r="C18" s="53" t="s">
        <v>4134</v>
      </c>
      <c r="D18" s="54">
        <v>18</v>
      </c>
      <c r="E18" s="54">
        <v>1</v>
      </c>
    </row>
    <row r="19" spans="1:5" x14ac:dyDescent="0.25">
      <c r="A19" s="53" t="s">
        <v>7092</v>
      </c>
      <c r="B19" s="54">
        <v>117</v>
      </c>
      <c r="C19" s="53" t="s">
        <v>4135</v>
      </c>
      <c r="D19" s="54">
        <v>19</v>
      </c>
      <c r="E19" s="54">
        <v>3</v>
      </c>
    </row>
    <row r="20" spans="1:5" x14ac:dyDescent="0.25">
      <c r="A20" s="53" t="s">
        <v>7093</v>
      </c>
      <c r="B20" s="54">
        <v>118</v>
      </c>
      <c r="C20" s="53" t="s">
        <v>4136</v>
      </c>
      <c r="D20" s="54">
        <v>20</v>
      </c>
      <c r="E20" s="54">
        <v>3</v>
      </c>
    </row>
    <row r="21" spans="1:5" x14ac:dyDescent="0.25">
      <c r="A21" s="53" t="s">
        <v>7094</v>
      </c>
      <c r="B21" s="54">
        <v>128</v>
      </c>
      <c r="C21" s="53" t="s">
        <v>4141</v>
      </c>
      <c r="D21" s="54">
        <v>21</v>
      </c>
      <c r="E21" s="54">
        <v>1</v>
      </c>
    </row>
    <row r="22" spans="1:5" x14ac:dyDescent="0.25">
      <c r="A22" s="53" t="s">
        <v>7095</v>
      </c>
      <c r="B22" s="54">
        <v>292</v>
      </c>
      <c r="C22" s="53" t="s">
        <v>4217</v>
      </c>
      <c r="D22" s="54">
        <v>22</v>
      </c>
      <c r="E22" s="54">
        <v>3</v>
      </c>
    </row>
    <row r="23" spans="1:5" x14ac:dyDescent="0.25">
      <c r="A23" s="53" t="s">
        <v>7096</v>
      </c>
      <c r="B23" s="54">
        <v>129</v>
      </c>
      <c r="C23" s="53" t="s">
        <v>4142</v>
      </c>
      <c r="D23" s="54">
        <v>23</v>
      </c>
      <c r="E23" s="54">
        <v>3</v>
      </c>
    </row>
    <row r="24" spans="1:5" x14ac:dyDescent="0.25">
      <c r="A24" s="53" t="s">
        <v>7097</v>
      </c>
      <c r="B24" s="54">
        <v>357</v>
      </c>
      <c r="C24" s="53" t="s">
        <v>7098</v>
      </c>
      <c r="D24" s="54">
        <v>24</v>
      </c>
      <c r="E24" s="54">
        <v>1</v>
      </c>
    </row>
    <row r="25" spans="1:5" x14ac:dyDescent="0.25">
      <c r="A25" s="53" t="s">
        <v>6235</v>
      </c>
      <c r="B25" s="54">
        <v>153</v>
      </c>
      <c r="C25" s="53" t="s">
        <v>6236</v>
      </c>
      <c r="D25" s="54">
        <v>25</v>
      </c>
      <c r="E25" s="54">
        <v>2</v>
      </c>
    </row>
    <row r="26" spans="1:5" x14ac:dyDescent="0.25">
      <c r="A26" s="53" t="s">
        <v>6237</v>
      </c>
      <c r="B26" s="54">
        <v>155</v>
      </c>
      <c r="C26" s="53" t="s">
        <v>6238</v>
      </c>
      <c r="D26" s="54">
        <v>26</v>
      </c>
      <c r="E26" s="54">
        <v>3</v>
      </c>
    </row>
    <row r="27" spans="1:5" x14ac:dyDescent="0.25">
      <c r="A27" s="53" t="s">
        <v>6239</v>
      </c>
      <c r="B27" s="54">
        <v>156</v>
      </c>
      <c r="C27" s="53" t="s">
        <v>6240</v>
      </c>
      <c r="D27" s="54">
        <v>27</v>
      </c>
      <c r="E27" s="54">
        <v>3</v>
      </c>
    </row>
    <row r="28" spans="1:5" x14ac:dyDescent="0.25">
      <c r="A28" s="53" t="s">
        <v>6241</v>
      </c>
      <c r="B28" s="54">
        <v>327</v>
      </c>
      <c r="C28" s="53" t="s">
        <v>6242</v>
      </c>
      <c r="D28" s="54">
        <v>28</v>
      </c>
      <c r="E28" s="54">
        <v>1</v>
      </c>
    </row>
    <row r="29" spans="1:5" x14ac:dyDescent="0.25">
      <c r="A29" s="53" t="s">
        <v>6243</v>
      </c>
      <c r="B29" s="54">
        <v>154</v>
      </c>
      <c r="C29" s="53" t="s">
        <v>7099</v>
      </c>
      <c r="D29" s="54">
        <v>29</v>
      </c>
      <c r="E29" s="54">
        <v>2</v>
      </c>
    </row>
    <row r="30" spans="1:5" x14ac:dyDescent="0.25">
      <c r="A30" s="53" t="s">
        <v>4056</v>
      </c>
      <c r="B30" s="54">
        <v>28</v>
      </c>
      <c r="C30" s="53" t="s">
        <v>5291</v>
      </c>
      <c r="D30" s="54">
        <v>31</v>
      </c>
      <c r="E30" s="54">
        <v>1</v>
      </c>
    </row>
    <row r="31" spans="1:5" x14ac:dyDescent="0.25">
      <c r="A31" s="53" t="s">
        <v>5193</v>
      </c>
      <c r="B31" s="54">
        <v>29</v>
      </c>
      <c r="C31" s="53" t="s">
        <v>5292</v>
      </c>
      <c r="D31" s="54">
        <v>32</v>
      </c>
      <c r="E31" s="54">
        <v>3</v>
      </c>
    </row>
    <row r="32" spans="1:5" x14ac:dyDescent="0.25">
      <c r="A32" s="53" t="s">
        <v>7100</v>
      </c>
      <c r="B32" s="54">
        <v>267</v>
      </c>
      <c r="C32" s="53" t="s">
        <v>5293</v>
      </c>
      <c r="D32" s="54">
        <v>33</v>
      </c>
      <c r="E32" s="54">
        <v>1</v>
      </c>
    </row>
    <row r="33" spans="1:5" x14ac:dyDescent="0.25">
      <c r="A33" s="53" t="s">
        <v>33</v>
      </c>
      <c r="B33" s="54">
        <v>30</v>
      </c>
      <c r="C33" s="53" t="s">
        <v>34</v>
      </c>
      <c r="D33" s="54">
        <v>34</v>
      </c>
      <c r="E33" s="54">
        <v>1</v>
      </c>
    </row>
    <row r="34" spans="1:5" x14ac:dyDescent="0.25">
      <c r="A34" s="53" t="s">
        <v>4228</v>
      </c>
      <c r="B34" s="54">
        <v>304</v>
      </c>
      <c r="C34" s="53" t="s">
        <v>4229</v>
      </c>
      <c r="D34" s="54">
        <v>36</v>
      </c>
      <c r="E34" s="54">
        <v>3</v>
      </c>
    </row>
    <row r="35" spans="1:5" x14ac:dyDescent="0.25">
      <c r="A35" s="53" t="s">
        <v>7101</v>
      </c>
      <c r="B35" s="54">
        <v>264</v>
      </c>
      <c r="C35" s="53" t="s">
        <v>5194</v>
      </c>
      <c r="D35" s="54">
        <v>35</v>
      </c>
      <c r="E35" s="54">
        <v>3</v>
      </c>
    </row>
    <row r="36" spans="1:5" x14ac:dyDescent="0.25">
      <c r="A36" s="53" t="s">
        <v>7102</v>
      </c>
      <c r="B36" s="54">
        <v>203</v>
      </c>
      <c r="C36" s="53" t="s">
        <v>4177</v>
      </c>
      <c r="D36" s="54">
        <v>37</v>
      </c>
      <c r="E36" s="54">
        <v>1</v>
      </c>
    </row>
    <row r="37" spans="1:5" x14ac:dyDescent="0.25">
      <c r="A37" s="53" t="s">
        <v>4057</v>
      </c>
      <c r="B37" s="54">
        <v>31</v>
      </c>
      <c r="C37" s="53" t="s">
        <v>4058</v>
      </c>
      <c r="D37" s="54">
        <v>38</v>
      </c>
      <c r="E37" s="54">
        <v>1</v>
      </c>
    </row>
    <row r="38" spans="1:5" x14ac:dyDescent="0.25">
      <c r="A38" s="53" t="s">
        <v>4059</v>
      </c>
      <c r="B38" s="54">
        <v>32</v>
      </c>
      <c r="C38" s="53" t="s">
        <v>4060</v>
      </c>
      <c r="D38" s="54">
        <v>39</v>
      </c>
      <c r="E38" s="54">
        <v>3</v>
      </c>
    </row>
    <row r="39" spans="1:5" x14ac:dyDescent="0.25">
      <c r="A39" s="53" t="s">
        <v>4093</v>
      </c>
      <c r="B39" s="54">
        <v>72</v>
      </c>
      <c r="C39" s="53" t="s">
        <v>4094</v>
      </c>
      <c r="D39" s="54">
        <v>40</v>
      </c>
      <c r="E39" s="54">
        <v>1</v>
      </c>
    </row>
    <row r="40" spans="1:5" x14ac:dyDescent="0.25">
      <c r="A40" s="53" t="s">
        <v>4225</v>
      </c>
      <c r="B40" s="54">
        <v>302</v>
      </c>
      <c r="C40" s="53" t="s">
        <v>4226</v>
      </c>
      <c r="D40" s="54">
        <v>41</v>
      </c>
      <c r="E40" s="54">
        <v>3</v>
      </c>
    </row>
    <row r="41" spans="1:5" x14ac:dyDescent="0.25">
      <c r="A41" s="53" t="s">
        <v>5195</v>
      </c>
      <c r="B41" s="54">
        <v>193</v>
      </c>
      <c r="C41" s="53" t="s">
        <v>5196</v>
      </c>
      <c r="D41" s="54">
        <v>42</v>
      </c>
      <c r="E41" s="54">
        <v>1</v>
      </c>
    </row>
    <row r="42" spans="1:5" x14ac:dyDescent="0.25">
      <c r="A42" s="53" t="s">
        <v>4040</v>
      </c>
      <c r="B42" s="54">
        <v>1</v>
      </c>
      <c r="C42" s="53" t="s">
        <v>4041</v>
      </c>
      <c r="D42" s="54">
        <v>43</v>
      </c>
      <c r="E42" s="54">
        <v>1</v>
      </c>
    </row>
    <row r="43" spans="1:5" x14ac:dyDescent="0.25">
      <c r="A43" s="53" t="s">
        <v>4042</v>
      </c>
      <c r="B43" s="54">
        <v>2</v>
      </c>
      <c r="C43" s="53" t="s">
        <v>4043</v>
      </c>
      <c r="D43" s="54">
        <v>45</v>
      </c>
      <c r="E43" s="54">
        <v>3</v>
      </c>
    </row>
    <row r="44" spans="1:5" x14ac:dyDescent="0.25">
      <c r="A44" s="53" t="s">
        <v>4044</v>
      </c>
      <c r="B44" s="54">
        <v>4</v>
      </c>
      <c r="C44" s="53" t="s">
        <v>7104</v>
      </c>
      <c r="D44" s="54">
        <v>46</v>
      </c>
      <c r="E44" s="54">
        <v>3</v>
      </c>
    </row>
    <row r="45" spans="1:5" x14ac:dyDescent="0.25">
      <c r="A45" s="53" t="s">
        <v>7103</v>
      </c>
      <c r="B45" s="54">
        <v>3</v>
      </c>
      <c r="C45" s="53" t="s">
        <v>5197</v>
      </c>
      <c r="D45" s="54">
        <v>44</v>
      </c>
      <c r="E45" s="54">
        <v>3</v>
      </c>
    </row>
    <row r="46" spans="1:5" x14ac:dyDescent="0.25">
      <c r="A46" s="53" t="s">
        <v>4105</v>
      </c>
      <c r="B46" s="54">
        <v>87</v>
      </c>
      <c r="C46" s="53" t="s">
        <v>4106</v>
      </c>
      <c r="D46" s="54">
        <v>48</v>
      </c>
      <c r="E46" s="54">
        <v>1</v>
      </c>
    </row>
    <row r="47" spans="1:5" x14ac:dyDescent="0.25">
      <c r="A47" s="53" t="s">
        <v>4107</v>
      </c>
      <c r="B47" s="54">
        <v>88</v>
      </c>
      <c r="C47" s="53" t="s">
        <v>4108</v>
      </c>
      <c r="D47" s="54">
        <v>50</v>
      </c>
      <c r="E47" s="54">
        <v>3</v>
      </c>
    </row>
    <row r="48" spans="1:5" x14ac:dyDescent="0.25">
      <c r="A48" s="53" t="s">
        <v>4109</v>
      </c>
      <c r="B48" s="54">
        <v>90</v>
      </c>
      <c r="C48" s="53" t="s">
        <v>4110</v>
      </c>
      <c r="D48" s="54">
        <v>51</v>
      </c>
      <c r="E48" s="54">
        <v>3</v>
      </c>
    </row>
    <row r="49" spans="1:5" x14ac:dyDescent="0.25">
      <c r="A49" s="53" t="s">
        <v>7105</v>
      </c>
      <c r="B49" s="54">
        <v>89</v>
      </c>
      <c r="C49" s="53" t="s">
        <v>5198</v>
      </c>
      <c r="D49" s="54">
        <v>49</v>
      </c>
      <c r="E49" s="54">
        <v>3</v>
      </c>
    </row>
    <row r="50" spans="1:5" x14ac:dyDescent="0.25">
      <c r="A50" s="53" t="s">
        <v>7106</v>
      </c>
      <c r="B50" s="54">
        <v>220</v>
      </c>
      <c r="C50" s="53" t="s">
        <v>4183</v>
      </c>
      <c r="D50" s="54">
        <v>52</v>
      </c>
      <c r="E50" s="54">
        <v>1</v>
      </c>
    </row>
    <row r="51" spans="1:5" x14ac:dyDescent="0.25">
      <c r="A51" s="53" t="s">
        <v>7107</v>
      </c>
      <c r="B51" s="54">
        <v>217</v>
      </c>
      <c r="C51" s="53" t="s">
        <v>7108</v>
      </c>
      <c r="D51" s="54">
        <v>53</v>
      </c>
      <c r="E51" s="54">
        <v>1</v>
      </c>
    </row>
    <row r="52" spans="1:5" x14ac:dyDescent="0.25">
      <c r="A52" s="53" t="s">
        <v>7109</v>
      </c>
      <c r="B52" s="54">
        <v>218</v>
      </c>
      <c r="C52" s="53" t="s">
        <v>4181</v>
      </c>
      <c r="D52" s="54">
        <v>54</v>
      </c>
      <c r="E52" s="54">
        <v>1</v>
      </c>
    </row>
    <row r="53" spans="1:5" x14ac:dyDescent="0.25">
      <c r="A53" s="53" t="s">
        <v>7110</v>
      </c>
      <c r="B53" s="54">
        <v>219</v>
      </c>
      <c r="C53" s="53" t="s">
        <v>4182</v>
      </c>
      <c r="D53" s="54">
        <v>55</v>
      </c>
      <c r="E53" s="54">
        <v>1</v>
      </c>
    </row>
    <row r="54" spans="1:5" x14ac:dyDescent="0.25">
      <c r="A54" s="53" t="s">
        <v>4222</v>
      </c>
      <c r="B54" s="54">
        <v>300</v>
      </c>
      <c r="C54" s="53" t="s">
        <v>5199</v>
      </c>
      <c r="D54" s="54">
        <v>56</v>
      </c>
      <c r="E54" s="54">
        <v>1</v>
      </c>
    </row>
    <row r="55" spans="1:5" x14ac:dyDescent="0.25">
      <c r="A55" s="53" t="s">
        <v>4123</v>
      </c>
      <c r="B55" s="54">
        <v>104</v>
      </c>
      <c r="C55" s="53" t="s">
        <v>4124</v>
      </c>
      <c r="D55" s="54">
        <v>57</v>
      </c>
      <c r="E55" s="54">
        <v>1</v>
      </c>
    </row>
    <row r="56" spans="1:5" x14ac:dyDescent="0.25">
      <c r="A56" s="53" t="s">
        <v>4125</v>
      </c>
      <c r="B56" s="54">
        <v>105</v>
      </c>
      <c r="C56" s="53" t="s">
        <v>4126</v>
      </c>
      <c r="D56" s="54">
        <v>61</v>
      </c>
      <c r="E56" s="54">
        <v>3</v>
      </c>
    </row>
    <row r="57" spans="1:5" x14ac:dyDescent="0.25">
      <c r="A57" s="53" t="s">
        <v>4214</v>
      </c>
      <c r="B57" s="54">
        <v>289</v>
      </c>
      <c r="C57" s="53" t="s">
        <v>4215</v>
      </c>
      <c r="D57" s="54">
        <v>62</v>
      </c>
      <c r="E57" s="54">
        <v>3</v>
      </c>
    </row>
    <row r="58" spans="1:5" x14ac:dyDescent="0.25">
      <c r="A58" s="53" t="s">
        <v>4657</v>
      </c>
      <c r="B58" s="54">
        <v>332</v>
      </c>
      <c r="C58" s="53" t="s">
        <v>4658</v>
      </c>
      <c r="D58" s="54">
        <v>63</v>
      </c>
      <c r="E58" s="54">
        <v>3</v>
      </c>
    </row>
    <row r="59" spans="1:5" x14ac:dyDescent="0.25">
      <c r="A59" s="53" t="s">
        <v>4127</v>
      </c>
      <c r="B59" s="54">
        <v>109</v>
      </c>
      <c r="C59" s="53" t="s">
        <v>4128</v>
      </c>
      <c r="D59" s="54">
        <v>64</v>
      </c>
      <c r="E59" s="54">
        <v>3</v>
      </c>
    </row>
    <row r="60" spans="1:5" x14ac:dyDescent="0.25">
      <c r="A60" s="53" t="s">
        <v>7111</v>
      </c>
      <c r="B60" s="54">
        <v>293</v>
      </c>
      <c r="C60" s="53" t="s">
        <v>4218</v>
      </c>
      <c r="D60" s="54">
        <v>58</v>
      </c>
      <c r="E60" s="54">
        <v>3</v>
      </c>
    </row>
    <row r="61" spans="1:5" x14ac:dyDescent="0.25">
      <c r="A61" s="53" t="s">
        <v>7112</v>
      </c>
      <c r="B61" s="54">
        <v>108</v>
      </c>
      <c r="C61" s="53" t="s">
        <v>5666</v>
      </c>
      <c r="D61" s="54">
        <v>59</v>
      </c>
      <c r="E61" s="54">
        <v>3</v>
      </c>
    </row>
    <row r="62" spans="1:5" x14ac:dyDescent="0.25">
      <c r="A62" s="53" t="s">
        <v>7113</v>
      </c>
      <c r="B62" s="54">
        <v>285</v>
      </c>
      <c r="C62" s="53" t="s">
        <v>4212</v>
      </c>
      <c r="D62" s="54">
        <v>60</v>
      </c>
      <c r="E62" s="54">
        <v>3</v>
      </c>
    </row>
    <row r="63" spans="1:5" x14ac:dyDescent="0.25">
      <c r="A63" s="53" t="s">
        <v>7114</v>
      </c>
      <c r="B63" s="54">
        <v>231</v>
      </c>
      <c r="C63" s="53" t="s">
        <v>6244</v>
      </c>
      <c r="D63" s="54">
        <v>65</v>
      </c>
      <c r="E63" s="54">
        <v>1</v>
      </c>
    </row>
    <row r="64" spans="1:5" x14ac:dyDescent="0.25">
      <c r="A64" s="53" t="s">
        <v>7115</v>
      </c>
      <c r="B64" s="54">
        <v>233</v>
      </c>
      <c r="C64" s="53" t="s">
        <v>4195</v>
      </c>
      <c r="D64" s="54">
        <v>66</v>
      </c>
      <c r="E64" s="54">
        <v>1</v>
      </c>
    </row>
    <row r="65" spans="1:5" x14ac:dyDescent="0.25">
      <c r="A65" s="53" t="s">
        <v>7116</v>
      </c>
      <c r="B65" s="54">
        <v>280</v>
      </c>
      <c r="C65" s="53" t="s">
        <v>6245</v>
      </c>
      <c r="D65" s="54">
        <v>67</v>
      </c>
      <c r="E65" s="54">
        <v>1</v>
      </c>
    </row>
    <row r="66" spans="1:5" x14ac:dyDescent="0.25">
      <c r="A66" s="53" t="s">
        <v>7117</v>
      </c>
      <c r="B66" s="54">
        <v>291</v>
      </c>
      <c r="C66" s="53" t="s">
        <v>6246</v>
      </c>
      <c r="D66" s="54">
        <v>68</v>
      </c>
      <c r="E66" s="54">
        <v>3</v>
      </c>
    </row>
    <row r="67" spans="1:5" x14ac:dyDescent="0.25">
      <c r="A67" s="53" t="s">
        <v>7118</v>
      </c>
      <c r="B67" s="54">
        <v>298</v>
      </c>
      <c r="C67" s="53" t="s">
        <v>5204</v>
      </c>
      <c r="D67" s="54">
        <v>69</v>
      </c>
      <c r="E67" s="54">
        <v>1</v>
      </c>
    </row>
    <row r="68" spans="1:5" x14ac:dyDescent="0.25">
      <c r="A68" s="53" t="s">
        <v>7119</v>
      </c>
      <c r="B68" s="54">
        <v>232</v>
      </c>
      <c r="C68" s="53" t="s">
        <v>4194</v>
      </c>
      <c r="D68" s="54">
        <v>70</v>
      </c>
      <c r="E68" s="54">
        <v>1</v>
      </c>
    </row>
    <row r="69" spans="1:5" x14ac:dyDescent="0.25">
      <c r="A69" s="53" t="s">
        <v>7365</v>
      </c>
      <c r="B69" s="54">
        <v>367</v>
      </c>
      <c r="C69" s="53" t="s">
        <v>7366</v>
      </c>
      <c r="D69" s="54">
        <v>71</v>
      </c>
      <c r="E69" s="54">
        <v>3</v>
      </c>
    </row>
    <row r="70" spans="1:5" x14ac:dyDescent="0.25">
      <c r="A70" s="53" t="s">
        <v>7120</v>
      </c>
      <c r="B70" s="54">
        <v>230</v>
      </c>
      <c r="C70" s="53" t="s">
        <v>4193</v>
      </c>
      <c r="D70" s="54">
        <v>72</v>
      </c>
      <c r="E70" s="54">
        <v>1</v>
      </c>
    </row>
    <row r="71" spans="1:5" x14ac:dyDescent="0.25">
      <c r="A71" s="53" t="s">
        <v>7121</v>
      </c>
      <c r="B71" s="54">
        <v>234</v>
      </c>
      <c r="C71" s="53" t="s">
        <v>4196</v>
      </c>
      <c r="D71" s="54">
        <v>73</v>
      </c>
      <c r="E71" s="54">
        <v>1</v>
      </c>
    </row>
    <row r="72" spans="1:5" x14ac:dyDescent="0.25">
      <c r="A72" s="53" t="s">
        <v>7122</v>
      </c>
      <c r="B72" s="54">
        <v>273</v>
      </c>
      <c r="C72" s="53" t="s">
        <v>7123</v>
      </c>
      <c r="D72" s="54">
        <v>74</v>
      </c>
      <c r="E72" s="54">
        <v>1</v>
      </c>
    </row>
    <row r="73" spans="1:5" x14ac:dyDescent="0.25">
      <c r="A73" s="53" t="s">
        <v>4188</v>
      </c>
      <c r="B73" s="54">
        <v>226</v>
      </c>
      <c r="C73" s="53" t="s">
        <v>5200</v>
      </c>
      <c r="D73" s="54">
        <v>75</v>
      </c>
      <c r="E73" s="54">
        <v>1</v>
      </c>
    </row>
    <row r="74" spans="1:5" x14ac:dyDescent="0.25">
      <c r="A74" s="53" t="s">
        <v>4189</v>
      </c>
      <c r="B74" s="54">
        <v>227</v>
      </c>
      <c r="C74" s="53" t="s">
        <v>4190</v>
      </c>
      <c r="D74" s="54">
        <v>76</v>
      </c>
      <c r="E74" s="54">
        <v>1</v>
      </c>
    </row>
    <row r="75" spans="1:5" x14ac:dyDescent="0.25">
      <c r="A75" s="53" t="s">
        <v>7124</v>
      </c>
      <c r="B75" s="54">
        <v>229</v>
      </c>
      <c r="C75" s="53" t="s">
        <v>4192</v>
      </c>
      <c r="D75" s="54">
        <v>77</v>
      </c>
      <c r="E75" s="54">
        <v>1</v>
      </c>
    </row>
    <row r="76" spans="1:5" x14ac:dyDescent="0.25">
      <c r="A76" s="53" t="s">
        <v>4191</v>
      </c>
      <c r="B76" s="54">
        <v>228</v>
      </c>
      <c r="C76" s="53" t="s">
        <v>5201</v>
      </c>
      <c r="D76" s="54">
        <v>78</v>
      </c>
      <c r="E76" s="54">
        <v>1</v>
      </c>
    </row>
    <row r="77" spans="1:5" x14ac:dyDescent="0.25">
      <c r="A77" s="53" t="s">
        <v>5202</v>
      </c>
      <c r="B77" s="54">
        <v>341</v>
      </c>
      <c r="C77" s="53" t="s">
        <v>5203</v>
      </c>
      <c r="D77" s="54">
        <v>79</v>
      </c>
      <c r="E77" s="54">
        <v>3</v>
      </c>
    </row>
    <row r="78" spans="1:5" x14ac:dyDescent="0.25">
      <c r="A78" s="53" t="s">
        <v>7125</v>
      </c>
      <c r="B78" s="54">
        <v>78</v>
      </c>
      <c r="C78" s="53" t="s">
        <v>7126</v>
      </c>
      <c r="D78" s="54">
        <v>80</v>
      </c>
      <c r="E78" s="54">
        <v>1</v>
      </c>
    </row>
    <row r="79" spans="1:5" x14ac:dyDescent="0.25">
      <c r="A79" s="53" t="s">
        <v>7127</v>
      </c>
      <c r="B79" s="54">
        <v>83</v>
      </c>
      <c r="C79" s="53" t="s">
        <v>6247</v>
      </c>
      <c r="D79" s="54">
        <v>81</v>
      </c>
      <c r="E79" s="54">
        <v>2</v>
      </c>
    </row>
    <row r="80" spans="1:5" x14ac:dyDescent="0.25">
      <c r="A80" s="53" t="s">
        <v>7132</v>
      </c>
      <c r="B80" s="54">
        <v>81</v>
      </c>
      <c r="C80" s="53" t="s">
        <v>6252</v>
      </c>
      <c r="D80" s="54">
        <v>86</v>
      </c>
      <c r="E80" s="54">
        <v>3</v>
      </c>
    </row>
    <row r="81" spans="1:5" x14ac:dyDescent="0.25">
      <c r="A81" s="53" t="s">
        <v>7133</v>
      </c>
      <c r="B81" s="54">
        <v>82</v>
      </c>
      <c r="C81" s="53" t="s">
        <v>6253</v>
      </c>
      <c r="D81" s="54">
        <v>87</v>
      </c>
      <c r="E81" s="54">
        <v>3</v>
      </c>
    </row>
    <row r="82" spans="1:5" x14ac:dyDescent="0.25">
      <c r="A82" s="53" t="s">
        <v>7128</v>
      </c>
      <c r="B82" s="54">
        <v>79</v>
      </c>
      <c r="C82" s="53" t="s">
        <v>6248</v>
      </c>
      <c r="D82" s="54">
        <v>82</v>
      </c>
      <c r="E82" s="54">
        <v>3</v>
      </c>
    </row>
    <row r="83" spans="1:5" x14ac:dyDescent="0.25">
      <c r="A83" s="53" t="s">
        <v>7129</v>
      </c>
      <c r="B83" s="54">
        <v>80</v>
      </c>
      <c r="C83" s="53" t="s">
        <v>6249</v>
      </c>
      <c r="D83" s="54">
        <v>83</v>
      </c>
      <c r="E83" s="54">
        <v>3</v>
      </c>
    </row>
    <row r="84" spans="1:5" x14ac:dyDescent="0.25">
      <c r="A84" s="53" t="s">
        <v>7130</v>
      </c>
      <c r="B84" s="54">
        <v>84</v>
      </c>
      <c r="C84" s="53" t="s">
        <v>6250</v>
      </c>
      <c r="D84" s="54">
        <v>84</v>
      </c>
      <c r="E84" s="54">
        <v>3</v>
      </c>
    </row>
    <row r="85" spans="1:5" x14ac:dyDescent="0.25">
      <c r="A85" s="53" t="s">
        <v>7131</v>
      </c>
      <c r="B85" s="54">
        <v>354</v>
      </c>
      <c r="C85" s="53" t="s">
        <v>6251</v>
      </c>
      <c r="D85" s="54">
        <v>85</v>
      </c>
      <c r="E85" s="54">
        <v>3</v>
      </c>
    </row>
    <row r="86" spans="1:5" x14ac:dyDescent="0.25">
      <c r="A86" s="53" t="s">
        <v>7134</v>
      </c>
      <c r="B86" s="54">
        <v>214</v>
      </c>
      <c r="C86" s="53" t="s">
        <v>6257</v>
      </c>
      <c r="D86" s="54">
        <v>88</v>
      </c>
      <c r="E86" s="54">
        <v>1</v>
      </c>
    </row>
    <row r="87" spans="1:5" x14ac:dyDescent="0.25">
      <c r="A87" s="53" t="s">
        <v>7135</v>
      </c>
      <c r="B87" s="54">
        <v>283</v>
      </c>
      <c r="C87" s="53" t="s">
        <v>6255</v>
      </c>
      <c r="D87" s="54">
        <v>89</v>
      </c>
      <c r="E87" s="54">
        <v>1</v>
      </c>
    </row>
    <row r="88" spans="1:5" x14ac:dyDescent="0.25">
      <c r="A88" s="53" t="s">
        <v>7136</v>
      </c>
      <c r="B88" s="54">
        <v>215</v>
      </c>
      <c r="C88" s="53" t="s">
        <v>6256</v>
      </c>
      <c r="D88" s="54">
        <v>90</v>
      </c>
      <c r="E88" s="54">
        <v>1</v>
      </c>
    </row>
    <row r="89" spans="1:5" x14ac:dyDescent="0.25">
      <c r="A89" s="53" t="s">
        <v>7137</v>
      </c>
      <c r="B89" s="54">
        <v>216</v>
      </c>
      <c r="C89" s="53" t="s">
        <v>6258</v>
      </c>
      <c r="D89" s="54">
        <v>91</v>
      </c>
      <c r="E89" s="54">
        <v>1</v>
      </c>
    </row>
    <row r="90" spans="1:5" x14ac:dyDescent="0.25">
      <c r="A90" s="53" t="s">
        <v>6259</v>
      </c>
      <c r="B90" s="54">
        <v>333</v>
      </c>
      <c r="C90" s="53" t="s">
        <v>6260</v>
      </c>
      <c r="D90" s="54">
        <v>92</v>
      </c>
      <c r="E90" s="54">
        <v>1</v>
      </c>
    </row>
    <row r="91" spans="1:5" x14ac:dyDescent="0.25">
      <c r="A91" s="53" t="s">
        <v>7138</v>
      </c>
      <c r="B91" s="54">
        <v>86</v>
      </c>
      <c r="C91" s="53" t="s">
        <v>6254</v>
      </c>
      <c r="D91" s="54">
        <v>93</v>
      </c>
      <c r="E91" s="54">
        <v>2</v>
      </c>
    </row>
    <row r="92" spans="1:5" x14ac:dyDescent="0.25">
      <c r="A92" s="53" t="s">
        <v>4117</v>
      </c>
      <c r="B92" s="54">
        <v>96</v>
      </c>
      <c r="C92" s="53" t="s">
        <v>4118</v>
      </c>
      <c r="D92" s="54">
        <v>94</v>
      </c>
      <c r="E92" s="54">
        <v>1</v>
      </c>
    </row>
    <row r="93" spans="1:5" x14ac:dyDescent="0.25">
      <c r="A93" s="53" t="s">
        <v>5205</v>
      </c>
      <c r="B93" s="54">
        <v>97</v>
      </c>
      <c r="C93" s="53" t="s">
        <v>5206</v>
      </c>
      <c r="D93" s="54">
        <v>95</v>
      </c>
      <c r="E93" s="54">
        <v>3</v>
      </c>
    </row>
    <row r="94" spans="1:5" x14ac:dyDescent="0.25">
      <c r="A94" s="53" t="s">
        <v>7139</v>
      </c>
      <c r="B94" s="54">
        <v>224</v>
      </c>
      <c r="C94" s="53" t="s">
        <v>4187</v>
      </c>
      <c r="D94" s="54">
        <v>96</v>
      </c>
      <c r="E94" s="54">
        <v>1</v>
      </c>
    </row>
    <row r="95" spans="1:5" x14ac:dyDescent="0.25">
      <c r="A95" s="53" t="s">
        <v>8003</v>
      </c>
      <c r="B95" s="54">
        <v>371</v>
      </c>
      <c r="C95" s="53" t="s">
        <v>8004</v>
      </c>
      <c r="D95" s="54">
        <v>97</v>
      </c>
      <c r="E95" s="54">
        <v>3</v>
      </c>
    </row>
    <row r="96" spans="1:5" x14ac:dyDescent="0.25">
      <c r="A96" s="53" t="s">
        <v>7140</v>
      </c>
      <c r="B96" s="54">
        <v>358</v>
      </c>
      <c r="C96" s="53" t="s">
        <v>7141</v>
      </c>
      <c r="D96" s="54">
        <v>98</v>
      </c>
      <c r="E96" s="54">
        <v>1</v>
      </c>
    </row>
    <row r="97" spans="1:5" x14ac:dyDescent="0.25">
      <c r="A97" s="53" t="s">
        <v>7142</v>
      </c>
      <c r="B97" s="54">
        <v>102</v>
      </c>
      <c r="C97" s="53" t="s">
        <v>6261</v>
      </c>
      <c r="D97" s="54">
        <v>99</v>
      </c>
      <c r="E97" s="54">
        <v>2</v>
      </c>
    </row>
    <row r="98" spans="1:5" x14ac:dyDescent="0.25">
      <c r="A98" s="53" t="s">
        <v>8005</v>
      </c>
      <c r="B98" s="54">
        <v>369</v>
      </c>
      <c r="C98" s="53" t="s">
        <v>8006</v>
      </c>
      <c r="D98" s="54">
        <v>103</v>
      </c>
      <c r="E98" s="54">
        <v>1</v>
      </c>
    </row>
    <row r="99" spans="1:5" x14ac:dyDescent="0.25">
      <c r="A99" s="53" t="s">
        <v>7145</v>
      </c>
      <c r="B99" s="54">
        <v>103</v>
      </c>
      <c r="C99" s="53" t="s">
        <v>6262</v>
      </c>
      <c r="D99" s="54">
        <v>101</v>
      </c>
      <c r="E99" s="54">
        <v>3</v>
      </c>
    </row>
    <row r="100" spans="1:5" x14ac:dyDescent="0.25">
      <c r="A100" s="53" t="s">
        <v>7143</v>
      </c>
      <c r="B100" s="54">
        <v>287</v>
      </c>
      <c r="C100" s="53" t="s">
        <v>7144</v>
      </c>
      <c r="D100" s="54">
        <v>100</v>
      </c>
      <c r="E100" s="54">
        <v>3</v>
      </c>
    </row>
    <row r="101" spans="1:5" x14ac:dyDescent="0.25">
      <c r="A101" s="53" t="s">
        <v>7146</v>
      </c>
      <c r="B101" s="54">
        <v>279</v>
      </c>
      <c r="C101" s="53" t="s">
        <v>6263</v>
      </c>
      <c r="D101" s="54">
        <v>102</v>
      </c>
      <c r="E101" s="54">
        <v>1</v>
      </c>
    </row>
    <row r="102" spans="1:5" x14ac:dyDescent="0.25">
      <c r="A102" s="53" t="s">
        <v>7147</v>
      </c>
      <c r="B102" s="54">
        <v>225</v>
      </c>
      <c r="C102" s="53" t="s">
        <v>6264</v>
      </c>
      <c r="D102" s="54">
        <v>104</v>
      </c>
      <c r="E102" s="54">
        <v>1</v>
      </c>
    </row>
    <row r="103" spans="1:5" x14ac:dyDescent="0.25">
      <c r="A103" s="53" t="s">
        <v>7799</v>
      </c>
      <c r="B103" s="54">
        <v>368</v>
      </c>
      <c r="C103" s="53" t="s">
        <v>7800</v>
      </c>
      <c r="D103" s="54">
        <v>105</v>
      </c>
      <c r="E103" s="54">
        <v>1</v>
      </c>
    </row>
    <row r="104" spans="1:5" x14ac:dyDescent="0.25">
      <c r="A104" s="53" t="s">
        <v>7148</v>
      </c>
      <c r="B104" s="54">
        <v>110</v>
      </c>
      <c r="C104" s="53" t="s">
        <v>5208</v>
      </c>
      <c r="D104" s="54">
        <v>106</v>
      </c>
      <c r="E104" s="54">
        <v>2</v>
      </c>
    </row>
    <row r="105" spans="1:5" x14ac:dyDescent="0.25">
      <c r="A105" s="53" t="s">
        <v>7149</v>
      </c>
      <c r="B105" s="54">
        <v>364</v>
      </c>
      <c r="C105" s="53" t="s">
        <v>7150</v>
      </c>
      <c r="D105" s="54">
        <v>107</v>
      </c>
      <c r="E105" s="54">
        <v>1</v>
      </c>
    </row>
    <row r="106" spans="1:5" x14ac:dyDescent="0.25">
      <c r="A106" s="53" t="s">
        <v>6265</v>
      </c>
      <c r="B106" s="54">
        <v>356</v>
      </c>
      <c r="C106" s="53" t="s">
        <v>6266</v>
      </c>
      <c r="D106" s="54">
        <v>108</v>
      </c>
      <c r="E106" s="54">
        <v>1</v>
      </c>
    </row>
    <row r="107" spans="1:5" x14ac:dyDescent="0.25">
      <c r="A107" s="53" t="s">
        <v>6267</v>
      </c>
      <c r="B107" s="54">
        <v>281</v>
      </c>
      <c r="C107" s="53" t="s">
        <v>5209</v>
      </c>
      <c r="D107" s="54">
        <v>109</v>
      </c>
      <c r="E107" s="54">
        <v>1</v>
      </c>
    </row>
    <row r="108" spans="1:5" x14ac:dyDescent="0.25">
      <c r="A108" s="53" t="s">
        <v>4111</v>
      </c>
      <c r="B108" s="54">
        <v>91</v>
      </c>
      <c r="C108" s="53" t="s">
        <v>4112</v>
      </c>
      <c r="D108" s="54">
        <v>110</v>
      </c>
      <c r="E108" s="54">
        <v>1</v>
      </c>
    </row>
    <row r="109" spans="1:5" x14ac:dyDescent="0.25">
      <c r="A109" s="53" t="s">
        <v>4113</v>
      </c>
      <c r="B109" s="54">
        <v>93</v>
      </c>
      <c r="C109" s="53" t="s">
        <v>4114</v>
      </c>
      <c r="D109" s="54">
        <v>113</v>
      </c>
      <c r="E109" s="54">
        <v>3</v>
      </c>
    </row>
    <row r="110" spans="1:5" x14ac:dyDescent="0.25">
      <c r="A110" s="53" t="s">
        <v>4115</v>
      </c>
      <c r="B110" s="54">
        <v>95</v>
      </c>
      <c r="C110" s="53" t="s">
        <v>4116</v>
      </c>
      <c r="D110" s="54">
        <v>114</v>
      </c>
      <c r="E110" s="54">
        <v>3</v>
      </c>
    </row>
    <row r="111" spans="1:5" x14ac:dyDescent="0.25">
      <c r="A111" s="53" t="s">
        <v>7151</v>
      </c>
      <c r="B111" s="54">
        <v>92</v>
      </c>
      <c r="C111" s="53" t="s">
        <v>7152</v>
      </c>
      <c r="D111" s="54">
        <v>111</v>
      </c>
      <c r="E111" s="54">
        <v>3</v>
      </c>
    </row>
    <row r="112" spans="1:5" x14ac:dyDescent="0.25">
      <c r="A112" s="53" t="s">
        <v>7153</v>
      </c>
      <c r="B112" s="54">
        <v>94</v>
      </c>
      <c r="C112" s="53" t="s">
        <v>7154</v>
      </c>
      <c r="D112" s="54">
        <v>112</v>
      </c>
      <c r="E112" s="54">
        <v>3</v>
      </c>
    </row>
    <row r="113" spans="1:5" x14ac:dyDescent="0.25">
      <c r="A113" s="53" t="s">
        <v>7155</v>
      </c>
      <c r="B113" s="54">
        <v>222</v>
      </c>
      <c r="C113" s="53" t="s">
        <v>4185</v>
      </c>
      <c r="D113" s="54">
        <v>115</v>
      </c>
      <c r="E113" s="54">
        <v>1</v>
      </c>
    </row>
    <row r="114" spans="1:5" x14ac:dyDescent="0.25">
      <c r="A114" s="53" t="s">
        <v>7156</v>
      </c>
      <c r="B114" s="54">
        <v>223</v>
      </c>
      <c r="C114" s="53" t="s">
        <v>4186</v>
      </c>
      <c r="D114" s="54">
        <v>116</v>
      </c>
      <c r="E114" s="54">
        <v>1</v>
      </c>
    </row>
    <row r="115" spans="1:5" x14ac:dyDescent="0.25">
      <c r="A115" s="53" t="s">
        <v>7157</v>
      </c>
      <c r="B115" s="54">
        <v>276</v>
      </c>
      <c r="C115" s="53" t="s">
        <v>7158</v>
      </c>
      <c r="D115" s="54">
        <v>117</v>
      </c>
      <c r="E115" s="54">
        <v>1</v>
      </c>
    </row>
    <row r="116" spans="1:5" x14ac:dyDescent="0.25">
      <c r="A116" s="53" t="s">
        <v>4184</v>
      </c>
      <c r="B116" s="54">
        <v>221</v>
      </c>
      <c r="C116" s="53" t="s">
        <v>5207</v>
      </c>
      <c r="D116" s="54">
        <v>118</v>
      </c>
      <c r="E116" s="54">
        <v>1</v>
      </c>
    </row>
    <row r="117" spans="1:5" x14ac:dyDescent="0.25">
      <c r="A117" s="53" t="s">
        <v>6109</v>
      </c>
      <c r="B117" s="54">
        <v>355</v>
      </c>
      <c r="C117" s="53" t="s">
        <v>6110</v>
      </c>
      <c r="D117" s="54">
        <v>119</v>
      </c>
      <c r="E117" s="54">
        <v>1</v>
      </c>
    </row>
    <row r="118" spans="1:5" x14ac:dyDescent="0.25">
      <c r="A118" s="53" t="s">
        <v>7159</v>
      </c>
      <c r="B118" s="54">
        <v>274</v>
      </c>
      <c r="C118" s="53" t="s">
        <v>4208</v>
      </c>
      <c r="D118" s="54">
        <v>120</v>
      </c>
      <c r="E118" s="54">
        <v>1</v>
      </c>
    </row>
    <row r="119" spans="1:5" x14ac:dyDescent="0.25">
      <c r="A119" s="53" t="s">
        <v>4095</v>
      </c>
      <c r="B119" s="54">
        <v>73</v>
      </c>
      <c r="C119" s="53" t="s">
        <v>4096</v>
      </c>
      <c r="D119" s="54">
        <v>121</v>
      </c>
      <c r="E119" s="54">
        <v>1</v>
      </c>
    </row>
    <row r="120" spans="1:5" x14ac:dyDescent="0.25">
      <c r="A120" s="53" t="s">
        <v>4097</v>
      </c>
      <c r="B120" s="54">
        <v>74</v>
      </c>
      <c r="C120" s="53" t="s">
        <v>4098</v>
      </c>
      <c r="D120" s="54">
        <v>122</v>
      </c>
      <c r="E120" s="54">
        <v>3</v>
      </c>
    </row>
    <row r="121" spans="1:5" x14ac:dyDescent="0.25">
      <c r="A121" s="53" t="s">
        <v>4103</v>
      </c>
      <c r="B121" s="54">
        <v>77</v>
      </c>
      <c r="C121" s="53" t="s">
        <v>4104</v>
      </c>
      <c r="D121" s="54">
        <v>123</v>
      </c>
      <c r="E121" s="54">
        <v>3</v>
      </c>
    </row>
    <row r="122" spans="1:5" x14ac:dyDescent="0.25">
      <c r="A122" s="53" t="s">
        <v>4101</v>
      </c>
      <c r="B122" s="54">
        <v>76</v>
      </c>
      <c r="C122" s="53" t="s">
        <v>4102</v>
      </c>
      <c r="D122" s="54">
        <v>124</v>
      </c>
      <c r="E122" s="54">
        <v>3</v>
      </c>
    </row>
    <row r="123" spans="1:5" x14ac:dyDescent="0.25">
      <c r="A123" s="53" t="s">
        <v>4099</v>
      </c>
      <c r="B123" s="54">
        <v>75</v>
      </c>
      <c r="C123" s="53" t="s">
        <v>4100</v>
      </c>
      <c r="D123" s="54">
        <v>125</v>
      </c>
      <c r="E123" s="54">
        <v>3</v>
      </c>
    </row>
    <row r="124" spans="1:5" x14ac:dyDescent="0.25">
      <c r="A124" s="53" t="s">
        <v>4119</v>
      </c>
      <c r="B124" s="54">
        <v>98</v>
      </c>
      <c r="C124" s="53" t="s">
        <v>4120</v>
      </c>
      <c r="D124" s="54">
        <v>126</v>
      </c>
      <c r="E124" s="54">
        <v>1</v>
      </c>
    </row>
    <row r="125" spans="1:5" x14ac:dyDescent="0.25">
      <c r="A125" s="53" t="s">
        <v>4121</v>
      </c>
      <c r="B125" s="54">
        <v>99</v>
      </c>
      <c r="C125" s="53" t="s">
        <v>4122</v>
      </c>
      <c r="D125" s="54">
        <v>127</v>
      </c>
      <c r="E125" s="54">
        <v>3</v>
      </c>
    </row>
    <row r="126" spans="1:5" x14ac:dyDescent="0.25">
      <c r="A126" s="53" t="s">
        <v>4220</v>
      </c>
      <c r="B126" s="54">
        <v>297</v>
      </c>
      <c r="C126" s="53" t="s">
        <v>4221</v>
      </c>
      <c r="D126" s="54">
        <v>128</v>
      </c>
      <c r="E126" s="54">
        <v>3</v>
      </c>
    </row>
    <row r="127" spans="1:5" x14ac:dyDescent="0.25">
      <c r="A127" s="53" t="s">
        <v>4216</v>
      </c>
      <c r="B127" s="54">
        <v>290</v>
      </c>
      <c r="C127" s="53" t="s">
        <v>5210</v>
      </c>
      <c r="D127" s="54">
        <v>129</v>
      </c>
      <c r="E127" s="54">
        <v>1</v>
      </c>
    </row>
    <row r="128" spans="1:5" x14ac:dyDescent="0.25">
      <c r="A128" s="53" t="s">
        <v>7160</v>
      </c>
      <c r="B128" s="54">
        <v>50</v>
      </c>
      <c r="C128" s="53" t="s">
        <v>4076</v>
      </c>
      <c r="D128" s="54">
        <v>130</v>
      </c>
      <c r="E128" s="54">
        <v>1</v>
      </c>
    </row>
    <row r="129" spans="1:5" x14ac:dyDescent="0.25">
      <c r="A129" s="53" t="s">
        <v>4047</v>
      </c>
      <c r="B129" s="54">
        <v>7</v>
      </c>
      <c r="C129" s="53" t="s">
        <v>5211</v>
      </c>
      <c r="D129" s="54">
        <v>132</v>
      </c>
      <c r="E129" s="54">
        <v>1</v>
      </c>
    </row>
    <row r="130" spans="1:5" x14ac:dyDescent="0.25">
      <c r="A130" s="53" t="s">
        <v>4048</v>
      </c>
      <c r="B130" s="54">
        <v>8</v>
      </c>
      <c r="C130" s="53" t="s">
        <v>5213</v>
      </c>
      <c r="D130" s="54">
        <v>134</v>
      </c>
      <c r="E130" s="54">
        <v>3</v>
      </c>
    </row>
    <row r="131" spans="1:5" x14ac:dyDescent="0.25">
      <c r="A131" s="53" t="s">
        <v>4049</v>
      </c>
      <c r="B131" s="54">
        <v>9</v>
      </c>
      <c r="C131" s="53" t="s">
        <v>5214</v>
      </c>
      <c r="D131" s="54">
        <v>135</v>
      </c>
      <c r="E131" s="54">
        <v>3</v>
      </c>
    </row>
    <row r="132" spans="1:5" x14ac:dyDescent="0.25">
      <c r="A132" s="53" t="s">
        <v>7161</v>
      </c>
      <c r="B132" s="54">
        <v>10</v>
      </c>
      <c r="C132" s="53" t="s">
        <v>5212</v>
      </c>
      <c r="D132" s="54">
        <v>133</v>
      </c>
      <c r="E132" s="54">
        <v>3</v>
      </c>
    </row>
    <row r="133" spans="1:5" x14ac:dyDescent="0.25">
      <c r="A133" s="53" t="s">
        <v>7162</v>
      </c>
      <c r="B133" s="54">
        <v>195</v>
      </c>
      <c r="C133" s="53" t="s">
        <v>5216</v>
      </c>
      <c r="D133" s="54">
        <v>136</v>
      </c>
      <c r="E133" s="54">
        <v>1</v>
      </c>
    </row>
    <row r="134" spans="1:5" x14ac:dyDescent="0.25">
      <c r="A134" s="53" t="s">
        <v>7163</v>
      </c>
      <c r="B134" s="54">
        <v>197</v>
      </c>
      <c r="C134" s="53" t="s">
        <v>5215</v>
      </c>
      <c r="D134" s="54">
        <v>137</v>
      </c>
      <c r="E134" s="54">
        <v>1</v>
      </c>
    </row>
    <row r="135" spans="1:5" x14ac:dyDescent="0.25">
      <c r="A135" s="53" t="s">
        <v>7164</v>
      </c>
      <c r="B135" s="54">
        <v>349</v>
      </c>
      <c r="C135" s="53" t="s">
        <v>6268</v>
      </c>
      <c r="D135" s="54">
        <v>138</v>
      </c>
      <c r="E135" s="54">
        <v>1</v>
      </c>
    </row>
    <row r="136" spans="1:5" x14ac:dyDescent="0.25">
      <c r="A136" s="53" t="s">
        <v>7165</v>
      </c>
      <c r="B136" s="54">
        <v>330</v>
      </c>
      <c r="C136" s="53" t="s">
        <v>5217</v>
      </c>
      <c r="D136" s="54">
        <v>139</v>
      </c>
      <c r="E136" s="54">
        <v>1</v>
      </c>
    </row>
    <row r="137" spans="1:5" x14ac:dyDescent="0.25">
      <c r="A137" s="53" t="s">
        <v>7166</v>
      </c>
      <c r="B137" s="54">
        <v>194</v>
      </c>
      <c r="C137" s="53" t="s">
        <v>5218</v>
      </c>
      <c r="D137" s="54">
        <v>140</v>
      </c>
      <c r="E137" s="54">
        <v>1</v>
      </c>
    </row>
    <row r="138" spans="1:5" x14ac:dyDescent="0.25">
      <c r="A138" s="53" t="s">
        <v>7167</v>
      </c>
      <c r="B138" s="54">
        <v>196</v>
      </c>
      <c r="C138" s="53" t="s">
        <v>5219</v>
      </c>
      <c r="D138" s="54">
        <v>141</v>
      </c>
      <c r="E138" s="54">
        <v>1</v>
      </c>
    </row>
    <row r="139" spans="1:5" x14ac:dyDescent="0.25">
      <c r="A139" s="53" t="s">
        <v>7168</v>
      </c>
      <c r="B139" s="54">
        <v>25</v>
      </c>
      <c r="C139" s="53" t="s">
        <v>5240</v>
      </c>
      <c r="D139" s="54">
        <v>142</v>
      </c>
      <c r="E139" s="54">
        <v>2</v>
      </c>
    </row>
    <row r="140" spans="1:5" x14ac:dyDescent="0.25">
      <c r="A140" s="53" t="s">
        <v>7169</v>
      </c>
      <c r="B140" s="54">
        <v>309</v>
      </c>
      <c r="C140" s="53" t="s">
        <v>5241</v>
      </c>
      <c r="D140" s="54">
        <v>143</v>
      </c>
      <c r="E140" s="54">
        <v>3</v>
      </c>
    </row>
    <row r="141" spans="1:5" x14ac:dyDescent="0.25">
      <c r="A141" s="53" t="s">
        <v>4204</v>
      </c>
      <c r="B141" s="54">
        <v>263</v>
      </c>
      <c r="C141" s="53" t="s">
        <v>5221</v>
      </c>
      <c r="D141" s="54">
        <v>144</v>
      </c>
      <c r="E141" s="54">
        <v>1</v>
      </c>
    </row>
    <row r="142" spans="1:5" x14ac:dyDescent="0.25">
      <c r="A142" s="53" t="s">
        <v>7170</v>
      </c>
      <c r="B142" s="54">
        <v>365</v>
      </c>
      <c r="C142" s="53" t="s">
        <v>7171</v>
      </c>
      <c r="D142" s="54">
        <v>145</v>
      </c>
      <c r="E142" s="54">
        <v>1</v>
      </c>
    </row>
    <row r="143" spans="1:5" x14ac:dyDescent="0.25">
      <c r="A143" s="53" t="s">
        <v>7172</v>
      </c>
      <c r="B143" s="54">
        <v>11</v>
      </c>
      <c r="C143" s="53" t="s">
        <v>5222</v>
      </c>
      <c r="D143" s="54">
        <v>146</v>
      </c>
      <c r="E143" s="54">
        <v>2</v>
      </c>
    </row>
    <row r="144" spans="1:5" x14ac:dyDescent="0.25">
      <c r="A144" s="53" t="s">
        <v>7178</v>
      </c>
      <c r="B144" s="54">
        <v>12</v>
      </c>
      <c r="C144" s="53" t="s">
        <v>5226</v>
      </c>
      <c r="D144" s="54">
        <v>151</v>
      </c>
      <c r="E144" s="54">
        <v>3</v>
      </c>
    </row>
    <row r="145" spans="1:5" x14ac:dyDescent="0.25">
      <c r="A145" s="53" t="s">
        <v>7173</v>
      </c>
      <c r="B145" s="54">
        <v>14</v>
      </c>
      <c r="C145" s="53" t="s">
        <v>5223</v>
      </c>
      <c r="D145" s="54">
        <v>147</v>
      </c>
      <c r="E145" s="54">
        <v>3</v>
      </c>
    </row>
    <row r="146" spans="1:5" x14ac:dyDescent="0.25">
      <c r="A146" s="53" t="s">
        <v>7174</v>
      </c>
      <c r="B146" s="54">
        <v>310</v>
      </c>
      <c r="C146" s="53" t="s">
        <v>5224</v>
      </c>
      <c r="D146" s="54">
        <v>148</v>
      </c>
      <c r="E146" s="54">
        <v>3</v>
      </c>
    </row>
    <row r="147" spans="1:5" x14ac:dyDescent="0.25">
      <c r="A147" s="53" t="s">
        <v>7175</v>
      </c>
      <c r="B147" s="54">
        <v>313</v>
      </c>
      <c r="C147" s="53" t="s">
        <v>5225</v>
      </c>
      <c r="D147" s="54">
        <v>149</v>
      </c>
      <c r="E147" s="54">
        <v>3</v>
      </c>
    </row>
    <row r="148" spans="1:5" x14ac:dyDescent="0.25">
      <c r="A148" s="53" t="s">
        <v>7176</v>
      </c>
      <c r="B148" s="54">
        <v>13</v>
      </c>
      <c r="C148" s="53" t="s">
        <v>7177</v>
      </c>
      <c r="D148" s="54">
        <v>150</v>
      </c>
      <c r="E148" s="54">
        <v>3</v>
      </c>
    </row>
    <row r="149" spans="1:5" x14ac:dyDescent="0.25">
      <c r="A149" s="53" t="s">
        <v>7179</v>
      </c>
      <c r="B149" s="54">
        <v>202</v>
      </c>
      <c r="C149" s="53" t="s">
        <v>7180</v>
      </c>
      <c r="D149" s="54">
        <v>152</v>
      </c>
      <c r="E149" s="54">
        <v>1</v>
      </c>
    </row>
    <row r="150" spans="1:5" x14ac:dyDescent="0.25">
      <c r="A150" s="53" t="s">
        <v>7181</v>
      </c>
      <c r="B150" s="54">
        <v>198</v>
      </c>
      <c r="C150" s="53" t="s">
        <v>6269</v>
      </c>
      <c r="D150" s="54">
        <v>153</v>
      </c>
      <c r="E150" s="54">
        <v>1</v>
      </c>
    </row>
    <row r="151" spans="1:5" x14ac:dyDescent="0.25">
      <c r="A151" s="53" t="s">
        <v>7182</v>
      </c>
      <c r="B151" s="54">
        <v>345</v>
      </c>
      <c r="C151" s="53" t="s">
        <v>6270</v>
      </c>
      <c r="D151" s="54">
        <v>154</v>
      </c>
      <c r="E151" s="54">
        <v>1</v>
      </c>
    </row>
    <row r="152" spans="1:5" x14ac:dyDescent="0.25">
      <c r="A152" s="53" t="s">
        <v>7183</v>
      </c>
      <c r="B152" s="54">
        <v>331</v>
      </c>
      <c r="C152" s="53" t="s">
        <v>5227</v>
      </c>
      <c r="D152" s="54">
        <v>155</v>
      </c>
      <c r="E152" s="54">
        <v>1</v>
      </c>
    </row>
    <row r="153" spans="1:5" x14ac:dyDescent="0.25">
      <c r="A153" s="53" t="s">
        <v>7184</v>
      </c>
      <c r="B153" s="54">
        <v>199</v>
      </c>
      <c r="C153" s="53" t="s">
        <v>5228</v>
      </c>
      <c r="D153" s="54">
        <v>156</v>
      </c>
      <c r="E153" s="54">
        <v>1</v>
      </c>
    </row>
    <row r="154" spans="1:5" x14ac:dyDescent="0.25">
      <c r="A154" s="53" t="s">
        <v>7185</v>
      </c>
      <c r="B154" s="54">
        <v>200</v>
      </c>
      <c r="C154" s="53" t="s">
        <v>5229</v>
      </c>
      <c r="D154" s="54">
        <v>157</v>
      </c>
      <c r="E154" s="54">
        <v>1</v>
      </c>
    </row>
    <row r="155" spans="1:5" x14ac:dyDescent="0.25">
      <c r="A155" s="53" t="s">
        <v>7186</v>
      </c>
      <c r="B155" s="54">
        <v>22</v>
      </c>
      <c r="C155" s="53" t="s">
        <v>5220</v>
      </c>
      <c r="D155" s="54">
        <v>158</v>
      </c>
      <c r="E155" s="54">
        <v>2</v>
      </c>
    </row>
    <row r="156" spans="1:5" x14ac:dyDescent="0.25">
      <c r="A156" s="53" t="s">
        <v>7187</v>
      </c>
      <c r="B156" s="54">
        <v>359</v>
      </c>
      <c r="C156" s="53" t="s">
        <v>7188</v>
      </c>
      <c r="D156" s="54">
        <v>159</v>
      </c>
      <c r="E156" s="54">
        <v>1</v>
      </c>
    </row>
    <row r="157" spans="1:5" x14ac:dyDescent="0.25">
      <c r="A157" s="53" t="s">
        <v>6271</v>
      </c>
      <c r="B157" s="54">
        <v>15</v>
      </c>
      <c r="C157" s="53" t="s">
        <v>6272</v>
      </c>
      <c r="D157" s="54">
        <v>160</v>
      </c>
      <c r="E157" s="54">
        <v>2</v>
      </c>
    </row>
    <row r="158" spans="1:5" x14ac:dyDescent="0.25">
      <c r="A158" s="53" t="s">
        <v>6273</v>
      </c>
      <c r="B158" s="54">
        <v>16</v>
      </c>
      <c r="C158" s="53" t="s">
        <v>6274</v>
      </c>
      <c r="D158" s="54">
        <v>161</v>
      </c>
      <c r="E158" s="54">
        <v>3</v>
      </c>
    </row>
    <row r="159" spans="1:5" x14ac:dyDescent="0.25">
      <c r="A159" s="53" t="s">
        <v>6275</v>
      </c>
      <c r="B159" s="54">
        <v>23</v>
      </c>
      <c r="C159" s="53" t="s">
        <v>6276</v>
      </c>
      <c r="D159" s="54">
        <v>162</v>
      </c>
      <c r="E159" s="54">
        <v>2</v>
      </c>
    </row>
    <row r="160" spans="1:5" x14ac:dyDescent="0.25">
      <c r="A160" s="53" t="s">
        <v>6277</v>
      </c>
      <c r="B160" s="54">
        <v>24</v>
      </c>
      <c r="C160" s="53" t="s">
        <v>6278</v>
      </c>
      <c r="D160" s="54">
        <v>163</v>
      </c>
      <c r="E160" s="54">
        <v>3</v>
      </c>
    </row>
    <row r="161" spans="1:5" x14ac:dyDescent="0.25">
      <c r="A161" s="53" t="s">
        <v>7189</v>
      </c>
      <c r="B161" s="54">
        <v>363</v>
      </c>
      <c r="C161" s="53" t="s">
        <v>7190</v>
      </c>
      <c r="D161" s="54">
        <v>164</v>
      </c>
      <c r="E161" s="54">
        <v>3</v>
      </c>
    </row>
    <row r="162" spans="1:5" x14ac:dyDescent="0.25">
      <c r="A162" s="53" t="s">
        <v>4054</v>
      </c>
      <c r="B162" s="54">
        <v>21</v>
      </c>
      <c r="C162" s="53" t="s">
        <v>5230</v>
      </c>
      <c r="D162" s="54">
        <v>165</v>
      </c>
      <c r="E162" s="54">
        <v>1</v>
      </c>
    </row>
    <row r="163" spans="1:5" x14ac:dyDescent="0.25">
      <c r="A163" s="53" t="s">
        <v>4050</v>
      </c>
      <c r="B163" s="54">
        <v>17</v>
      </c>
      <c r="C163" s="53" t="s">
        <v>5231</v>
      </c>
      <c r="D163" s="54">
        <v>166</v>
      </c>
      <c r="E163" s="54">
        <v>1</v>
      </c>
    </row>
    <row r="164" spans="1:5" x14ac:dyDescent="0.25">
      <c r="A164" s="53" t="s">
        <v>7191</v>
      </c>
      <c r="B164" s="54">
        <v>201</v>
      </c>
      <c r="C164" s="53" t="s">
        <v>5232</v>
      </c>
      <c r="D164" s="54">
        <v>167</v>
      </c>
      <c r="E164" s="54">
        <v>1</v>
      </c>
    </row>
    <row r="165" spans="1:5" x14ac:dyDescent="0.25">
      <c r="A165" s="53" t="s">
        <v>4045</v>
      </c>
      <c r="B165" s="54">
        <v>5</v>
      </c>
      <c r="C165" s="53" t="s">
        <v>5233</v>
      </c>
      <c r="D165" s="54">
        <v>168</v>
      </c>
      <c r="E165" s="54">
        <v>1</v>
      </c>
    </row>
    <row r="166" spans="1:5" x14ac:dyDescent="0.25">
      <c r="A166" s="53" t="s">
        <v>4046</v>
      </c>
      <c r="B166" s="54">
        <v>6</v>
      </c>
      <c r="C166" s="53" t="s">
        <v>5234</v>
      </c>
      <c r="D166" s="54">
        <v>169</v>
      </c>
      <c r="E166" s="54">
        <v>3</v>
      </c>
    </row>
    <row r="167" spans="1:5" x14ac:dyDescent="0.25">
      <c r="A167" s="53" t="s">
        <v>4227</v>
      </c>
      <c r="B167" s="54">
        <v>303</v>
      </c>
      <c r="C167" s="53" t="s">
        <v>5235</v>
      </c>
      <c r="D167" s="54">
        <v>170</v>
      </c>
      <c r="E167" s="54">
        <v>3</v>
      </c>
    </row>
    <row r="168" spans="1:5" x14ac:dyDescent="0.25">
      <c r="A168" s="53" t="s">
        <v>4055</v>
      </c>
      <c r="B168" s="54">
        <v>26</v>
      </c>
      <c r="C168" s="53" t="s">
        <v>5236</v>
      </c>
      <c r="D168" s="54">
        <v>171</v>
      </c>
      <c r="E168" s="54">
        <v>1</v>
      </c>
    </row>
    <row r="169" spans="1:5" x14ac:dyDescent="0.25">
      <c r="A169" s="53" t="s">
        <v>4051</v>
      </c>
      <c r="B169" s="54">
        <v>18</v>
      </c>
      <c r="C169" s="53" t="s">
        <v>5237</v>
      </c>
      <c r="D169" s="54">
        <v>172</v>
      </c>
      <c r="E169" s="54">
        <v>1</v>
      </c>
    </row>
    <row r="170" spans="1:5" x14ac:dyDescent="0.25">
      <c r="A170" s="53" t="s">
        <v>4053</v>
      </c>
      <c r="B170" s="54">
        <v>20</v>
      </c>
      <c r="C170" s="53" t="s">
        <v>5238</v>
      </c>
      <c r="D170" s="54">
        <v>173</v>
      </c>
      <c r="E170" s="54">
        <v>3</v>
      </c>
    </row>
    <row r="171" spans="1:5" x14ac:dyDescent="0.25">
      <c r="A171" s="53" t="s">
        <v>4052</v>
      </c>
      <c r="B171" s="54">
        <v>19</v>
      </c>
      <c r="C171" s="53" t="s">
        <v>5239</v>
      </c>
      <c r="D171" s="54">
        <v>174</v>
      </c>
      <c r="E171" s="54">
        <v>3</v>
      </c>
    </row>
    <row r="172" spans="1:5" x14ac:dyDescent="0.25">
      <c r="A172" s="53" t="s">
        <v>4175</v>
      </c>
      <c r="B172" s="54">
        <v>191</v>
      </c>
      <c r="C172" s="53" t="s">
        <v>5242</v>
      </c>
      <c r="D172" s="54">
        <v>175</v>
      </c>
      <c r="E172" s="54">
        <v>1</v>
      </c>
    </row>
    <row r="173" spans="1:5" x14ac:dyDescent="0.25">
      <c r="A173" s="53" t="s">
        <v>4176</v>
      </c>
      <c r="B173" s="54">
        <v>192</v>
      </c>
      <c r="C173" s="53" t="s">
        <v>5243</v>
      </c>
      <c r="D173" s="54">
        <v>176</v>
      </c>
      <c r="E173" s="54">
        <v>3</v>
      </c>
    </row>
    <row r="174" spans="1:5" x14ac:dyDescent="0.25">
      <c r="A174" s="53" t="s">
        <v>4071</v>
      </c>
      <c r="B174" s="54">
        <v>46</v>
      </c>
      <c r="C174" s="53" t="s">
        <v>5244</v>
      </c>
      <c r="D174" s="54">
        <v>177</v>
      </c>
      <c r="E174" s="54">
        <v>1</v>
      </c>
    </row>
    <row r="175" spans="1:5" x14ac:dyDescent="0.25">
      <c r="A175" s="53" t="s">
        <v>7192</v>
      </c>
      <c r="B175" s="54">
        <v>71</v>
      </c>
      <c r="C175" s="53" t="s">
        <v>4092</v>
      </c>
      <c r="D175" s="54">
        <v>180</v>
      </c>
      <c r="E175" s="54">
        <v>1</v>
      </c>
    </row>
    <row r="176" spans="1:5" x14ac:dyDescent="0.25">
      <c r="A176" s="53" t="s">
        <v>35</v>
      </c>
      <c r="B176" s="54">
        <v>51</v>
      </c>
      <c r="C176" s="53" t="s">
        <v>5245</v>
      </c>
      <c r="D176" s="54">
        <v>181</v>
      </c>
      <c r="E176" s="54">
        <v>1</v>
      </c>
    </row>
    <row r="177" spans="1:5" x14ac:dyDescent="0.25">
      <c r="A177" s="53" t="s">
        <v>4077</v>
      </c>
      <c r="B177" s="54">
        <v>53</v>
      </c>
      <c r="C177" s="53" t="s">
        <v>5247</v>
      </c>
      <c r="D177" s="54">
        <v>183</v>
      </c>
      <c r="E177" s="54">
        <v>3</v>
      </c>
    </row>
    <row r="178" spans="1:5" x14ac:dyDescent="0.25">
      <c r="A178" s="53" t="s">
        <v>7193</v>
      </c>
      <c r="B178" s="54">
        <v>52</v>
      </c>
      <c r="C178" s="53" t="s">
        <v>5246</v>
      </c>
      <c r="D178" s="54">
        <v>182</v>
      </c>
      <c r="E178" s="54">
        <v>3</v>
      </c>
    </row>
    <row r="179" spans="1:5" x14ac:dyDescent="0.25">
      <c r="A179" s="53" t="s">
        <v>7194</v>
      </c>
      <c r="B179" s="54">
        <v>205</v>
      </c>
      <c r="C179" s="53" t="s">
        <v>5250</v>
      </c>
      <c r="D179" s="54">
        <v>184</v>
      </c>
      <c r="E179" s="54">
        <v>1</v>
      </c>
    </row>
    <row r="180" spans="1:5" x14ac:dyDescent="0.25">
      <c r="A180" s="53" t="s">
        <v>7195</v>
      </c>
      <c r="B180" s="54">
        <v>206</v>
      </c>
      <c r="C180" s="53" t="s">
        <v>5248</v>
      </c>
      <c r="D180" s="54">
        <v>185</v>
      </c>
      <c r="E180" s="54">
        <v>1</v>
      </c>
    </row>
    <row r="181" spans="1:5" x14ac:dyDescent="0.25">
      <c r="A181" s="53" t="s">
        <v>7196</v>
      </c>
      <c r="B181" s="54">
        <v>207</v>
      </c>
      <c r="C181" s="53" t="s">
        <v>5249</v>
      </c>
      <c r="D181" s="54">
        <v>186</v>
      </c>
      <c r="E181" s="54">
        <v>1</v>
      </c>
    </row>
    <row r="182" spans="1:5" x14ac:dyDescent="0.25">
      <c r="A182" s="53" t="s">
        <v>4230</v>
      </c>
      <c r="B182" s="54">
        <v>305</v>
      </c>
      <c r="C182" s="53" t="s">
        <v>5251</v>
      </c>
      <c r="D182" s="54">
        <v>187</v>
      </c>
      <c r="E182" s="54">
        <v>1</v>
      </c>
    </row>
    <row r="183" spans="1:5" x14ac:dyDescent="0.25">
      <c r="A183" s="53" t="s">
        <v>4209</v>
      </c>
      <c r="B183" s="54">
        <v>275</v>
      </c>
      <c r="C183" s="53" t="s">
        <v>5252</v>
      </c>
      <c r="D183" s="54">
        <v>188</v>
      </c>
      <c r="E183" s="54">
        <v>1</v>
      </c>
    </row>
    <row r="184" spans="1:5" x14ac:dyDescent="0.25">
      <c r="A184" s="53" t="s">
        <v>7197</v>
      </c>
      <c r="B184" s="54">
        <v>361</v>
      </c>
      <c r="C184" s="53" t="s">
        <v>6280</v>
      </c>
      <c r="D184" s="54">
        <v>189</v>
      </c>
      <c r="E184" s="54">
        <v>1</v>
      </c>
    </row>
    <row r="185" spans="1:5" x14ac:dyDescent="0.25">
      <c r="A185" s="53" t="s">
        <v>4078</v>
      </c>
      <c r="B185" s="54">
        <v>54</v>
      </c>
      <c r="C185" s="53" t="s">
        <v>4079</v>
      </c>
      <c r="D185" s="54">
        <v>190</v>
      </c>
      <c r="E185" s="54">
        <v>1</v>
      </c>
    </row>
    <row r="186" spans="1:5" x14ac:dyDescent="0.25">
      <c r="A186" s="53" t="s">
        <v>4080</v>
      </c>
      <c r="B186" s="54">
        <v>55</v>
      </c>
      <c r="C186" s="53" t="s">
        <v>4081</v>
      </c>
      <c r="D186" s="54">
        <v>191</v>
      </c>
      <c r="E186" s="54">
        <v>3</v>
      </c>
    </row>
    <row r="187" spans="1:5" x14ac:dyDescent="0.25">
      <c r="A187" s="53" t="s">
        <v>7198</v>
      </c>
      <c r="B187" s="54">
        <v>208</v>
      </c>
      <c r="C187" s="53" t="s">
        <v>4178</v>
      </c>
      <c r="D187" s="54">
        <v>192</v>
      </c>
      <c r="E187" s="54">
        <v>1</v>
      </c>
    </row>
    <row r="188" spans="1:5" x14ac:dyDescent="0.25">
      <c r="A188" s="53" t="s">
        <v>7199</v>
      </c>
      <c r="B188" s="54">
        <v>353</v>
      </c>
      <c r="C188" s="53" t="s">
        <v>6108</v>
      </c>
      <c r="D188" s="54">
        <v>193</v>
      </c>
      <c r="E188" s="54">
        <v>3</v>
      </c>
    </row>
    <row r="189" spans="1:5" x14ac:dyDescent="0.25">
      <c r="A189" s="53" t="s">
        <v>7200</v>
      </c>
      <c r="B189" s="54">
        <v>209</v>
      </c>
      <c r="C189" s="53" t="s">
        <v>4179</v>
      </c>
      <c r="D189" s="54">
        <v>194</v>
      </c>
      <c r="E189" s="54">
        <v>1</v>
      </c>
    </row>
    <row r="190" spans="1:5" x14ac:dyDescent="0.25">
      <c r="A190" s="53" t="s">
        <v>4656</v>
      </c>
      <c r="B190" s="54">
        <v>325</v>
      </c>
      <c r="C190" s="53" t="s">
        <v>5253</v>
      </c>
      <c r="D190" s="54">
        <v>195</v>
      </c>
      <c r="E190" s="54">
        <v>1</v>
      </c>
    </row>
    <row r="191" spans="1:5" x14ac:dyDescent="0.25">
      <c r="A191" s="53" t="s">
        <v>7201</v>
      </c>
      <c r="B191" s="54">
        <v>57</v>
      </c>
      <c r="C191" s="53" t="s">
        <v>4083</v>
      </c>
      <c r="D191" s="54">
        <v>196</v>
      </c>
      <c r="E191" s="54">
        <v>1</v>
      </c>
    </row>
    <row r="192" spans="1:5" x14ac:dyDescent="0.25">
      <c r="A192" s="53" t="s">
        <v>7204</v>
      </c>
      <c r="B192" s="54">
        <v>58</v>
      </c>
      <c r="C192" s="53" t="s">
        <v>4084</v>
      </c>
      <c r="D192" s="54">
        <v>199</v>
      </c>
      <c r="E192" s="54">
        <v>3</v>
      </c>
    </row>
    <row r="193" spans="1:5" x14ac:dyDescent="0.25">
      <c r="A193" s="53" t="s">
        <v>7205</v>
      </c>
      <c r="B193" s="54">
        <v>59</v>
      </c>
      <c r="C193" s="53" t="s">
        <v>4085</v>
      </c>
      <c r="D193" s="54">
        <v>200</v>
      </c>
      <c r="E193" s="54">
        <v>3</v>
      </c>
    </row>
    <row r="194" spans="1:5" x14ac:dyDescent="0.25">
      <c r="A194" s="53" t="s">
        <v>7206</v>
      </c>
      <c r="B194" s="54">
        <v>60</v>
      </c>
      <c r="C194" s="53" t="s">
        <v>4086</v>
      </c>
      <c r="D194" s="54">
        <v>201</v>
      </c>
      <c r="E194" s="54">
        <v>3</v>
      </c>
    </row>
    <row r="195" spans="1:5" x14ac:dyDescent="0.25">
      <c r="A195" s="53" t="s">
        <v>7207</v>
      </c>
      <c r="B195" s="54">
        <v>61</v>
      </c>
      <c r="C195" s="53" t="s">
        <v>4087</v>
      </c>
      <c r="D195" s="54">
        <v>202</v>
      </c>
      <c r="E195" s="54">
        <v>3</v>
      </c>
    </row>
    <row r="196" spans="1:5" x14ac:dyDescent="0.25">
      <c r="A196" s="53" t="s">
        <v>7208</v>
      </c>
      <c r="B196" s="54">
        <v>63</v>
      </c>
      <c r="C196" s="53" t="s">
        <v>4088</v>
      </c>
      <c r="D196" s="54">
        <v>203</v>
      </c>
      <c r="E196" s="54">
        <v>3</v>
      </c>
    </row>
    <row r="197" spans="1:5" x14ac:dyDescent="0.25">
      <c r="A197" s="53" t="s">
        <v>7209</v>
      </c>
      <c r="B197" s="54">
        <v>64</v>
      </c>
      <c r="C197" s="53" t="s">
        <v>4089</v>
      </c>
      <c r="D197" s="54">
        <v>204</v>
      </c>
      <c r="E197" s="54">
        <v>3</v>
      </c>
    </row>
    <row r="198" spans="1:5" x14ac:dyDescent="0.25">
      <c r="A198" s="53" t="s">
        <v>7210</v>
      </c>
      <c r="B198" s="54">
        <v>65</v>
      </c>
      <c r="C198" s="53" t="s">
        <v>4090</v>
      </c>
      <c r="D198" s="54">
        <v>205</v>
      </c>
      <c r="E198" s="54">
        <v>3</v>
      </c>
    </row>
    <row r="199" spans="1:5" x14ac:dyDescent="0.25">
      <c r="A199" s="53" t="s">
        <v>7211</v>
      </c>
      <c r="B199" s="54">
        <v>326</v>
      </c>
      <c r="C199" s="53" t="s">
        <v>5675</v>
      </c>
      <c r="D199" s="54">
        <v>206</v>
      </c>
      <c r="E199" s="54">
        <v>3</v>
      </c>
    </row>
    <row r="200" spans="1:5" x14ac:dyDescent="0.25">
      <c r="A200" s="53" t="s">
        <v>7202</v>
      </c>
      <c r="B200" s="54">
        <v>344</v>
      </c>
      <c r="C200" s="53" t="s">
        <v>5676</v>
      </c>
      <c r="D200" s="54">
        <v>197</v>
      </c>
      <c r="E200" s="54">
        <v>3</v>
      </c>
    </row>
    <row r="201" spans="1:5" x14ac:dyDescent="0.25">
      <c r="A201" s="53" t="s">
        <v>7203</v>
      </c>
      <c r="B201" s="54">
        <v>68</v>
      </c>
      <c r="C201" s="53" t="s">
        <v>5264</v>
      </c>
      <c r="D201" s="54">
        <v>198</v>
      </c>
      <c r="E201" s="54">
        <v>3</v>
      </c>
    </row>
    <row r="202" spans="1:5" x14ac:dyDescent="0.25">
      <c r="A202" s="53" t="s">
        <v>7212</v>
      </c>
      <c r="B202" s="54">
        <v>211</v>
      </c>
      <c r="C202" s="53" t="s">
        <v>4180</v>
      </c>
      <c r="D202" s="54">
        <v>207</v>
      </c>
      <c r="E202" s="54">
        <v>1</v>
      </c>
    </row>
    <row r="203" spans="1:5" x14ac:dyDescent="0.25">
      <c r="A203" s="53" t="s">
        <v>7213</v>
      </c>
      <c r="B203" s="54">
        <v>210</v>
      </c>
      <c r="C203" s="53" t="s">
        <v>5265</v>
      </c>
      <c r="D203" s="54">
        <v>208</v>
      </c>
      <c r="E203" s="54">
        <v>1</v>
      </c>
    </row>
    <row r="204" spans="1:5" x14ac:dyDescent="0.25">
      <c r="A204" s="53" t="s">
        <v>7214</v>
      </c>
      <c r="B204" s="54">
        <v>299</v>
      </c>
      <c r="C204" s="53" t="s">
        <v>5266</v>
      </c>
      <c r="D204" s="54">
        <v>209</v>
      </c>
      <c r="E204" s="54">
        <v>3</v>
      </c>
    </row>
    <row r="205" spans="1:5" x14ac:dyDescent="0.25">
      <c r="A205" s="53" t="s">
        <v>7215</v>
      </c>
      <c r="B205" s="54">
        <v>70</v>
      </c>
      <c r="C205" s="53" t="s">
        <v>4091</v>
      </c>
      <c r="D205" s="54">
        <v>210</v>
      </c>
      <c r="E205" s="54">
        <v>1</v>
      </c>
    </row>
    <row r="206" spans="1:5" x14ac:dyDescent="0.25">
      <c r="A206" s="53" t="s">
        <v>7216</v>
      </c>
      <c r="B206" s="54">
        <v>272</v>
      </c>
      <c r="C206" s="53" t="s">
        <v>4207</v>
      </c>
      <c r="D206" s="54">
        <v>211</v>
      </c>
      <c r="E206" s="54">
        <v>3</v>
      </c>
    </row>
    <row r="207" spans="1:5" x14ac:dyDescent="0.25">
      <c r="A207" s="53" t="s">
        <v>7217</v>
      </c>
      <c r="B207" s="54">
        <v>212</v>
      </c>
      <c r="C207" s="53" t="s">
        <v>5267</v>
      </c>
      <c r="D207" s="54">
        <v>212</v>
      </c>
      <c r="E207" s="54">
        <v>1</v>
      </c>
    </row>
    <row r="208" spans="1:5" x14ac:dyDescent="0.25">
      <c r="A208" s="53" t="s">
        <v>5254</v>
      </c>
      <c r="B208" s="54">
        <v>190</v>
      </c>
      <c r="C208" s="53" t="s">
        <v>6279</v>
      </c>
      <c r="D208" s="54">
        <v>213</v>
      </c>
      <c r="E208" s="54">
        <v>1</v>
      </c>
    </row>
    <row r="209" spans="1:5" x14ac:dyDescent="0.25">
      <c r="A209" s="53" t="s">
        <v>4072</v>
      </c>
      <c r="B209" s="54">
        <v>47</v>
      </c>
      <c r="C209" s="53" t="s">
        <v>4073</v>
      </c>
      <c r="D209" s="54">
        <v>214</v>
      </c>
      <c r="E209" s="54">
        <v>1</v>
      </c>
    </row>
    <row r="210" spans="1:5" x14ac:dyDescent="0.25">
      <c r="A210" s="53" t="s">
        <v>5678</v>
      </c>
      <c r="B210" s="54">
        <v>347</v>
      </c>
      <c r="C210" s="53" t="s">
        <v>5679</v>
      </c>
      <c r="D210" s="54">
        <v>216</v>
      </c>
      <c r="E210" s="54">
        <v>1</v>
      </c>
    </row>
    <row r="211" spans="1:5" x14ac:dyDescent="0.25">
      <c r="A211" s="53" t="s">
        <v>20</v>
      </c>
      <c r="B211" s="54">
        <v>157</v>
      </c>
      <c r="C211" s="53" t="s">
        <v>21</v>
      </c>
      <c r="D211" s="54">
        <v>217</v>
      </c>
      <c r="E211" s="54">
        <v>1</v>
      </c>
    </row>
    <row r="212" spans="1:5" x14ac:dyDescent="0.25">
      <c r="A212" s="53" t="s">
        <v>4210</v>
      </c>
      <c r="B212" s="54">
        <v>278</v>
      </c>
      <c r="C212" s="53" t="s">
        <v>4211</v>
      </c>
      <c r="D212" s="54">
        <v>218</v>
      </c>
      <c r="E212" s="54">
        <v>3</v>
      </c>
    </row>
    <row r="213" spans="1:5" x14ac:dyDescent="0.25">
      <c r="A213" s="53" t="s">
        <v>5255</v>
      </c>
      <c r="B213" s="54">
        <v>307</v>
      </c>
      <c r="C213" s="53" t="s">
        <v>7218</v>
      </c>
      <c r="D213" s="54">
        <v>219</v>
      </c>
      <c r="E213" s="54">
        <v>1</v>
      </c>
    </row>
    <row r="214" spans="1:5" x14ac:dyDescent="0.25">
      <c r="A214" s="53" t="s">
        <v>4061</v>
      </c>
      <c r="B214" s="54">
        <v>34</v>
      </c>
      <c r="C214" s="53" t="s">
        <v>5256</v>
      </c>
      <c r="D214" s="54">
        <v>220</v>
      </c>
      <c r="E214" s="54">
        <v>1</v>
      </c>
    </row>
    <row r="215" spans="1:5" x14ac:dyDescent="0.25">
      <c r="A215" s="53" t="s">
        <v>4062</v>
      </c>
      <c r="B215" s="54">
        <v>35</v>
      </c>
      <c r="C215" s="53" t="s">
        <v>5665</v>
      </c>
      <c r="D215" s="54">
        <v>221</v>
      </c>
      <c r="E215" s="54">
        <v>3</v>
      </c>
    </row>
    <row r="216" spans="1:5" x14ac:dyDescent="0.25">
      <c r="A216" s="53" t="s">
        <v>4173</v>
      </c>
      <c r="B216" s="54">
        <v>188</v>
      </c>
      <c r="C216" s="53" t="s">
        <v>5257</v>
      </c>
      <c r="D216" s="54">
        <v>222</v>
      </c>
      <c r="E216" s="54">
        <v>1</v>
      </c>
    </row>
    <row r="217" spans="1:5" x14ac:dyDescent="0.25">
      <c r="A217" s="53" t="s">
        <v>4174</v>
      </c>
      <c r="B217" s="54">
        <v>189</v>
      </c>
      <c r="C217" s="53" t="s">
        <v>5260</v>
      </c>
      <c r="D217" s="54">
        <v>223</v>
      </c>
      <c r="E217" s="54">
        <v>1</v>
      </c>
    </row>
    <row r="218" spans="1:5" x14ac:dyDescent="0.25">
      <c r="A218" s="53" t="s">
        <v>7219</v>
      </c>
      <c r="B218" s="54">
        <v>134</v>
      </c>
      <c r="C218" s="53" t="s">
        <v>4147</v>
      </c>
      <c r="D218" s="54">
        <v>224</v>
      </c>
      <c r="E218" s="54">
        <v>1</v>
      </c>
    </row>
    <row r="219" spans="1:5" x14ac:dyDescent="0.25">
      <c r="A219" s="53" t="s">
        <v>7220</v>
      </c>
      <c r="B219" s="54">
        <v>271</v>
      </c>
      <c r="C219" s="53" t="s">
        <v>4206</v>
      </c>
      <c r="D219" s="54">
        <v>225</v>
      </c>
      <c r="E219" s="54">
        <v>3</v>
      </c>
    </row>
    <row r="220" spans="1:5" x14ac:dyDescent="0.25">
      <c r="A220" s="53" t="s">
        <v>7221</v>
      </c>
      <c r="B220" s="54">
        <v>244</v>
      </c>
      <c r="C220" s="53" t="s">
        <v>7222</v>
      </c>
      <c r="D220" s="54">
        <v>226</v>
      </c>
      <c r="E220" s="54">
        <v>1</v>
      </c>
    </row>
    <row r="221" spans="1:5" x14ac:dyDescent="0.25">
      <c r="A221" s="53" t="s">
        <v>7223</v>
      </c>
      <c r="B221" s="54">
        <v>144</v>
      </c>
      <c r="C221" s="53" t="s">
        <v>7224</v>
      </c>
      <c r="D221" s="54">
        <v>227</v>
      </c>
      <c r="E221" s="54">
        <v>1</v>
      </c>
    </row>
    <row r="222" spans="1:5" x14ac:dyDescent="0.25">
      <c r="A222" s="53" t="s">
        <v>7229</v>
      </c>
      <c r="B222" s="54">
        <v>328</v>
      </c>
      <c r="C222" s="53" t="s">
        <v>7230</v>
      </c>
      <c r="D222" s="54">
        <v>230</v>
      </c>
      <c r="E222" s="54">
        <v>3</v>
      </c>
    </row>
    <row r="223" spans="1:5" x14ac:dyDescent="0.25">
      <c r="A223" s="53" t="s">
        <v>7231</v>
      </c>
      <c r="B223" s="54">
        <v>148</v>
      </c>
      <c r="C223" s="53" t="s">
        <v>7232</v>
      </c>
      <c r="D223" s="54">
        <v>231</v>
      </c>
      <c r="E223" s="54">
        <v>3</v>
      </c>
    </row>
    <row r="224" spans="1:5" x14ac:dyDescent="0.25">
      <c r="A224" s="53" t="s">
        <v>7233</v>
      </c>
      <c r="B224" s="54">
        <v>149</v>
      </c>
      <c r="C224" s="53" t="s">
        <v>7234</v>
      </c>
      <c r="D224" s="54">
        <v>232</v>
      </c>
      <c r="E224" s="54">
        <v>3</v>
      </c>
    </row>
    <row r="225" spans="1:5" x14ac:dyDescent="0.25">
      <c r="A225" s="53" t="s">
        <v>7225</v>
      </c>
      <c r="B225" s="54">
        <v>145</v>
      </c>
      <c r="C225" s="53" t="s">
        <v>7226</v>
      </c>
      <c r="D225" s="54">
        <v>228</v>
      </c>
      <c r="E225" s="54">
        <v>3</v>
      </c>
    </row>
    <row r="226" spans="1:5" x14ac:dyDescent="0.25">
      <c r="A226" s="53" t="s">
        <v>7227</v>
      </c>
      <c r="B226" s="54">
        <v>146</v>
      </c>
      <c r="C226" s="53" t="s">
        <v>7228</v>
      </c>
      <c r="D226" s="54">
        <v>229</v>
      </c>
      <c r="E226" s="54">
        <v>3</v>
      </c>
    </row>
    <row r="227" spans="1:5" x14ac:dyDescent="0.25">
      <c r="A227" s="53" t="s">
        <v>7235</v>
      </c>
      <c r="B227" s="54">
        <v>39</v>
      </c>
      <c r="C227" s="53" t="s">
        <v>4065</v>
      </c>
      <c r="D227" s="54">
        <v>234</v>
      </c>
      <c r="E227" s="54">
        <v>1</v>
      </c>
    </row>
    <row r="228" spans="1:5" x14ac:dyDescent="0.25">
      <c r="A228" s="53" t="s">
        <v>7237</v>
      </c>
      <c r="B228" s="54">
        <v>41</v>
      </c>
      <c r="C228" s="53" t="s">
        <v>4066</v>
      </c>
      <c r="D228" s="54">
        <v>236</v>
      </c>
      <c r="E228" s="54">
        <v>3</v>
      </c>
    </row>
    <row r="229" spans="1:5" x14ac:dyDescent="0.25">
      <c r="A229" s="53" t="s">
        <v>7236</v>
      </c>
      <c r="B229" s="54">
        <v>40</v>
      </c>
      <c r="C229" s="53" t="s">
        <v>5258</v>
      </c>
      <c r="D229" s="54">
        <v>235</v>
      </c>
      <c r="E229" s="54">
        <v>3</v>
      </c>
    </row>
    <row r="230" spans="1:5" x14ac:dyDescent="0.25">
      <c r="A230" s="53" t="s">
        <v>28</v>
      </c>
      <c r="B230" s="54">
        <v>36</v>
      </c>
      <c r="C230" s="53" t="s">
        <v>5261</v>
      </c>
      <c r="D230" s="54">
        <v>237</v>
      </c>
      <c r="E230" s="54">
        <v>1</v>
      </c>
    </row>
    <row r="231" spans="1:5" x14ac:dyDescent="0.25">
      <c r="A231" s="53" t="s">
        <v>4063</v>
      </c>
      <c r="B231" s="54">
        <v>37</v>
      </c>
      <c r="C231" s="53" t="s">
        <v>5262</v>
      </c>
      <c r="D231" s="54">
        <v>238</v>
      </c>
      <c r="E231" s="54">
        <v>3</v>
      </c>
    </row>
    <row r="232" spans="1:5" x14ac:dyDescent="0.25">
      <c r="A232" s="53" t="s">
        <v>4064</v>
      </c>
      <c r="B232" s="54">
        <v>38</v>
      </c>
      <c r="C232" s="53" t="s">
        <v>5263</v>
      </c>
      <c r="D232" s="54">
        <v>239</v>
      </c>
      <c r="E232" s="54">
        <v>3</v>
      </c>
    </row>
    <row r="233" spans="1:5" x14ac:dyDescent="0.25">
      <c r="A233" s="53" t="s">
        <v>7238</v>
      </c>
      <c r="B233" s="54">
        <v>42</v>
      </c>
      <c r="C233" s="53" t="s">
        <v>37</v>
      </c>
      <c r="D233" s="54">
        <v>240</v>
      </c>
      <c r="E233" s="54">
        <v>1</v>
      </c>
    </row>
    <row r="234" spans="1:5" x14ac:dyDescent="0.25">
      <c r="A234" s="53" t="s">
        <v>7239</v>
      </c>
      <c r="B234" s="54">
        <v>43</v>
      </c>
      <c r="C234" s="53" t="s">
        <v>5259</v>
      </c>
      <c r="D234" s="54">
        <v>241</v>
      </c>
      <c r="E234" s="54">
        <v>3</v>
      </c>
    </row>
    <row r="235" spans="1:5" x14ac:dyDescent="0.25">
      <c r="A235" s="53" t="s">
        <v>4167</v>
      </c>
      <c r="B235" s="54">
        <v>178</v>
      </c>
      <c r="C235" s="53" t="s">
        <v>4168</v>
      </c>
      <c r="D235" s="54">
        <v>243</v>
      </c>
      <c r="E235" s="54">
        <v>1</v>
      </c>
    </row>
    <row r="236" spans="1:5" x14ac:dyDescent="0.25">
      <c r="A236" s="53" t="s">
        <v>4169</v>
      </c>
      <c r="B236" s="54">
        <v>179</v>
      </c>
      <c r="C236" s="53" t="s">
        <v>4170</v>
      </c>
      <c r="D236" s="54">
        <v>252</v>
      </c>
      <c r="E236" s="54">
        <v>3</v>
      </c>
    </row>
    <row r="237" spans="1:5" x14ac:dyDescent="0.25">
      <c r="A237" s="53" t="s">
        <v>4171</v>
      </c>
      <c r="B237" s="54">
        <v>181</v>
      </c>
      <c r="C237" s="53" t="s">
        <v>5270</v>
      </c>
      <c r="D237" s="54">
        <v>253</v>
      </c>
      <c r="E237" s="54">
        <v>3</v>
      </c>
    </row>
    <row r="238" spans="1:5" x14ac:dyDescent="0.25">
      <c r="A238" s="53" t="s">
        <v>5271</v>
      </c>
      <c r="B238" s="54">
        <v>339</v>
      </c>
      <c r="C238" s="53" t="s">
        <v>5272</v>
      </c>
      <c r="D238" s="54">
        <v>254</v>
      </c>
      <c r="E238" s="54">
        <v>3</v>
      </c>
    </row>
    <row r="239" spans="1:5" x14ac:dyDescent="0.25">
      <c r="A239" s="53" t="s">
        <v>7240</v>
      </c>
      <c r="B239" s="54">
        <v>184</v>
      </c>
      <c r="C239" s="53" t="s">
        <v>5268</v>
      </c>
      <c r="D239" s="54">
        <v>244</v>
      </c>
      <c r="E239" s="54">
        <v>3</v>
      </c>
    </row>
    <row r="240" spans="1:5" x14ac:dyDescent="0.25">
      <c r="A240" s="53" t="s">
        <v>8007</v>
      </c>
      <c r="B240" s="54">
        <v>372</v>
      </c>
      <c r="C240" s="53" t="s">
        <v>8008</v>
      </c>
      <c r="D240" s="54">
        <v>245</v>
      </c>
      <c r="E240" s="54">
        <v>3</v>
      </c>
    </row>
    <row r="241" spans="1:5" x14ac:dyDescent="0.25">
      <c r="A241" s="53" t="s">
        <v>7241</v>
      </c>
      <c r="B241" s="54">
        <v>185</v>
      </c>
      <c r="C241" s="53" t="s">
        <v>5673</v>
      </c>
      <c r="D241" s="54">
        <v>246</v>
      </c>
      <c r="E241" s="54">
        <v>3</v>
      </c>
    </row>
    <row r="242" spans="1:5" x14ac:dyDescent="0.25">
      <c r="A242" s="53" t="s">
        <v>7242</v>
      </c>
      <c r="B242" s="54">
        <v>180</v>
      </c>
      <c r="C242" s="53" t="s">
        <v>5671</v>
      </c>
      <c r="D242" s="54">
        <v>247</v>
      </c>
      <c r="E242" s="54">
        <v>3</v>
      </c>
    </row>
    <row r="243" spans="1:5" x14ac:dyDescent="0.25">
      <c r="A243" s="53" t="s">
        <v>7243</v>
      </c>
      <c r="B243" s="54">
        <v>346</v>
      </c>
      <c r="C243" s="53" t="s">
        <v>5677</v>
      </c>
      <c r="D243" s="54">
        <v>248</v>
      </c>
      <c r="E243" s="54">
        <v>3</v>
      </c>
    </row>
    <row r="244" spans="1:5" x14ac:dyDescent="0.25">
      <c r="A244" s="53" t="s">
        <v>7244</v>
      </c>
      <c r="B244" s="54">
        <v>182</v>
      </c>
      <c r="C244" s="53" t="s">
        <v>4172</v>
      </c>
      <c r="D244" s="54">
        <v>249</v>
      </c>
      <c r="E244" s="54">
        <v>3</v>
      </c>
    </row>
    <row r="245" spans="1:5" x14ac:dyDescent="0.25">
      <c r="A245" s="53" t="s">
        <v>7245</v>
      </c>
      <c r="B245" s="54">
        <v>187</v>
      </c>
      <c r="C245" s="53" t="s">
        <v>5269</v>
      </c>
      <c r="D245" s="54">
        <v>250</v>
      </c>
      <c r="E245" s="54">
        <v>3</v>
      </c>
    </row>
    <row r="246" spans="1:5" x14ac:dyDescent="0.25">
      <c r="A246" s="53" t="s">
        <v>7246</v>
      </c>
      <c r="B246" s="54">
        <v>183</v>
      </c>
      <c r="C246" s="53" t="s">
        <v>5672</v>
      </c>
      <c r="D246" s="54">
        <v>251</v>
      </c>
      <c r="E246" s="54">
        <v>3</v>
      </c>
    </row>
    <row r="247" spans="1:5" x14ac:dyDescent="0.25">
      <c r="A247" s="53" t="s">
        <v>7247</v>
      </c>
      <c r="B247" s="54">
        <v>262</v>
      </c>
      <c r="C247" s="53" t="s">
        <v>6281</v>
      </c>
      <c r="D247" s="54">
        <v>255</v>
      </c>
      <c r="E247" s="54">
        <v>1</v>
      </c>
    </row>
    <row r="248" spans="1:5" x14ac:dyDescent="0.25">
      <c r="A248" s="53" t="s">
        <v>7248</v>
      </c>
      <c r="B248" s="54">
        <v>342</v>
      </c>
      <c r="C248" s="53" t="s">
        <v>6107</v>
      </c>
      <c r="D248" s="54">
        <v>256</v>
      </c>
      <c r="E248" s="54">
        <v>1</v>
      </c>
    </row>
    <row r="249" spans="1:5" x14ac:dyDescent="0.25">
      <c r="A249" s="53" t="s">
        <v>4165</v>
      </c>
      <c r="B249" s="54">
        <v>172</v>
      </c>
      <c r="C249" s="53" t="s">
        <v>4166</v>
      </c>
      <c r="D249" s="54">
        <v>257</v>
      </c>
      <c r="E249" s="54">
        <v>1</v>
      </c>
    </row>
    <row r="250" spans="1:5" x14ac:dyDescent="0.25">
      <c r="A250" s="53" t="s">
        <v>7249</v>
      </c>
      <c r="B250" s="54">
        <v>258</v>
      </c>
      <c r="C250" s="53" t="s">
        <v>4203</v>
      </c>
      <c r="D250" s="54">
        <v>258</v>
      </c>
      <c r="E250" s="54">
        <v>1</v>
      </c>
    </row>
    <row r="251" spans="1:5" x14ac:dyDescent="0.25">
      <c r="A251" s="53" t="s">
        <v>7250</v>
      </c>
      <c r="B251" s="54">
        <v>360</v>
      </c>
      <c r="C251" s="53" t="s">
        <v>7251</v>
      </c>
      <c r="D251" s="54">
        <v>259</v>
      </c>
      <c r="E251" s="54">
        <v>1</v>
      </c>
    </row>
    <row r="252" spans="1:5" x14ac:dyDescent="0.25">
      <c r="A252" s="53" t="s">
        <v>7252</v>
      </c>
      <c r="B252" s="54">
        <v>177</v>
      </c>
      <c r="C252" s="53" t="s">
        <v>6283</v>
      </c>
      <c r="D252" s="54">
        <v>260</v>
      </c>
      <c r="E252" s="54">
        <v>2</v>
      </c>
    </row>
    <row r="253" spans="1:5" x14ac:dyDescent="0.25">
      <c r="A253" s="53" t="s">
        <v>7253</v>
      </c>
      <c r="B253" s="54">
        <v>261</v>
      </c>
      <c r="C253" s="53" t="s">
        <v>6284</v>
      </c>
      <c r="D253" s="54">
        <v>261</v>
      </c>
      <c r="E253" s="54">
        <v>1</v>
      </c>
    </row>
    <row r="254" spans="1:5" x14ac:dyDescent="0.25">
      <c r="A254" s="53" t="s">
        <v>7254</v>
      </c>
      <c r="B254" s="54">
        <v>173</v>
      </c>
      <c r="C254" s="53" t="s">
        <v>8009</v>
      </c>
      <c r="D254" s="54">
        <v>262</v>
      </c>
      <c r="E254" s="54">
        <v>2</v>
      </c>
    </row>
    <row r="255" spans="1:5" x14ac:dyDescent="0.25">
      <c r="A255" s="53" t="s">
        <v>7255</v>
      </c>
      <c r="B255" s="54">
        <v>343</v>
      </c>
      <c r="C255" s="53" t="s">
        <v>6285</v>
      </c>
      <c r="D255" s="54">
        <v>263</v>
      </c>
      <c r="E255" s="54">
        <v>3</v>
      </c>
    </row>
    <row r="256" spans="1:5" x14ac:dyDescent="0.25">
      <c r="A256" s="53" t="s">
        <v>7256</v>
      </c>
      <c r="B256" s="54">
        <v>175</v>
      </c>
      <c r="C256" s="53" t="s">
        <v>6286</v>
      </c>
      <c r="D256" s="54">
        <v>264</v>
      </c>
      <c r="E256" s="54">
        <v>3</v>
      </c>
    </row>
    <row r="257" spans="1:5" x14ac:dyDescent="0.25">
      <c r="A257" s="53" t="s">
        <v>7257</v>
      </c>
      <c r="B257" s="54">
        <v>269</v>
      </c>
      <c r="C257" s="53" t="s">
        <v>6287</v>
      </c>
      <c r="D257" s="54">
        <v>265</v>
      </c>
      <c r="E257" s="54">
        <v>3</v>
      </c>
    </row>
    <row r="258" spans="1:5" x14ac:dyDescent="0.25">
      <c r="A258" s="53" t="s">
        <v>7258</v>
      </c>
      <c r="B258" s="54">
        <v>174</v>
      </c>
      <c r="C258" s="53" t="s">
        <v>6288</v>
      </c>
      <c r="D258" s="54">
        <v>266</v>
      </c>
      <c r="E258" s="54">
        <v>3</v>
      </c>
    </row>
    <row r="259" spans="1:5" x14ac:dyDescent="0.25">
      <c r="A259" s="53" t="s">
        <v>7259</v>
      </c>
      <c r="B259" s="54">
        <v>259</v>
      </c>
      <c r="C259" s="53" t="s">
        <v>6289</v>
      </c>
      <c r="D259" s="54">
        <v>267</v>
      </c>
      <c r="E259" s="54">
        <v>1</v>
      </c>
    </row>
    <row r="260" spans="1:5" x14ac:dyDescent="0.25">
      <c r="A260" s="53" t="s">
        <v>7260</v>
      </c>
      <c r="B260" s="54">
        <v>257</v>
      </c>
      <c r="C260" s="53" t="s">
        <v>6282</v>
      </c>
      <c r="D260" s="54">
        <v>268</v>
      </c>
      <c r="E260" s="54">
        <v>1</v>
      </c>
    </row>
    <row r="261" spans="1:5" x14ac:dyDescent="0.25">
      <c r="A261" s="53" t="s">
        <v>7261</v>
      </c>
      <c r="B261" s="54">
        <v>260</v>
      </c>
      <c r="C261" s="53" t="s">
        <v>6290</v>
      </c>
      <c r="D261" s="54">
        <v>269</v>
      </c>
      <c r="E261" s="54">
        <v>1</v>
      </c>
    </row>
    <row r="262" spans="1:5" x14ac:dyDescent="0.25">
      <c r="A262" s="53" t="s">
        <v>4161</v>
      </c>
      <c r="B262" s="54">
        <v>161</v>
      </c>
      <c r="C262" s="53" t="s">
        <v>4162</v>
      </c>
      <c r="D262" s="54">
        <v>270</v>
      </c>
      <c r="E262" s="54">
        <v>1</v>
      </c>
    </row>
    <row r="263" spans="1:5" x14ac:dyDescent="0.25">
      <c r="A263" s="53" t="s">
        <v>7262</v>
      </c>
      <c r="B263" s="54">
        <v>162</v>
      </c>
      <c r="C263" s="53" t="s">
        <v>5668</v>
      </c>
      <c r="D263" s="54">
        <v>271</v>
      </c>
      <c r="E263" s="54">
        <v>3</v>
      </c>
    </row>
    <row r="264" spans="1:5" x14ac:dyDescent="0.25">
      <c r="A264" s="53" t="s">
        <v>7263</v>
      </c>
      <c r="B264" s="54">
        <v>338</v>
      </c>
      <c r="C264" s="53" t="s">
        <v>5274</v>
      </c>
      <c r="D264" s="54">
        <v>272</v>
      </c>
      <c r="E264" s="54">
        <v>1</v>
      </c>
    </row>
    <row r="265" spans="1:5" x14ac:dyDescent="0.25">
      <c r="A265" s="53" t="s">
        <v>7264</v>
      </c>
      <c r="B265" s="54">
        <v>255</v>
      </c>
      <c r="C265" s="53" t="s">
        <v>4201</v>
      </c>
      <c r="D265" s="54">
        <v>273</v>
      </c>
      <c r="E265" s="54">
        <v>1</v>
      </c>
    </row>
    <row r="266" spans="1:5" x14ac:dyDescent="0.25">
      <c r="A266" s="53" t="s">
        <v>7265</v>
      </c>
      <c r="B266" s="54">
        <v>266</v>
      </c>
      <c r="C266" s="53" t="s">
        <v>4205</v>
      </c>
      <c r="D266" s="54">
        <v>274</v>
      </c>
      <c r="E266" s="54">
        <v>1</v>
      </c>
    </row>
    <row r="267" spans="1:5" x14ac:dyDescent="0.25">
      <c r="A267" s="53" t="s">
        <v>5680</v>
      </c>
      <c r="B267" s="54">
        <v>348</v>
      </c>
      <c r="C267" s="53" t="s">
        <v>5681</v>
      </c>
      <c r="D267" s="54">
        <v>275</v>
      </c>
      <c r="E267" s="54">
        <v>1</v>
      </c>
    </row>
    <row r="268" spans="1:5" x14ac:dyDescent="0.25">
      <c r="A268" s="53" t="s">
        <v>6291</v>
      </c>
      <c r="B268" s="54">
        <v>337</v>
      </c>
      <c r="C268" s="53" t="s">
        <v>5275</v>
      </c>
      <c r="D268" s="54">
        <v>276</v>
      </c>
      <c r="E268" s="54">
        <v>1</v>
      </c>
    </row>
    <row r="269" spans="1:5" x14ac:dyDescent="0.25">
      <c r="A269" s="53" t="s">
        <v>7266</v>
      </c>
      <c r="B269" s="54">
        <v>165</v>
      </c>
      <c r="C269" s="53" t="s">
        <v>31</v>
      </c>
      <c r="D269" s="54">
        <v>277</v>
      </c>
      <c r="E269" s="54">
        <v>2</v>
      </c>
    </row>
    <row r="270" spans="1:5" x14ac:dyDescent="0.25">
      <c r="A270" s="53" t="s">
        <v>7268</v>
      </c>
      <c r="B270" s="54">
        <v>167</v>
      </c>
      <c r="C270" s="53" t="s">
        <v>4164</v>
      </c>
      <c r="D270" s="54">
        <v>279</v>
      </c>
      <c r="E270" s="54">
        <v>3</v>
      </c>
    </row>
    <row r="271" spans="1:5" x14ac:dyDescent="0.25">
      <c r="A271" s="53" t="s">
        <v>7269</v>
      </c>
      <c r="B271" s="54">
        <v>166</v>
      </c>
      <c r="C271" s="53" t="s">
        <v>5670</v>
      </c>
      <c r="D271" s="54">
        <v>280</v>
      </c>
      <c r="E271" s="54">
        <v>3</v>
      </c>
    </row>
    <row r="272" spans="1:5" x14ac:dyDescent="0.25">
      <c r="A272" s="53" t="s">
        <v>7267</v>
      </c>
      <c r="B272" s="54">
        <v>168</v>
      </c>
      <c r="C272" s="53" t="s">
        <v>5273</v>
      </c>
      <c r="D272" s="54">
        <v>278</v>
      </c>
      <c r="E272" s="54">
        <v>3</v>
      </c>
    </row>
    <row r="273" spans="1:5" x14ac:dyDescent="0.25">
      <c r="A273" s="53" t="s">
        <v>7270</v>
      </c>
      <c r="B273" s="54">
        <v>256</v>
      </c>
      <c r="C273" s="53" t="s">
        <v>4202</v>
      </c>
      <c r="D273" s="54">
        <v>281</v>
      </c>
      <c r="E273" s="54">
        <v>1</v>
      </c>
    </row>
    <row r="274" spans="1:5" x14ac:dyDescent="0.25">
      <c r="A274" s="53" t="s">
        <v>7271</v>
      </c>
      <c r="B274" s="54">
        <v>163</v>
      </c>
      <c r="C274" s="53" t="s">
        <v>4163</v>
      </c>
      <c r="D274" s="54">
        <v>282</v>
      </c>
      <c r="E274" s="54">
        <v>2</v>
      </c>
    </row>
    <row r="275" spans="1:5" x14ac:dyDescent="0.25">
      <c r="A275" s="53" t="s">
        <v>7272</v>
      </c>
      <c r="B275" s="54">
        <v>164</v>
      </c>
      <c r="C275" s="53" t="s">
        <v>5669</v>
      </c>
      <c r="D275" s="54">
        <v>283</v>
      </c>
      <c r="E275" s="54">
        <v>3</v>
      </c>
    </row>
    <row r="276" spans="1:5" x14ac:dyDescent="0.25">
      <c r="A276" s="53" t="s">
        <v>7273</v>
      </c>
      <c r="B276" s="54">
        <v>150</v>
      </c>
      <c r="C276" s="53" t="s">
        <v>5188</v>
      </c>
      <c r="D276" s="54">
        <v>285</v>
      </c>
      <c r="E276" s="54">
        <v>1</v>
      </c>
    </row>
    <row r="277" spans="1:5" x14ac:dyDescent="0.25">
      <c r="A277" s="53" t="s">
        <v>7274</v>
      </c>
      <c r="B277" s="54">
        <v>306</v>
      </c>
      <c r="C277" s="53" t="s">
        <v>5189</v>
      </c>
      <c r="D277" s="54">
        <v>286</v>
      </c>
      <c r="E277" s="54">
        <v>3</v>
      </c>
    </row>
    <row r="278" spans="1:5" x14ac:dyDescent="0.25">
      <c r="A278" s="53" t="s">
        <v>7275</v>
      </c>
      <c r="B278" s="54">
        <v>250</v>
      </c>
      <c r="C278" s="53" t="s">
        <v>5190</v>
      </c>
      <c r="D278" s="54">
        <v>287</v>
      </c>
      <c r="E278" s="54">
        <v>1</v>
      </c>
    </row>
    <row r="279" spans="1:5" x14ac:dyDescent="0.25">
      <c r="A279" s="53" t="s">
        <v>7276</v>
      </c>
      <c r="B279" s="54">
        <v>311</v>
      </c>
      <c r="C279" s="53" t="s">
        <v>5191</v>
      </c>
      <c r="D279" s="54">
        <v>288</v>
      </c>
      <c r="E279" s="54">
        <v>1</v>
      </c>
    </row>
    <row r="280" spans="1:5" x14ac:dyDescent="0.25">
      <c r="A280" s="53" t="s">
        <v>7277</v>
      </c>
      <c r="B280" s="54">
        <v>251</v>
      </c>
      <c r="C280" s="53" t="s">
        <v>5192</v>
      </c>
      <c r="D280" s="54">
        <v>289</v>
      </c>
      <c r="E280" s="54">
        <v>1</v>
      </c>
    </row>
    <row r="281" spans="1:5" x14ac:dyDescent="0.25">
      <c r="A281" s="53" t="s">
        <v>5276</v>
      </c>
      <c r="B281" s="54">
        <v>336</v>
      </c>
      <c r="C281" s="53" t="s">
        <v>5277</v>
      </c>
      <c r="D281" s="54">
        <v>290</v>
      </c>
      <c r="E281" s="54">
        <v>1</v>
      </c>
    </row>
    <row r="282" spans="1:5" x14ac:dyDescent="0.25">
      <c r="A282" s="53" t="s">
        <v>7278</v>
      </c>
      <c r="B282" s="54">
        <v>120</v>
      </c>
      <c r="C282" s="53" t="s">
        <v>7279</v>
      </c>
      <c r="D282" s="54">
        <v>291</v>
      </c>
      <c r="E282" s="54">
        <v>1</v>
      </c>
    </row>
    <row r="283" spans="1:5" x14ac:dyDescent="0.25">
      <c r="A283" s="53" t="s">
        <v>7280</v>
      </c>
      <c r="B283" s="54">
        <v>121</v>
      </c>
      <c r="C283" s="53" t="s">
        <v>7281</v>
      </c>
      <c r="D283" s="54">
        <v>292</v>
      </c>
      <c r="E283" s="54">
        <v>2</v>
      </c>
    </row>
    <row r="284" spans="1:5" x14ac:dyDescent="0.25">
      <c r="A284" s="53" t="s">
        <v>7282</v>
      </c>
      <c r="B284" s="54">
        <v>318</v>
      </c>
      <c r="C284" s="53" t="s">
        <v>7283</v>
      </c>
      <c r="D284" s="54">
        <v>293</v>
      </c>
      <c r="E284" s="54">
        <v>3</v>
      </c>
    </row>
    <row r="285" spans="1:5" x14ac:dyDescent="0.25">
      <c r="A285" s="53" t="s">
        <v>7284</v>
      </c>
      <c r="B285" s="54">
        <v>268</v>
      </c>
      <c r="C285" s="53" t="s">
        <v>7285</v>
      </c>
      <c r="D285" s="54">
        <v>294</v>
      </c>
      <c r="E285" s="54">
        <v>3</v>
      </c>
    </row>
    <row r="286" spans="1:5" x14ac:dyDescent="0.25">
      <c r="A286" s="53" t="s">
        <v>7286</v>
      </c>
      <c r="B286" s="54">
        <v>123</v>
      </c>
      <c r="C286" s="53" t="s">
        <v>7287</v>
      </c>
      <c r="D286" s="54">
        <v>295</v>
      </c>
      <c r="E286" s="54">
        <v>3</v>
      </c>
    </row>
    <row r="287" spans="1:5" x14ac:dyDescent="0.25">
      <c r="A287" s="53" t="s">
        <v>7288</v>
      </c>
      <c r="B287" s="54">
        <v>317</v>
      </c>
      <c r="C287" s="53" t="s">
        <v>7289</v>
      </c>
      <c r="D287" s="54">
        <v>296</v>
      </c>
      <c r="E287" s="54">
        <v>3</v>
      </c>
    </row>
    <row r="288" spans="1:5" x14ac:dyDescent="0.25">
      <c r="A288" s="53" t="s">
        <v>7290</v>
      </c>
      <c r="B288" s="54">
        <v>238</v>
      </c>
      <c r="C288" s="53" t="s">
        <v>7291</v>
      </c>
      <c r="D288" s="54">
        <v>297</v>
      </c>
      <c r="E288" s="54">
        <v>1</v>
      </c>
    </row>
    <row r="289" spans="1:5" x14ac:dyDescent="0.25">
      <c r="A289" s="53" t="s">
        <v>7292</v>
      </c>
      <c r="B289" s="54">
        <v>295</v>
      </c>
      <c r="C289" s="53" t="s">
        <v>7293</v>
      </c>
      <c r="D289" s="54">
        <v>298</v>
      </c>
      <c r="E289" s="54">
        <v>3</v>
      </c>
    </row>
    <row r="290" spans="1:5" x14ac:dyDescent="0.25">
      <c r="A290" s="53" t="s">
        <v>7294</v>
      </c>
      <c r="B290" s="54">
        <v>239</v>
      </c>
      <c r="C290" s="53" t="s">
        <v>7295</v>
      </c>
      <c r="D290" s="54">
        <v>299</v>
      </c>
      <c r="E290" s="54">
        <v>1</v>
      </c>
    </row>
    <row r="291" spans="1:5" x14ac:dyDescent="0.25">
      <c r="A291" s="53" t="s">
        <v>7296</v>
      </c>
      <c r="B291" s="54">
        <v>237</v>
      </c>
      <c r="C291" s="53" t="s">
        <v>7297</v>
      </c>
      <c r="D291" s="54">
        <v>300</v>
      </c>
      <c r="E291" s="54">
        <v>1</v>
      </c>
    </row>
    <row r="292" spans="1:5" x14ac:dyDescent="0.25">
      <c r="A292" s="53" t="s">
        <v>7298</v>
      </c>
      <c r="B292" s="54">
        <v>124</v>
      </c>
      <c r="C292" s="53" t="s">
        <v>7299</v>
      </c>
      <c r="D292" s="54">
        <v>301</v>
      </c>
      <c r="E292" s="54">
        <v>2</v>
      </c>
    </row>
    <row r="293" spans="1:5" x14ac:dyDescent="0.25">
      <c r="A293" s="53" t="s">
        <v>38</v>
      </c>
      <c r="B293" s="54">
        <v>136</v>
      </c>
      <c r="C293" s="53" t="s">
        <v>39</v>
      </c>
      <c r="D293" s="54">
        <v>302</v>
      </c>
      <c r="E293" s="54">
        <v>1</v>
      </c>
    </row>
    <row r="294" spans="1:5" x14ac:dyDescent="0.25">
      <c r="A294" s="53" t="s">
        <v>4148</v>
      </c>
      <c r="B294" s="54">
        <v>137</v>
      </c>
      <c r="C294" s="53" t="s">
        <v>4149</v>
      </c>
      <c r="D294" s="54">
        <v>305</v>
      </c>
      <c r="E294" s="54">
        <v>3</v>
      </c>
    </row>
    <row r="295" spans="1:5" x14ac:dyDescent="0.25">
      <c r="A295" s="53" t="s">
        <v>7300</v>
      </c>
      <c r="B295" s="54">
        <v>139</v>
      </c>
      <c r="C295" s="53" t="s">
        <v>5278</v>
      </c>
      <c r="D295" s="54">
        <v>303</v>
      </c>
      <c r="E295" s="54">
        <v>3</v>
      </c>
    </row>
    <row r="296" spans="1:5" x14ac:dyDescent="0.25">
      <c r="A296" s="53" t="s">
        <v>7301</v>
      </c>
      <c r="B296" s="54">
        <v>138</v>
      </c>
      <c r="C296" s="53" t="s">
        <v>5667</v>
      </c>
      <c r="D296" s="54">
        <v>304</v>
      </c>
      <c r="E296" s="54">
        <v>3</v>
      </c>
    </row>
    <row r="297" spans="1:5" x14ac:dyDescent="0.25">
      <c r="A297" s="53" t="s">
        <v>7302</v>
      </c>
      <c r="B297" s="54">
        <v>247</v>
      </c>
      <c r="C297" s="53" t="s">
        <v>4199</v>
      </c>
      <c r="D297" s="54">
        <v>306</v>
      </c>
      <c r="E297" s="54">
        <v>1</v>
      </c>
    </row>
    <row r="298" spans="1:5" x14ac:dyDescent="0.25">
      <c r="A298" s="53" t="s">
        <v>7303</v>
      </c>
      <c r="B298" s="54">
        <v>248</v>
      </c>
      <c r="C298" s="53" t="s">
        <v>4200</v>
      </c>
      <c r="D298" s="54">
        <v>307</v>
      </c>
      <c r="E298" s="54">
        <v>1</v>
      </c>
    </row>
    <row r="299" spans="1:5" x14ac:dyDescent="0.25">
      <c r="A299" s="53" t="s">
        <v>7304</v>
      </c>
      <c r="B299" s="54">
        <v>334</v>
      </c>
      <c r="C299" s="53" t="s">
        <v>4659</v>
      </c>
      <c r="D299" s="54">
        <v>308</v>
      </c>
      <c r="E299" s="54">
        <v>3</v>
      </c>
    </row>
    <row r="300" spans="1:5" x14ac:dyDescent="0.25">
      <c r="A300" s="53" t="s">
        <v>4138</v>
      </c>
      <c r="B300" s="54">
        <v>126</v>
      </c>
      <c r="C300" s="53" t="s">
        <v>5280</v>
      </c>
      <c r="D300" s="54">
        <v>309</v>
      </c>
      <c r="E300" s="54">
        <v>1</v>
      </c>
    </row>
    <row r="301" spans="1:5" x14ac:dyDescent="0.25">
      <c r="A301" s="53" t="s">
        <v>7305</v>
      </c>
      <c r="B301" s="54">
        <v>242</v>
      </c>
      <c r="C301" s="53" t="s">
        <v>5281</v>
      </c>
      <c r="D301" s="54">
        <v>310</v>
      </c>
      <c r="E301" s="54">
        <v>1</v>
      </c>
    </row>
    <row r="302" spans="1:5" x14ac:dyDescent="0.25">
      <c r="A302" s="53" t="s">
        <v>4139</v>
      </c>
      <c r="B302" s="54">
        <v>127</v>
      </c>
      <c r="C302" s="53" t="s">
        <v>4140</v>
      </c>
      <c r="D302" s="54">
        <v>311</v>
      </c>
      <c r="E302" s="54">
        <v>1</v>
      </c>
    </row>
    <row r="303" spans="1:5" x14ac:dyDescent="0.25">
      <c r="A303" s="53" t="s">
        <v>4150</v>
      </c>
      <c r="B303" s="54">
        <v>140</v>
      </c>
      <c r="C303" s="53" t="s">
        <v>4151</v>
      </c>
      <c r="D303" s="54">
        <v>312</v>
      </c>
      <c r="E303" s="54">
        <v>1</v>
      </c>
    </row>
    <row r="304" spans="1:5" x14ac:dyDescent="0.25">
      <c r="A304" s="53" t="s">
        <v>4152</v>
      </c>
      <c r="B304" s="54">
        <v>141</v>
      </c>
      <c r="C304" s="53" t="s">
        <v>4153</v>
      </c>
      <c r="D304" s="54">
        <v>313</v>
      </c>
      <c r="E304" s="54">
        <v>3</v>
      </c>
    </row>
    <row r="305" spans="1:5" x14ac:dyDescent="0.25">
      <c r="A305" s="53" t="s">
        <v>7306</v>
      </c>
      <c r="B305" s="54">
        <v>296</v>
      </c>
      <c r="C305" s="53" t="s">
        <v>4219</v>
      </c>
      <c r="D305" s="54">
        <v>314</v>
      </c>
      <c r="E305" s="54">
        <v>1</v>
      </c>
    </row>
    <row r="306" spans="1:5" x14ac:dyDescent="0.25">
      <c r="A306" s="53" t="s">
        <v>4154</v>
      </c>
      <c r="B306" s="54">
        <v>142</v>
      </c>
      <c r="C306" s="53" t="s">
        <v>4155</v>
      </c>
      <c r="D306" s="54">
        <v>315</v>
      </c>
      <c r="E306" s="54">
        <v>1</v>
      </c>
    </row>
    <row r="307" spans="1:5" x14ac:dyDescent="0.25">
      <c r="A307" s="53" t="s">
        <v>4156</v>
      </c>
      <c r="B307" s="54">
        <v>143</v>
      </c>
      <c r="C307" s="53" t="s">
        <v>4157</v>
      </c>
      <c r="D307" s="54">
        <v>316</v>
      </c>
      <c r="E307" s="54">
        <v>3</v>
      </c>
    </row>
    <row r="308" spans="1:5" x14ac:dyDescent="0.25">
      <c r="A308" s="53" t="s">
        <v>4132</v>
      </c>
      <c r="B308" s="54">
        <v>115</v>
      </c>
      <c r="C308" s="53" t="s">
        <v>4133</v>
      </c>
      <c r="D308" s="54">
        <v>317</v>
      </c>
      <c r="E308" s="54">
        <v>1</v>
      </c>
    </row>
    <row r="309" spans="1:5" x14ac:dyDescent="0.25">
      <c r="A309" s="53" t="s">
        <v>4223</v>
      </c>
      <c r="B309" s="54">
        <v>301</v>
      </c>
      <c r="C309" s="53" t="s">
        <v>4224</v>
      </c>
      <c r="D309" s="54">
        <v>318</v>
      </c>
      <c r="E309" s="54">
        <v>3</v>
      </c>
    </row>
    <row r="310" spans="1:5" x14ac:dyDescent="0.25">
      <c r="A310" s="53" t="s">
        <v>4074</v>
      </c>
      <c r="B310" s="54">
        <v>48</v>
      </c>
      <c r="C310" s="53" t="s">
        <v>5282</v>
      </c>
      <c r="D310" s="54">
        <v>320</v>
      </c>
      <c r="E310" s="54">
        <v>1</v>
      </c>
    </row>
    <row r="311" spans="1:5" x14ac:dyDescent="0.25">
      <c r="A311" s="53" t="s">
        <v>5283</v>
      </c>
      <c r="B311" s="54">
        <v>315</v>
      </c>
      <c r="C311" s="53" t="s">
        <v>5284</v>
      </c>
      <c r="D311" s="54">
        <v>321</v>
      </c>
      <c r="E311" s="54">
        <v>3</v>
      </c>
    </row>
    <row r="312" spans="1:5" x14ac:dyDescent="0.25">
      <c r="A312" s="53" t="s">
        <v>7307</v>
      </c>
      <c r="B312" s="54">
        <v>204</v>
      </c>
      <c r="C312" s="53" t="s">
        <v>5674</v>
      </c>
      <c r="D312" s="54">
        <v>322</v>
      </c>
      <c r="E312" s="54">
        <v>1</v>
      </c>
    </row>
    <row r="313" spans="1:5" x14ac:dyDescent="0.25">
      <c r="A313" s="53" t="s">
        <v>4075</v>
      </c>
      <c r="B313" s="54">
        <v>49</v>
      </c>
      <c r="C313" s="53" t="s">
        <v>5285</v>
      </c>
      <c r="D313" s="54">
        <v>323</v>
      </c>
      <c r="E313" s="54">
        <v>1</v>
      </c>
    </row>
    <row r="314" spans="1:5" x14ac:dyDescent="0.25">
      <c r="A314" s="53" t="s">
        <v>4082</v>
      </c>
      <c r="B314" s="54">
        <v>56</v>
      </c>
      <c r="C314" s="53" t="s">
        <v>5286</v>
      </c>
      <c r="D314" s="54">
        <v>324</v>
      </c>
      <c r="E314" s="54">
        <v>1</v>
      </c>
    </row>
    <row r="315" spans="1:5" x14ac:dyDescent="0.25">
      <c r="A315" s="53" t="s">
        <v>8010</v>
      </c>
      <c r="B315" s="54">
        <v>370</v>
      </c>
      <c r="C315" s="53" t="s">
        <v>8011</v>
      </c>
      <c r="D315" s="54">
        <v>325</v>
      </c>
      <c r="E315" s="54">
        <v>1</v>
      </c>
    </row>
    <row r="316" spans="1:5" x14ac:dyDescent="0.25">
      <c r="A316" s="53" t="s">
        <v>4159</v>
      </c>
      <c r="B316" s="54">
        <v>158</v>
      </c>
      <c r="C316" s="53" t="s">
        <v>5287</v>
      </c>
      <c r="D316" s="54">
        <v>326</v>
      </c>
      <c r="E316" s="54">
        <v>1</v>
      </c>
    </row>
    <row r="317" spans="1:5" x14ac:dyDescent="0.25">
      <c r="A317" s="53" t="s">
        <v>4160</v>
      </c>
      <c r="B317" s="54">
        <v>159</v>
      </c>
      <c r="C317" s="53" t="s">
        <v>5288</v>
      </c>
      <c r="D317" s="54">
        <v>327</v>
      </c>
      <c r="E317" s="54">
        <v>3</v>
      </c>
    </row>
    <row r="318" spans="1:5" x14ac:dyDescent="0.25">
      <c r="A318" s="53" t="s">
        <v>4067</v>
      </c>
      <c r="B318" s="54">
        <v>44</v>
      </c>
      <c r="C318" s="53" t="s">
        <v>4068</v>
      </c>
      <c r="D318" s="54">
        <v>329</v>
      </c>
      <c r="E318" s="54">
        <v>1</v>
      </c>
    </row>
    <row r="319" spans="1:5" x14ac:dyDescent="0.25">
      <c r="A319" s="53" t="s">
        <v>4069</v>
      </c>
      <c r="B319" s="54">
        <v>45</v>
      </c>
      <c r="C319" s="53" t="s">
        <v>4070</v>
      </c>
      <c r="D319" s="54">
        <v>330</v>
      </c>
      <c r="E319" s="54">
        <v>1</v>
      </c>
    </row>
    <row r="320" spans="1:5" x14ac:dyDescent="0.25">
      <c r="A320" s="53" t="s">
        <v>4158</v>
      </c>
      <c r="B320" s="54">
        <v>151</v>
      </c>
      <c r="C320" s="53" t="s">
        <v>5289</v>
      </c>
      <c r="D320" s="54">
        <v>331</v>
      </c>
      <c r="E320" s="54">
        <v>1</v>
      </c>
    </row>
    <row r="321" spans="1:5" x14ac:dyDescent="0.25">
      <c r="A321" s="53" t="s">
        <v>4400</v>
      </c>
      <c r="B321" s="54">
        <v>152</v>
      </c>
      <c r="C321" s="53" t="s">
        <v>5290</v>
      </c>
      <c r="D321" s="54">
        <v>332</v>
      </c>
      <c r="E321" s="54">
        <v>3</v>
      </c>
    </row>
  </sheetData>
  <sheetProtection sheet="1" objects="1" scenarios="1"/>
  <autoFilter ref="A1:E316" xr:uid="{D58F22A2-72AB-49EA-BBD6-ADE6FE5B2099}"/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workbookViewId="0">
      <selection activeCell="H20" sqref="H20"/>
    </sheetView>
  </sheetViews>
  <sheetFormatPr baseColWidth="10" defaultRowHeight="15" x14ac:dyDescent="0.25"/>
  <sheetData>
    <row r="1" spans="1:4" x14ac:dyDescent="0.25">
      <c r="A1" s="10" t="s">
        <v>5</v>
      </c>
      <c r="B1" s="10" t="s">
        <v>4235</v>
      </c>
      <c r="C1" s="10" t="s">
        <v>4236</v>
      </c>
      <c r="D1" s="10" t="s">
        <v>4234</v>
      </c>
    </row>
    <row r="2" spans="1:4" x14ac:dyDescent="0.25">
      <c r="A2" s="12" t="s">
        <v>4237</v>
      </c>
      <c r="B2" s="12" t="s">
        <v>4237</v>
      </c>
      <c r="C2" s="12" t="s">
        <v>4237</v>
      </c>
      <c r="D2" s="11">
        <v>0</v>
      </c>
    </row>
    <row r="3" spans="1:4" x14ac:dyDescent="0.25">
      <c r="A3" s="12" t="s">
        <v>17</v>
      </c>
      <c r="B3" s="12" t="s">
        <v>4238</v>
      </c>
      <c r="C3" s="12" t="s">
        <v>4239</v>
      </c>
      <c r="D3" s="11">
        <v>1</v>
      </c>
    </row>
    <row r="4" spans="1:4" x14ac:dyDescent="0.25">
      <c r="A4" s="12" t="s">
        <v>23</v>
      </c>
      <c r="B4" s="12" t="s">
        <v>4240</v>
      </c>
      <c r="C4" s="12" t="s">
        <v>4241</v>
      </c>
      <c r="D4" s="11">
        <v>2</v>
      </c>
    </row>
    <row r="5" spans="1:4" x14ac:dyDescent="0.25">
      <c r="A5" s="12" t="s">
        <v>4242</v>
      </c>
      <c r="B5" s="12" t="s">
        <v>4243</v>
      </c>
      <c r="C5" s="12" t="s">
        <v>4244</v>
      </c>
      <c r="D5" s="11">
        <v>3</v>
      </c>
    </row>
    <row r="6" spans="1:4" x14ac:dyDescent="0.25">
      <c r="A6" s="12" t="s">
        <v>4245</v>
      </c>
      <c r="B6" s="12" t="s">
        <v>4246</v>
      </c>
      <c r="C6" s="12" t="s">
        <v>4246</v>
      </c>
      <c r="D6" s="11">
        <v>4</v>
      </c>
    </row>
  </sheetData>
  <sheetProtection sheet="1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"/>
  <sheetViews>
    <sheetView workbookViewId="0">
      <selection activeCell="D17" sqref="D17"/>
    </sheetView>
  </sheetViews>
  <sheetFormatPr baseColWidth="10" defaultRowHeight="15" x14ac:dyDescent="0.25"/>
  <sheetData>
    <row r="1" spans="1:3" x14ac:dyDescent="0.25">
      <c r="A1" s="13" t="s">
        <v>6</v>
      </c>
      <c r="B1" s="13" t="s">
        <v>4247</v>
      </c>
      <c r="C1" s="13" t="s">
        <v>4248</v>
      </c>
    </row>
    <row r="2" spans="1:3" ht="30" x14ac:dyDescent="0.25">
      <c r="A2" s="15" t="s">
        <v>4250</v>
      </c>
      <c r="B2" s="14">
        <v>1</v>
      </c>
      <c r="C2" s="15" t="s">
        <v>4249</v>
      </c>
    </row>
    <row r="3" spans="1:3" x14ac:dyDescent="0.25">
      <c r="A3" s="15" t="s">
        <v>36</v>
      </c>
      <c r="B3" s="14">
        <v>2</v>
      </c>
      <c r="C3" s="15" t="s">
        <v>4251</v>
      </c>
    </row>
    <row r="4" spans="1:3" x14ac:dyDescent="0.25">
      <c r="A4" s="15" t="s">
        <v>30</v>
      </c>
      <c r="B4" s="14">
        <v>6</v>
      </c>
      <c r="C4" s="15" t="s">
        <v>4256</v>
      </c>
    </row>
    <row r="5" spans="1:3" x14ac:dyDescent="0.25">
      <c r="A5" s="15" t="s">
        <v>18</v>
      </c>
      <c r="B5" s="14">
        <v>3</v>
      </c>
      <c r="C5" s="15" t="s">
        <v>4252</v>
      </c>
    </row>
    <row r="6" spans="1:3" x14ac:dyDescent="0.25">
      <c r="A6" s="15" t="s">
        <v>4258</v>
      </c>
      <c r="B6" s="14">
        <v>7</v>
      </c>
      <c r="C6" s="15" t="s">
        <v>4257</v>
      </c>
    </row>
    <row r="7" spans="1:3" x14ac:dyDescent="0.25">
      <c r="A7" s="15" t="s">
        <v>4254</v>
      </c>
      <c r="B7" s="14">
        <v>4</v>
      </c>
      <c r="C7" s="15" t="s">
        <v>4253</v>
      </c>
    </row>
    <row r="8" spans="1:3" x14ac:dyDescent="0.25">
      <c r="A8" s="15" t="s">
        <v>4255</v>
      </c>
      <c r="B8" s="14">
        <v>5</v>
      </c>
      <c r="C8" s="15" t="s">
        <v>388</v>
      </c>
    </row>
  </sheetData>
  <sheetProtection sheet="1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"/>
  <sheetViews>
    <sheetView workbookViewId="0">
      <selection activeCell="K32" sqref="K32"/>
    </sheetView>
  </sheetViews>
  <sheetFormatPr baseColWidth="10" defaultRowHeight="15" x14ac:dyDescent="0.25"/>
  <sheetData>
    <row r="1" spans="1:3" x14ac:dyDescent="0.25">
      <c r="A1" s="19" t="s">
        <v>4407</v>
      </c>
      <c r="B1" s="19" t="s">
        <v>4405</v>
      </c>
      <c r="C1" s="19" t="s">
        <v>4406</v>
      </c>
    </row>
    <row r="3" spans="1:3" x14ac:dyDescent="0.25">
      <c r="A3" s="21" t="s">
        <v>4409</v>
      </c>
      <c r="B3" s="20">
        <v>1</v>
      </c>
      <c r="C3" s="21" t="s">
        <v>4408</v>
      </c>
    </row>
    <row r="4" spans="1:3" x14ac:dyDescent="0.25">
      <c r="A4" s="21" t="s">
        <v>4411</v>
      </c>
      <c r="B4" s="20">
        <v>2</v>
      </c>
      <c r="C4" s="21" t="s">
        <v>4410</v>
      </c>
    </row>
  </sheetData>
  <sheetProtection sheet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Eingabe</vt:lpstr>
      <vt:lpstr>Export</vt:lpstr>
      <vt:lpstr>tblGemeinde</vt:lpstr>
      <vt:lpstr>tblBeobachter</vt:lpstr>
      <vt:lpstr>tlbLebensraumtyp</vt:lpstr>
      <vt:lpstr>tblArt</vt:lpstr>
      <vt:lpstr>tblAnzahl</vt:lpstr>
      <vt:lpstr>tblBemerkung</vt:lpstr>
      <vt:lpstr>tblRFQZusatz</vt:lpstr>
      <vt:lpstr>nAnzahl</vt:lpstr>
      <vt:lpstr>nArtLat</vt:lpstr>
      <vt:lpstr>nBeobachter</vt:lpstr>
      <vt:lpstr>nBeobachter1</vt:lpstr>
      <vt:lpstr>nGemeinde</vt:lpstr>
      <vt:lpstr>nLRT</vt:lpstr>
      <vt:lpstr>nLRT1</vt:lpstr>
      <vt:lpstr>nRQZusatzCode</vt:lpstr>
      <vt:lpstr>nVegZu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maja.wolf@bluewin.ch</cp:lastModifiedBy>
  <cp:lastPrinted>2013-02-16T23:37:08Z</cp:lastPrinted>
  <dcterms:created xsi:type="dcterms:W3CDTF">2012-09-17T20:07:45Z</dcterms:created>
  <dcterms:modified xsi:type="dcterms:W3CDTF">2023-12-14T16:08:08Z</dcterms:modified>
</cp:coreProperties>
</file>